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tables/table7.xml" ContentType="application/vnd.openxmlformats-officedocument.spreadsheetml.table+xml"/>
  <Override PartName="/xl/drawings/drawing11.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6.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7.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8.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9.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9.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0.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1.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2.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3.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6.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2.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3.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4.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5.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2.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tables/table12.xml" ContentType="application/vnd.openxmlformats-officedocument.spreadsheetml.tab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7.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8.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9.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70.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71.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2.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3.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4.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5.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6.xml" ContentType="application/vnd.openxmlformats-officedocument.drawingml.chartshapes+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7.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8.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9.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tables/table13.xml" ContentType="application/vnd.openxmlformats-officedocument.spreadsheetml.tab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2.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3.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4.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5.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6.xml" ContentType="application/vnd.openxmlformats-officedocument.drawingml.chartshapes+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7.xml" ContentType="application/vnd.openxmlformats-officedocument.drawingml.chartshapes+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8.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9.xml" ContentType="application/vnd.openxmlformats-officedocument.drawingml.chartshapes+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14.xml" ContentType="application/vnd.openxmlformats-officedocument.spreadsheetml.table+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92.xml" ContentType="application/vnd.openxmlformats-officedocument.drawingml.chartshapes+xml"/>
  <Override PartName="/xl/drawings/drawing93.xml" ContentType="application/vnd.openxmlformats-officedocument.drawing+xml"/>
  <Override PartName="/xl/tables/table15.xml" ContentType="application/vnd.openxmlformats-officedocument.spreadsheetml.tab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94.xml" ContentType="application/vnd.openxmlformats-officedocument.drawingml.chartshapes+xml"/>
  <Override PartName="/xl/tables/table16.xml" ContentType="application/vnd.openxmlformats-officedocument.spreadsheetml.table+xml"/>
  <Override PartName="/xl/tables/table1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DieseArbeitsmappe" defaultThemeVersion="202300"/>
  <mc:AlternateContent xmlns:mc="http://schemas.openxmlformats.org/markup-compatibility/2006">
    <mc:Choice Requires="x15">
      <x15ac:absPath xmlns:x15ac="http://schemas.microsoft.com/office/spreadsheetml/2010/11/ac" url="K:\Referat 624\60 Monatsbericht\000 Neuer Monatsbericht ab 2024\2026\06 Juni 2026\Neuer Ordner\"/>
    </mc:Choice>
  </mc:AlternateContent>
  <xr:revisionPtr revIDLastSave="0" documentId="13_ncr:1_{02D4777B-71C6-4528-B138-701DCA4AFCEE}" xr6:coauthVersionLast="47" xr6:coauthVersionMax="47" xr10:uidLastSave="{00000000-0000-0000-0000-000000000000}"/>
  <bookViews>
    <workbookView xWindow="-120" yWindow="-120" windowWidth="29040" windowHeight="15120" tabRatio="967" xr2:uid="{374F7D90-13D1-4078-88B2-A16FF2F2F64C}"/>
  </bookViews>
  <sheets>
    <sheet name="Titelblatt" sheetId="1" r:id="rId1"/>
    <sheet name="Herausgeber-Redaktion" sheetId="2" r:id="rId2"/>
    <sheet name="Zeichenerklärung" sheetId="4" r:id="rId3"/>
    <sheet name="Inhaltsverzeichnis_2026-06" sheetId="471" r:id="rId4"/>
    <sheet name="0103260" sheetId="555" r:id="rId5"/>
    <sheet name="0104190(1)" sheetId="486" r:id="rId6"/>
    <sheet name="noch-0104190(2)" sheetId="487" r:id="rId7"/>
    <sheet name="0104350" sheetId="490" r:id="rId8"/>
    <sheet name="0106430" sheetId="519" r:id="rId9"/>
    <sheet name="0111030-2026" sheetId="520" r:id="rId10"/>
    <sheet name="0113030_2025" sheetId="549" r:id="rId11"/>
    <sheet name="noch_0113030_2025" sheetId="550" r:id="rId12"/>
    <sheet name="noch__0113030_2025" sheetId="551" r:id="rId13"/>
    <sheet name="0117660" sheetId="521" r:id="rId14"/>
    <sheet name="0201_Vorbemerkung" sheetId="561" r:id="rId15"/>
    <sheet name="0201060" sheetId="491" r:id="rId16"/>
    <sheet name="0201130" sheetId="540" r:id="rId17"/>
    <sheet name="0201190" sheetId="492" r:id="rId18"/>
    <sheet name="0201230" sheetId="541" r:id="rId19"/>
    <sheet name="0201330" sheetId="493" r:id="rId20"/>
    <sheet name="0201360" sheetId="494" r:id="rId21"/>
    <sheet name="0201490" sheetId="495" r:id="rId22"/>
    <sheet name="0201530" sheetId="477" r:id="rId23"/>
    <sheet name="0201560" sheetId="474" r:id="rId24"/>
    <sheet name="0201630 (1)" sheetId="475" r:id="rId25"/>
    <sheet name="noch-0201630(2)" sheetId="476" r:id="rId26"/>
    <sheet name="0201700" sheetId="542" r:id="rId27"/>
    <sheet name="0201730" sheetId="543" r:id="rId28"/>
    <sheet name="0201750" sheetId="544" r:id="rId29"/>
    <sheet name="0202030" sheetId="478" r:id="rId30"/>
    <sheet name="0202060_2026-04" sheetId="479" r:id="rId31"/>
    <sheet name="0202060_2026-03" sheetId="480" r:id="rId32"/>
    <sheet name="0202060_2026-02" sheetId="481" r:id="rId33"/>
    <sheet name="0202060_2026-01" sheetId="482" r:id="rId34"/>
    <sheet name="0202060_2025-12" sheetId="483" r:id="rId35"/>
    <sheet name="0202060_2025-11" sheetId="484" r:id="rId36"/>
    <sheet name="0202060_2025-10" sheetId="485" r:id="rId37"/>
    <sheet name="0203160" sheetId="552" r:id="rId38"/>
    <sheet name="0203190" sheetId="553" r:id="rId39"/>
    <sheet name="0203230" sheetId="554" r:id="rId40"/>
    <sheet name="0204035(1)" sheetId="496" r:id="rId41"/>
    <sheet name="noch-0204035(2)" sheetId="497" r:id="rId42"/>
    <sheet name="noch-0204035(3)" sheetId="498" r:id="rId43"/>
    <sheet name="noch-0204035(4)" sheetId="499" r:id="rId44"/>
    <sheet name="noch-0204035(5)" sheetId="500" r:id="rId45"/>
    <sheet name="noch-0204035(6)" sheetId="501" r:id="rId46"/>
    <sheet name="noch-0204035(7)" sheetId="502" r:id="rId47"/>
    <sheet name="noch-0204035(8)" sheetId="503" r:id="rId48"/>
    <sheet name="noch-0204035(9)" sheetId="504" r:id="rId49"/>
    <sheet name="noch-0204035(10)" sheetId="505" r:id="rId50"/>
    <sheet name="0204040(1)" sheetId="506" r:id="rId51"/>
    <sheet name="noch-0204040(2)" sheetId="507" r:id="rId52"/>
    <sheet name="0204047" sheetId="508" r:id="rId53"/>
    <sheet name="0204050" sheetId="509" r:id="rId54"/>
    <sheet name="0204090" sheetId="510" r:id="rId55"/>
    <sheet name="0204340" sheetId="511" r:id="rId56"/>
    <sheet name="0204470_2026 bis 04" sheetId="565" r:id="rId57"/>
    <sheet name="0204470_2025" sheetId="564" r:id="rId58"/>
    <sheet name="0204490" sheetId="547" r:id="rId59"/>
    <sheet name="0206_Vorbemerkung" sheetId="562" r:id="rId60"/>
    <sheet name="0206030" sheetId="523" r:id="rId61"/>
    <sheet name="0206060_2026-01 bis 04" sheetId="526" r:id="rId62"/>
    <sheet name="0206060_2025-01 bis 04" sheetId="566" r:id="rId63"/>
    <sheet name="0206130" sheetId="528" r:id="rId64"/>
    <sheet name="0206160" sheetId="563" r:id="rId65"/>
    <sheet name="0301030_2026-04" sheetId="559" r:id="rId66"/>
    <sheet name="0301090" sheetId="533" r:id="rId67"/>
    <sheet name="0301435" sheetId="512" r:id="rId68"/>
    <sheet name="0301440" sheetId="513" r:id="rId69"/>
    <sheet name="0301445" sheetId="514" r:id="rId70"/>
    <sheet name="0301450" sheetId="515" r:id="rId71"/>
    <sheet name="0301530_2026 bis 04" sheetId="556" r:id="rId72"/>
    <sheet name="0302030_2026-04" sheetId="488" r:id="rId73"/>
    <sheet name="0302060_2026-05" sheetId="532" r:id="rId74"/>
    <sheet name="0302060_2026-04" sheetId="489" r:id="rId75"/>
    <sheet name="0304030-2026-05" sheetId="557" r:id="rId76"/>
    <sheet name="0304030-2026-04" sheetId="517" r:id="rId77"/>
    <sheet name="0401030 (1)" sheetId="534" r:id="rId78"/>
    <sheet name="noch-0401030 (2)" sheetId="535" r:id="rId79"/>
    <sheet name="noch-0401030 (3)" sheetId="536" r:id="rId80"/>
    <sheet name="noch-0401030 (4)" sheetId="537" r:id="rId81"/>
    <sheet name="0401060 (1)" sheetId="538" r:id="rId82"/>
    <sheet name="noch-0401060 (2)" sheetId="539" r:id="rId83"/>
    <sheet name="0505030_2026-04" sheetId="518" r:id="rId84"/>
    <sheet name="0111130 " sheetId="6" state="hidden" r:id="rId85"/>
  </sheets>
  <externalReferences>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s>
  <definedNames>
    <definedName name="\A" localSheetId="14">#REF!</definedName>
    <definedName name="\A" localSheetId="59">#REF!</definedName>
    <definedName name="\A" localSheetId="76">#REF!</definedName>
    <definedName name="\A" localSheetId="75">#REF!</definedName>
    <definedName name="\A" localSheetId="83">#REF!</definedName>
    <definedName name="\A" localSheetId="3">#REF!</definedName>
    <definedName name="\A">#REF!</definedName>
    <definedName name="\B" localSheetId="14">#REF!</definedName>
    <definedName name="\B" localSheetId="59">#REF!</definedName>
    <definedName name="\B" localSheetId="76">#REF!</definedName>
    <definedName name="\B" localSheetId="75">#REF!</definedName>
    <definedName name="\B" localSheetId="83">#REF!</definedName>
    <definedName name="\B" localSheetId="3">#REF!</definedName>
    <definedName name="\B">#REF!</definedName>
    <definedName name="\C" localSheetId="14">#REF!</definedName>
    <definedName name="\C" localSheetId="59">#REF!</definedName>
    <definedName name="\C" localSheetId="76">#REF!</definedName>
    <definedName name="\C" localSheetId="75">#REF!</definedName>
    <definedName name="\C" localSheetId="83">#REF!</definedName>
    <definedName name="\C" localSheetId="3">#REF!</definedName>
    <definedName name="\C">#REF!</definedName>
    <definedName name="\D" localSheetId="14">#REF!</definedName>
    <definedName name="\D" localSheetId="59">#REF!</definedName>
    <definedName name="\D" localSheetId="83">#REF!</definedName>
    <definedName name="\D" localSheetId="3">#REF!</definedName>
    <definedName name="\D">#REF!</definedName>
    <definedName name="\E" localSheetId="14">#REF!</definedName>
    <definedName name="\E" localSheetId="59">#REF!</definedName>
    <definedName name="\E" localSheetId="83">#REF!</definedName>
    <definedName name="\E" localSheetId="3">#REF!</definedName>
    <definedName name="\E">#REF!</definedName>
    <definedName name="\F" localSheetId="14">#REF!</definedName>
    <definedName name="\F" localSheetId="59">#REF!</definedName>
    <definedName name="\F" localSheetId="83">#REF!</definedName>
    <definedName name="\F" localSheetId="3">#REF!</definedName>
    <definedName name="\F">#REF!</definedName>
    <definedName name="\G" localSheetId="14">#REF!</definedName>
    <definedName name="\G" localSheetId="59">#REF!</definedName>
    <definedName name="\G" localSheetId="83">#REF!</definedName>
    <definedName name="\G" localSheetId="3">#REF!</definedName>
    <definedName name="\G">#REF!</definedName>
    <definedName name="\H" localSheetId="14">#REF!</definedName>
    <definedName name="\H" localSheetId="59">#REF!</definedName>
    <definedName name="\H" localSheetId="83">#REF!</definedName>
    <definedName name="\H" localSheetId="3">#REF!</definedName>
    <definedName name="\H">#REF!</definedName>
    <definedName name="\I" localSheetId="14">#REF!</definedName>
    <definedName name="\I" localSheetId="59">#REF!</definedName>
    <definedName name="\I" localSheetId="83">#REF!</definedName>
    <definedName name="\I" localSheetId="3">#REF!</definedName>
    <definedName name="\I">#REF!</definedName>
    <definedName name="\J" localSheetId="14">#REF!</definedName>
    <definedName name="\J" localSheetId="59">#REF!</definedName>
    <definedName name="\J" localSheetId="83">#REF!</definedName>
    <definedName name="\J" localSheetId="3">#REF!</definedName>
    <definedName name="\J">#REF!</definedName>
    <definedName name="\K" localSheetId="14">#REF!</definedName>
    <definedName name="\K" localSheetId="59">#REF!</definedName>
    <definedName name="\K" localSheetId="83">#REF!</definedName>
    <definedName name="\K" localSheetId="3">#REF!</definedName>
    <definedName name="\K">#REF!</definedName>
    <definedName name="\L" localSheetId="14">#REF!</definedName>
    <definedName name="\L" localSheetId="59">#REF!</definedName>
    <definedName name="\L" localSheetId="83">#REF!</definedName>
    <definedName name="\L" localSheetId="3">#REF!</definedName>
    <definedName name="\L">#REF!</definedName>
    <definedName name="\M" localSheetId="14">#REF!</definedName>
    <definedName name="\M" localSheetId="59">#REF!</definedName>
    <definedName name="\M" localSheetId="83">#REF!</definedName>
    <definedName name="\M" localSheetId="3">#REF!</definedName>
    <definedName name="\M">#REF!</definedName>
    <definedName name="\N" localSheetId="14">#REF!</definedName>
    <definedName name="\N" localSheetId="59">#REF!</definedName>
    <definedName name="\N" localSheetId="83">#REF!</definedName>
    <definedName name="\N" localSheetId="3">#REF!</definedName>
    <definedName name="\N">#REF!</definedName>
    <definedName name="\O" localSheetId="14">#REF!</definedName>
    <definedName name="\O" localSheetId="59">#REF!</definedName>
    <definedName name="\O" localSheetId="83">#REF!</definedName>
    <definedName name="\O" localSheetId="3">#REF!</definedName>
    <definedName name="\O">#REF!</definedName>
    <definedName name="\P" localSheetId="14">#REF!</definedName>
    <definedName name="\P" localSheetId="59">#REF!</definedName>
    <definedName name="\P" localSheetId="83">#REF!</definedName>
    <definedName name="\P" localSheetId="3">#REF!</definedName>
    <definedName name="\P">#REF!</definedName>
    <definedName name="\Q" localSheetId="14">#REF!</definedName>
    <definedName name="\Q" localSheetId="59">#REF!</definedName>
    <definedName name="\Q" localSheetId="83">#REF!</definedName>
    <definedName name="\Q" localSheetId="3">#REF!</definedName>
    <definedName name="\Q">#REF!</definedName>
    <definedName name="\R" localSheetId="14">#REF!</definedName>
    <definedName name="\R" localSheetId="59">#REF!</definedName>
    <definedName name="\R" localSheetId="83">#REF!</definedName>
    <definedName name="\R" localSheetId="3">#REF!</definedName>
    <definedName name="\R">#REF!</definedName>
    <definedName name="\S" localSheetId="14">#REF!</definedName>
    <definedName name="\S" localSheetId="59">#REF!</definedName>
    <definedName name="\S" localSheetId="83">#REF!</definedName>
    <definedName name="\S" localSheetId="3">#REF!</definedName>
    <definedName name="\S">#REF!</definedName>
    <definedName name="\T" localSheetId="14">#REF!</definedName>
    <definedName name="\T" localSheetId="59">#REF!</definedName>
    <definedName name="\T" localSheetId="83">#REF!</definedName>
    <definedName name="\T" localSheetId="3">#REF!</definedName>
    <definedName name="\T">#REF!</definedName>
    <definedName name="\U" localSheetId="14">#REF!</definedName>
    <definedName name="\U" localSheetId="59">#REF!</definedName>
    <definedName name="\U" localSheetId="83">#REF!</definedName>
    <definedName name="\U" localSheetId="3">#REF!</definedName>
    <definedName name="\U">#REF!</definedName>
    <definedName name="\W" localSheetId="14">#REF!</definedName>
    <definedName name="\W" localSheetId="59">#REF!</definedName>
    <definedName name="\W" localSheetId="83">#REF!</definedName>
    <definedName name="\W" localSheetId="3">#REF!</definedName>
    <definedName name="\W">#REF!</definedName>
    <definedName name="\Y" localSheetId="14">#REF!</definedName>
    <definedName name="\Y" localSheetId="59">#REF!</definedName>
    <definedName name="\Y" localSheetId="83">#REF!</definedName>
    <definedName name="\Y" localSheetId="3">#REF!</definedName>
    <definedName name="\Y">#REF!</definedName>
    <definedName name="\Z" localSheetId="14">#REF!</definedName>
    <definedName name="\Z" localSheetId="59">#REF!</definedName>
    <definedName name="\Z" localSheetId="83">#REF!</definedName>
    <definedName name="\Z" localSheetId="3">#REF!</definedName>
    <definedName name="\Z">#REF!</definedName>
    <definedName name="_0117660" localSheetId="14">'[1]3720.0'!#REF!</definedName>
    <definedName name="_0117660" localSheetId="59">'[1]3720.0'!#REF!</definedName>
    <definedName name="_0117660" localSheetId="83">'[1]3720.0'!#REF!</definedName>
    <definedName name="_0117660" localSheetId="3">'[1]3720.0'!#REF!</definedName>
    <definedName name="_0117660" localSheetId="2">'[1]3720.0'!#REF!</definedName>
    <definedName name="_0117660">'[1]3720.0'!#REF!</definedName>
    <definedName name="_Fill" localSheetId="14" hidden="1">#REF!</definedName>
    <definedName name="_Fill" localSheetId="59" hidden="1">#REF!</definedName>
    <definedName name="_Fill" localSheetId="76" hidden="1">#REF!</definedName>
    <definedName name="_Fill" localSheetId="75" hidden="1">#REF!</definedName>
    <definedName name="_Fill" localSheetId="83" hidden="1">#REF!</definedName>
    <definedName name="_Fill" localSheetId="1" hidden="1">#REF!</definedName>
    <definedName name="_Fill" localSheetId="3" hidden="1">#REF!</definedName>
    <definedName name="_Fill" localSheetId="0" hidden="1">#REF!</definedName>
    <definedName name="_Fill" hidden="1">#REF!</definedName>
    <definedName name="_xlnm._FilterDatabase" localSheetId="4" hidden="1">'0103260'!$A$1:$A$3</definedName>
    <definedName name="_s" localSheetId="8">#REF!</definedName>
    <definedName name="_s" localSheetId="13">#REF!</definedName>
    <definedName name="_s" localSheetId="14">#REF!</definedName>
    <definedName name="_s" localSheetId="15">#REF!</definedName>
    <definedName name="_s" localSheetId="16">#REF!</definedName>
    <definedName name="_s" localSheetId="18">#REF!</definedName>
    <definedName name="_s" localSheetId="19">#REF!</definedName>
    <definedName name="_s" localSheetId="20">#REF!</definedName>
    <definedName name="_s" localSheetId="21">#REF!</definedName>
    <definedName name="_s" localSheetId="26">#REF!</definedName>
    <definedName name="_s" localSheetId="27">#REF!</definedName>
    <definedName name="_s" localSheetId="28">#REF!</definedName>
    <definedName name="_s" localSheetId="29">#REF!</definedName>
    <definedName name="_s" localSheetId="35">#REF!</definedName>
    <definedName name="_s" localSheetId="34">#REF!</definedName>
    <definedName name="_s" localSheetId="33">#REF!</definedName>
    <definedName name="_s" localSheetId="32">#REF!</definedName>
    <definedName name="_s" localSheetId="31">#REF!</definedName>
    <definedName name="_s" localSheetId="30">#REF!</definedName>
    <definedName name="_s" localSheetId="59">#REF!</definedName>
    <definedName name="_s" localSheetId="76">#REF!</definedName>
    <definedName name="_s" localSheetId="75">#REF!</definedName>
    <definedName name="_s" localSheetId="83">#REF!</definedName>
    <definedName name="_s" localSheetId="3">#REF!</definedName>
    <definedName name="_s" localSheetId="2">#REF!</definedName>
    <definedName name="_s">#REF!</definedName>
    <definedName name="_TAB18" localSheetId="14">#REF!</definedName>
    <definedName name="_TAB18" localSheetId="59">#REF!</definedName>
    <definedName name="_TAB18" localSheetId="76">#REF!</definedName>
    <definedName name="_TAB18" localSheetId="75">#REF!</definedName>
    <definedName name="_TAB18" localSheetId="83">#REF!</definedName>
    <definedName name="_TAB18" localSheetId="3">#REF!</definedName>
    <definedName name="_TAB18">#REF!</definedName>
    <definedName name="_TAB19">#N/A</definedName>
    <definedName name="_Tab23" localSheetId="14">#REF!</definedName>
    <definedName name="_Tab23" localSheetId="59">#REF!</definedName>
    <definedName name="_Tab23" localSheetId="76">#REF!</definedName>
    <definedName name="_Tab23" localSheetId="75">#REF!</definedName>
    <definedName name="_Tab23" localSheetId="83">#REF!</definedName>
    <definedName name="_Tab23" localSheetId="3">#REF!</definedName>
    <definedName name="_Tab23">#REF!</definedName>
    <definedName name="_TAB92" localSheetId="8">#REF!</definedName>
    <definedName name="_TAB92" localSheetId="13">#REF!</definedName>
    <definedName name="_TAB92" localSheetId="14">#REF!</definedName>
    <definedName name="_TAB92" localSheetId="15">#REF!</definedName>
    <definedName name="_TAB92" localSheetId="16">#REF!</definedName>
    <definedName name="_TAB92" localSheetId="18">#REF!</definedName>
    <definedName name="_TAB92" localSheetId="19">#REF!</definedName>
    <definedName name="_TAB92" localSheetId="20">#REF!</definedName>
    <definedName name="_TAB92" localSheetId="21">#REF!</definedName>
    <definedName name="_TAB92" localSheetId="26">#REF!</definedName>
    <definedName name="_TAB92" localSheetId="27">#REF!</definedName>
    <definedName name="_TAB92" localSheetId="28">#REF!</definedName>
    <definedName name="_TAB92" localSheetId="29">#REF!</definedName>
    <definedName name="_TAB92" localSheetId="35">#REF!</definedName>
    <definedName name="_TAB92" localSheetId="34">#REF!</definedName>
    <definedName name="_TAB92" localSheetId="33">#REF!</definedName>
    <definedName name="_TAB92" localSheetId="32">#REF!</definedName>
    <definedName name="_TAB92" localSheetId="31">#REF!</definedName>
    <definedName name="_TAB92" localSheetId="30">#REF!</definedName>
    <definedName name="_TAB92" localSheetId="37">#REF!</definedName>
    <definedName name="_TAB92" localSheetId="39">#REF!</definedName>
    <definedName name="_TAB92" localSheetId="53">'0204050'!#REF!</definedName>
    <definedName name="_TAB92" localSheetId="55">'0204340'!#REF!</definedName>
    <definedName name="_TAB92" localSheetId="59">#REF!</definedName>
    <definedName name="_TAB92" localSheetId="76">#REF!</definedName>
    <definedName name="_TAB92" localSheetId="75">#REF!</definedName>
    <definedName name="_TAB92" localSheetId="83">#REF!</definedName>
    <definedName name="_TAB92" localSheetId="3">#REF!</definedName>
    <definedName name="_TAB92" localSheetId="2">#REF!</definedName>
    <definedName name="_TAB92">#REF!</definedName>
    <definedName name="_TAB93" localSheetId="8">#REF!</definedName>
    <definedName name="_TAB93" localSheetId="13">#REF!</definedName>
    <definedName name="_TAB93" localSheetId="14">#REF!</definedName>
    <definedName name="_TAB93" localSheetId="15">#REF!</definedName>
    <definedName name="_TAB93" localSheetId="16">#REF!</definedName>
    <definedName name="_TAB93" localSheetId="18">#REF!</definedName>
    <definedName name="_TAB93" localSheetId="19">#REF!</definedName>
    <definedName name="_TAB93" localSheetId="20">#REF!</definedName>
    <definedName name="_TAB93" localSheetId="21">#REF!</definedName>
    <definedName name="_TAB93" localSheetId="26">#REF!</definedName>
    <definedName name="_TAB93" localSheetId="27">#REF!</definedName>
    <definedName name="_TAB93" localSheetId="28">#REF!</definedName>
    <definedName name="_TAB93" localSheetId="29">#REF!</definedName>
    <definedName name="_TAB93" localSheetId="35">#REF!</definedName>
    <definedName name="_TAB93" localSheetId="37">#REF!</definedName>
    <definedName name="_TAB93" localSheetId="39">#REF!</definedName>
    <definedName name="_TAB93" localSheetId="53">'0204050'!$HA$7535</definedName>
    <definedName name="_TAB93" localSheetId="55">'0204340'!$HA$7562</definedName>
    <definedName name="_TAB93" localSheetId="59">#REF!</definedName>
    <definedName name="_TAB93" localSheetId="76">#REF!</definedName>
    <definedName name="_TAB93" localSheetId="75">#REF!</definedName>
    <definedName name="_TAB93" localSheetId="83">#REF!</definedName>
    <definedName name="_TAB93" localSheetId="3">#REF!</definedName>
    <definedName name="_TAB93" localSheetId="2">#REF!</definedName>
    <definedName name="_TAB93">#REF!</definedName>
    <definedName name="_TBL1" localSheetId="14">#REF!</definedName>
    <definedName name="_TBL1">#REF!</definedName>
    <definedName name="_TBL10" localSheetId="14">#REF!</definedName>
    <definedName name="_TBL10">#REF!</definedName>
    <definedName name="_TBL11" localSheetId="14">#REF!</definedName>
    <definedName name="_TBL11">#REF!</definedName>
    <definedName name="_TBL12" localSheetId="14">#REF!</definedName>
    <definedName name="_TBL12">#REF!</definedName>
    <definedName name="_TBL13" localSheetId="14">#REF!</definedName>
    <definedName name="_TBL13">#REF!</definedName>
    <definedName name="_TBL14" localSheetId="14">#REF!</definedName>
    <definedName name="_TBL14">#REF!</definedName>
    <definedName name="_TBL15" localSheetId="14">#REF!</definedName>
    <definedName name="_TBL15">#REF!</definedName>
    <definedName name="_TBL16" localSheetId="14">#REF!</definedName>
    <definedName name="_TBL16">#REF!</definedName>
    <definedName name="_TBL17" localSheetId="14">#REF!</definedName>
    <definedName name="_TBL17">#REF!</definedName>
    <definedName name="_TBL18" localSheetId="14">#REF!</definedName>
    <definedName name="_TBL18">#REF!</definedName>
    <definedName name="_TBL19" localSheetId="14">#REF!</definedName>
    <definedName name="_TBL19">#REF!</definedName>
    <definedName name="_TBL2" localSheetId="14">#REF!</definedName>
    <definedName name="_TBL2">#REF!</definedName>
    <definedName name="_TBL20" localSheetId="14">#REF!</definedName>
    <definedName name="_TBL20">#REF!</definedName>
    <definedName name="_TBL21" localSheetId="14">#REF!</definedName>
    <definedName name="_TBL21">#REF!</definedName>
    <definedName name="_TBL22" localSheetId="14">#REF!</definedName>
    <definedName name="_TBL22">#REF!</definedName>
    <definedName name="_TBL23" localSheetId="14">#REF!</definedName>
    <definedName name="_TBL23">#REF!</definedName>
    <definedName name="_TBL24" localSheetId="14">#REF!</definedName>
    <definedName name="_TBL24">#REF!</definedName>
    <definedName name="_TBL25" localSheetId="14">#REF!</definedName>
    <definedName name="_TBL25">#REF!</definedName>
    <definedName name="_TBL26" localSheetId="14">#REF!</definedName>
    <definedName name="_TBL26">#REF!</definedName>
    <definedName name="_TBL27" localSheetId="14">#REF!</definedName>
    <definedName name="_TBL27">#REF!</definedName>
    <definedName name="_TBL28" localSheetId="14">#REF!</definedName>
    <definedName name="_TBL28">#REF!</definedName>
    <definedName name="_TBL3" localSheetId="14">#REF!</definedName>
    <definedName name="_TBL3">#REF!</definedName>
    <definedName name="_TBL4" localSheetId="14">#REF!</definedName>
    <definedName name="_TBL4">#REF!</definedName>
    <definedName name="_TBL5" localSheetId="14">#REF!</definedName>
    <definedName name="_TBL5">#REF!</definedName>
    <definedName name="_TBL6" localSheetId="14">#REF!</definedName>
    <definedName name="_TBL6">#REF!</definedName>
    <definedName name="_TBL7" localSheetId="14">#REF!</definedName>
    <definedName name="_TBL7">#REF!</definedName>
    <definedName name="_TBL8" localSheetId="14">#REF!</definedName>
    <definedName name="_TBL8">#REF!</definedName>
    <definedName name="_TBL9" localSheetId="14">#REF!</definedName>
    <definedName name="_TBL9">#REF!</definedName>
    <definedName name="A" localSheetId="14">#REF!</definedName>
    <definedName name="A" localSheetId="59">#REF!</definedName>
    <definedName name="A" localSheetId="83">#REF!</definedName>
    <definedName name="A" localSheetId="3">#REF!</definedName>
    <definedName name="A">#REF!</definedName>
    <definedName name="AFebruar" localSheetId="14">'[2]Eintrag Gesamtentwicklung'!#REF!</definedName>
    <definedName name="AFebruar" localSheetId="59">'[2]Eintrag Gesamtentwicklung'!#REF!</definedName>
    <definedName name="AFebruar" localSheetId="83">'[2]Eintrag Gesamtentwicklung'!#REF!</definedName>
    <definedName name="AFebruar" localSheetId="3">'[2]Eintrag Gesamtentwicklung'!#REF!</definedName>
    <definedName name="AFebruar">'[2]Eintrag Gesamtentwicklung'!#REF!</definedName>
    <definedName name="AJanuar" localSheetId="14">'[2]Eintrag Gesamtentwicklung'!#REF!</definedName>
    <definedName name="AJanuar" localSheetId="59">'[2]Eintrag Gesamtentwicklung'!#REF!</definedName>
    <definedName name="AJanuar" localSheetId="83">'[2]Eintrag Gesamtentwicklung'!#REF!</definedName>
    <definedName name="AJanuar" localSheetId="3">'[2]Eintrag Gesamtentwicklung'!#REF!</definedName>
    <definedName name="AJanuar">'[2]Eintrag Gesamtentwicklung'!#REF!</definedName>
    <definedName name="Alten.Monat.2.kopieren" localSheetId="14">#REF!</definedName>
    <definedName name="Alten.Monat.2.kopieren" localSheetId="59">#REF!</definedName>
    <definedName name="Alten.Monat.2.kopieren" localSheetId="76">#REF!</definedName>
    <definedName name="Alten.Monat.2.kopieren" localSheetId="75">#REF!</definedName>
    <definedName name="Alten.Monat.2.kopieren" localSheetId="83">#REF!</definedName>
    <definedName name="Alten.Monat.2.kopieren" localSheetId="3">#REF!</definedName>
    <definedName name="Alten.Monat.2.kopieren">#REF!</definedName>
    <definedName name="AMärz" localSheetId="14">#REF!</definedName>
    <definedName name="AMärz" localSheetId="59">#REF!</definedName>
    <definedName name="AMärz" localSheetId="76">#REF!</definedName>
    <definedName name="AMärz" localSheetId="75">#REF!</definedName>
    <definedName name="AMärz" localSheetId="83">#REF!</definedName>
    <definedName name="AMärz" localSheetId="3">#REF!</definedName>
    <definedName name="AMärz">#REF!</definedName>
    <definedName name="Anh" localSheetId="14">#REF!</definedName>
    <definedName name="Anh" localSheetId="59">#REF!</definedName>
    <definedName name="Anh" localSheetId="76">#REF!</definedName>
    <definedName name="Anh" localSheetId="75">#REF!</definedName>
    <definedName name="Anh" localSheetId="83">#REF!</definedName>
    <definedName name="Anh" localSheetId="3">#REF!</definedName>
    <definedName name="Anh">#REF!</definedName>
    <definedName name="April" localSheetId="14">#REF!</definedName>
    <definedName name="April" localSheetId="59">#REF!</definedName>
    <definedName name="April" localSheetId="83">#REF!</definedName>
    <definedName name="April" localSheetId="3">#REF!</definedName>
    <definedName name="April">#REF!</definedName>
    <definedName name="asd" localSheetId="14">#REF!</definedName>
    <definedName name="asd" localSheetId="59">#REF!</definedName>
    <definedName name="asd" localSheetId="83">#REF!</definedName>
    <definedName name="asd" localSheetId="3">#REF!</definedName>
    <definedName name="asd">#REF!</definedName>
    <definedName name="AugBMtAHA1">'[3]1'!$B$31</definedName>
    <definedName name="AugBMtAHE1">'[3]1'!$C$31</definedName>
    <definedName name="AusfÜbertrag" localSheetId="14">#REF!</definedName>
    <definedName name="AusfÜbertrag" localSheetId="59">#REF!</definedName>
    <definedName name="AusfÜbertrag" localSheetId="76">#REF!</definedName>
    <definedName name="AusfÜbertrag" localSheetId="75">#REF!</definedName>
    <definedName name="AusfÜbertrag" localSheetId="83">#REF!</definedName>
    <definedName name="AusfÜbertrag" localSheetId="3">#REF!</definedName>
    <definedName name="AusfÜbertrag">#REF!</definedName>
    <definedName name="AusfVolÜbertrag" localSheetId="14">#REF!</definedName>
    <definedName name="AusfVolÜbertrag" localSheetId="59">#REF!</definedName>
    <definedName name="AusfVolÜbertrag" localSheetId="76">#REF!</definedName>
    <definedName name="AusfVolÜbertrag" localSheetId="75">#REF!</definedName>
    <definedName name="AusfVolÜbertrag" localSheetId="83">#REF!</definedName>
    <definedName name="AusfVolÜbertrag" localSheetId="3">#REF!</definedName>
    <definedName name="AusfVolÜbertrag">#REF!</definedName>
    <definedName name="BAprA" localSheetId="14">#REF!</definedName>
    <definedName name="BAprA" localSheetId="59">#REF!</definedName>
    <definedName name="BAprA" localSheetId="76">#REF!</definedName>
    <definedName name="BAprA" localSheetId="75">#REF!</definedName>
    <definedName name="BAprA" localSheetId="83">#REF!</definedName>
    <definedName name="BAprA" localSheetId="3">#REF!</definedName>
    <definedName name="BAprA">#REF!</definedName>
    <definedName name="BAprE" localSheetId="14">#REF!</definedName>
    <definedName name="BAprE" localSheetId="59">#REF!</definedName>
    <definedName name="BAprE" localSheetId="83">#REF!</definedName>
    <definedName name="BAprE" localSheetId="3">#REF!</definedName>
    <definedName name="BAprE">#REF!</definedName>
    <definedName name="BAprS" localSheetId="14">#REF!</definedName>
    <definedName name="BAprS" localSheetId="59">#REF!</definedName>
    <definedName name="BAprS" localSheetId="83">#REF!</definedName>
    <definedName name="BAprS" localSheetId="3">#REF!</definedName>
    <definedName name="BAprS">#REF!</definedName>
    <definedName name="BAugA" localSheetId="14">#REF!</definedName>
    <definedName name="BAugA" localSheetId="59">#REF!</definedName>
    <definedName name="BAugA" localSheetId="83">#REF!</definedName>
    <definedName name="BAugA" localSheetId="3">#REF!</definedName>
    <definedName name="BAugA">#REF!</definedName>
    <definedName name="BAugE" localSheetId="14">#REF!</definedName>
    <definedName name="BAugE" localSheetId="59">#REF!</definedName>
    <definedName name="BAugE" localSheetId="83">#REF!</definedName>
    <definedName name="BAugE" localSheetId="3">#REF!</definedName>
    <definedName name="BAugE">#REF!</definedName>
    <definedName name="BAugS" localSheetId="14">#REF!</definedName>
    <definedName name="BAugS" localSheetId="59">#REF!</definedName>
    <definedName name="BAugS" localSheetId="83">#REF!</definedName>
    <definedName name="BAugS" localSheetId="3">#REF!</definedName>
    <definedName name="BAugS">#REF!</definedName>
    <definedName name="BDezA" localSheetId="14">#REF!</definedName>
    <definedName name="BDezA" localSheetId="59">#REF!</definedName>
    <definedName name="BDezA" localSheetId="83">#REF!</definedName>
    <definedName name="BDezA" localSheetId="3">#REF!</definedName>
    <definedName name="BDezA">#REF!</definedName>
    <definedName name="BDezE" localSheetId="14">#REF!</definedName>
    <definedName name="BDezE" localSheetId="59">#REF!</definedName>
    <definedName name="BDezE" localSheetId="83">#REF!</definedName>
    <definedName name="BDezE" localSheetId="3">#REF!</definedName>
    <definedName name="BDezE">#REF!</definedName>
    <definedName name="BDezS" localSheetId="14">#REF!</definedName>
    <definedName name="BDezS" localSheetId="59">#REF!</definedName>
    <definedName name="BDezS" localSheetId="83">#REF!</definedName>
    <definedName name="BDezS" localSheetId="3">#REF!</definedName>
    <definedName name="BDezS">#REF!</definedName>
    <definedName name="BET" localSheetId="14">#REF!</definedName>
    <definedName name="BET">#REF!</definedName>
    <definedName name="BETAPR" localSheetId="14">#REF!</definedName>
    <definedName name="BETAPR">#REF!</definedName>
    <definedName name="BETJUN" localSheetId="14">#REF!</definedName>
    <definedName name="BETJUN">#REF!</definedName>
    <definedName name="BETMAI" localSheetId="14">#REF!</definedName>
    <definedName name="BETMAI">#REF!</definedName>
    <definedName name="BFebA" localSheetId="14">'[2]Eintrag Gesamtentwicklung'!#REF!</definedName>
    <definedName name="BFebA" localSheetId="59">'[2]Eintrag Gesamtentwicklung'!#REF!</definedName>
    <definedName name="BFebA" localSheetId="83">'[2]Eintrag Gesamtentwicklung'!#REF!</definedName>
    <definedName name="BFebA" localSheetId="3">'[2]Eintrag Gesamtentwicklung'!#REF!</definedName>
    <definedName name="BFebA">'[2]Eintrag Gesamtentwicklung'!#REF!</definedName>
    <definedName name="BFebE" localSheetId="14">'[2]Eintrag Gesamtentwicklung'!#REF!</definedName>
    <definedName name="BFebE" localSheetId="59">'[2]Eintrag Gesamtentwicklung'!#REF!</definedName>
    <definedName name="BFebE" localSheetId="83">'[2]Eintrag Gesamtentwicklung'!#REF!</definedName>
    <definedName name="BFebE" localSheetId="3">'[2]Eintrag Gesamtentwicklung'!#REF!</definedName>
    <definedName name="BFebE">'[2]Eintrag Gesamtentwicklung'!#REF!</definedName>
    <definedName name="BFebruar" localSheetId="14">'[2]Eintrag Gesamtentwicklung'!#REF!</definedName>
    <definedName name="BFebruar" localSheetId="59">'[2]Eintrag Gesamtentwicklung'!#REF!</definedName>
    <definedName name="BFebruar" localSheetId="83">'[2]Eintrag Gesamtentwicklung'!#REF!</definedName>
    <definedName name="BFebruar" localSheetId="3">'[2]Eintrag Gesamtentwicklung'!#REF!</definedName>
    <definedName name="BFebruar">'[2]Eintrag Gesamtentwicklung'!#REF!</definedName>
    <definedName name="BFebS" localSheetId="14">'[2]Eintrag Gesamtentwicklung'!#REF!</definedName>
    <definedName name="BFebS" localSheetId="59">'[2]Eintrag Gesamtentwicklung'!#REF!</definedName>
    <definedName name="BFebS" localSheetId="83">'[2]Eintrag Gesamtentwicklung'!#REF!</definedName>
    <definedName name="BFebS" localSheetId="3">'[2]Eintrag Gesamtentwicklung'!#REF!</definedName>
    <definedName name="BFebS">'[2]Eintrag Gesamtentwicklung'!#REF!</definedName>
    <definedName name="BJanA" localSheetId="14">'[2]Eintrag Gesamtentwicklung'!#REF!</definedName>
    <definedName name="BJanA" localSheetId="59">'[2]Eintrag Gesamtentwicklung'!#REF!</definedName>
    <definedName name="BJanA">'[2]Eintrag Gesamtentwicklung'!#REF!</definedName>
    <definedName name="BJanE" localSheetId="14">'[2]Eintrag Gesamtentwicklung'!#REF!</definedName>
    <definedName name="BJanE" localSheetId="59">'[2]Eintrag Gesamtentwicklung'!#REF!</definedName>
    <definedName name="BJanE">'[2]Eintrag Gesamtentwicklung'!#REF!</definedName>
    <definedName name="BJanS" localSheetId="14">'[2]Eintrag Gesamtentwicklung'!#REF!</definedName>
    <definedName name="BJanS" localSheetId="59">'[2]Eintrag Gesamtentwicklung'!#REF!</definedName>
    <definedName name="BJanS">'[2]Eintrag Gesamtentwicklung'!#REF!</definedName>
    <definedName name="BJanuar" localSheetId="14">'[2]Eintrag Gesamtentwicklung'!#REF!</definedName>
    <definedName name="BJanuar" localSheetId="59">'[2]Eintrag Gesamtentwicklung'!#REF!</definedName>
    <definedName name="BJanuar">'[2]Eintrag Gesamtentwicklung'!#REF!</definedName>
    <definedName name="BJulA" localSheetId="14">#REF!</definedName>
    <definedName name="BJulA" localSheetId="59">#REF!</definedName>
    <definedName name="BJulA" localSheetId="76">#REF!</definedName>
    <definedName name="BJulA" localSheetId="75">#REF!</definedName>
    <definedName name="BJulA" localSheetId="83">#REF!</definedName>
    <definedName name="BJulA" localSheetId="3">#REF!</definedName>
    <definedName name="BJulA">#REF!</definedName>
    <definedName name="BJulE" localSheetId="14">#REF!</definedName>
    <definedName name="BJulE" localSheetId="59">#REF!</definedName>
    <definedName name="BJulE" localSheetId="76">#REF!</definedName>
    <definedName name="BJulE" localSheetId="75">#REF!</definedName>
    <definedName name="BJulE" localSheetId="83">#REF!</definedName>
    <definedName name="BJulE" localSheetId="3">#REF!</definedName>
    <definedName name="BJulE">#REF!</definedName>
    <definedName name="BJulS" localSheetId="14">#REF!</definedName>
    <definedName name="BJulS" localSheetId="59">#REF!</definedName>
    <definedName name="BJulS" localSheetId="76">#REF!</definedName>
    <definedName name="BJulS" localSheetId="75">#REF!</definedName>
    <definedName name="BJulS" localSheetId="83">#REF!</definedName>
    <definedName name="BJulS" localSheetId="3">#REF!</definedName>
    <definedName name="BJulS">#REF!</definedName>
    <definedName name="BJunA" localSheetId="14">#REF!</definedName>
    <definedName name="BJunA" localSheetId="59">#REF!</definedName>
    <definedName name="BJunA" localSheetId="83">#REF!</definedName>
    <definedName name="BJunA" localSheetId="3">#REF!</definedName>
    <definedName name="BJunA">#REF!</definedName>
    <definedName name="BJunE" localSheetId="14">#REF!</definedName>
    <definedName name="BJunE" localSheetId="59">#REF!</definedName>
    <definedName name="BJunE" localSheetId="83">#REF!</definedName>
    <definedName name="BJunE" localSheetId="3">#REF!</definedName>
    <definedName name="BJunE">#REF!</definedName>
    <definedName name="BJunS" localSheetId="14">#REF!</definedName>
    <definedName name="BJunS" localSheetId="59">#REF!</definedName>
    <definedName name="BJunS" localSheetId="83">#REF!</definedName>
    <definedName name="BJunS" localSheetId="3">#REF!</definedName>
    <definedName name="BJunS">#REF!</definedName>
    <definedName name="BMaiA" localSheetId="14">#REF!</definedName>
    <definedName name="BMaiA" localSheetId="59">#REF!</definedName>
    <definedName name="BMaiA" localSheetId="83">#REF!</definedName>
    <definedName name="BMaiA" localSheetId="3">#REF!</definedName>
    <definedName name="BMaiA">#REF!</definedName>
    <definedName name="BMaiE" localSheetId="14">#REF!</definedName>
    <definedName name="BMaiE" localSheetId="59">#REF!</definedName>
    <definedName name="BMaiE" localSheetId="83">#REF!</definedName>
    <definedName name="BMaiE" localSheetId="3">#REF!</definedName>
    <definedName name="BMaiE">#REF!</definedName>
    <definedName name="BMaiS" localSheetId="14">#REF!</definedName>
    <definedName name="BMaiS" localSheetId="59">#REF!</definedName>
    <definedName name="BMaiS" localSheetId="83">#REF!</definedName>
    <definedName name="BMaiS" localSheetId="3">#REF!</definedName>
    <definedName name="BMaiS">#REF!</definedName>
    <definedName name="BMrzA" localSheetId="14">#REF!</definedName>
    <definedName name="BMrzA" localSheetId="59">#REF!</definedName>
    <definedName name="BMrzA" localSheetId="83">#REF!</definedName>
    <definedName name="BMrzA" localSheetId="3">#REF!</definedName>
    <definedName name="BMrzA">#REF!</definedName>
    <definedName name="BMrzE" localSheetId="14">#REF!</definedName>
    <definedName name="BMrzE" localSheetId="59">#REF!</definedName>
    <definedName name="BMrzE" localSheetId="83">#REF!</definedName>
    <definedName name="BMrzE" localSheetId="3">#REF!</definedName>
    <definedName name="BMrzE">#REF!</definedName>
    <definedName name="BMrzS" localSheetId="14">#REF!</definedName>
    <definedName name="BMrzS" localSheetId="59">#REF!</definedName>
    <definedName name="BMrzS" localSheetId="83">#REF!</definedName>
    <definedName name="BMrzS" localSheetId="3">#REF!</definedName>
    <definedName name="BMrzS">#REF!</definedName>
    <definedName name="BNovA" localSheetId="14">#REF!</definedName>
    <definedName name="BNovA" localSheetId="59">#REF!</definedName>
    <definedName name="BNovA" localSheetId="83">#REF!</definedName>
    <definedName name="BNovA" localSheetId="3">#REF!</definedName>
    <definedName name="BNovA">#REF!</definedName>
    <definedName name="BNovE" localSheetId="14">#REF!</definedName>
    <definedName name="BNovE" localSheetId="59">#REF!</definedName>
    <definedName name="BNovE" localSheetId="83">#REF!</definedName>
    <definedName name="BNovE" localSheetId="3">#REF!</definedName>
    <definedName name="BNovE">#REF!</definedName>
    <definedName name="BNovS" localSheetId="14">#REF!</definedName>
    <definedName name="BNovS" localSheetId="59">#REF!</definedName>
    <definedName name="BNovS" localSheetId="83">#REF!</definedName>
    <definedName name="BNovS" localSheetId="3">#REF!</definedName>
    <definedName name="BNovS">#REF!</definedName>
    <definedName name="BOktA" localSheetId="14">#REF!</definedName>
    <definedName name="BOktA" localSheetId="59">#REF!</definedName>
    <definedName name="BOktA" localSheetId="83">#REF!</definedName>
    <definedName name="BOktA" localSheetId="3">#REF!</definedName>
    <definedName name="BOktA">#REF!</definedName>
    <definedName name="BOktE" localSheetId="14">#REF!</definedName>
    <definedName name="BOktE" localSheetId="59">#REF!</definedName>
    <definedName name="BOktE" localSheetId="83">#REF!</definedName>
    <definedName name="BOktE" localSheetId="3">#REF!</definedName>
    <definedName name="BOktE">#REF!</definedName>
    <definedName name="BOktS" localSheetId="14">#REF!</definedName>
    <definedName name="BOktS" localSheetId="59">#REF!</definedName>
    <definedName name="BOktS" localSheetId="83">#REF!</definedName>
    <definedName name="BOktS" localSheetId="3">#REF!</definedName>
    <definedName name="BOktS">#REF!</definedName>
    <definedName name="BSepA" localSheetId="14">#REF!</definedName>
    <definedName name="BSepA" localSheetId="59">#REF!</definedName>
    <definedName name="BSepA" localSheetId="83">#REF!</definedName>
    <definedName name="BSepA" localSheetId="3">#REF!</definedName>
    <definedName name="BSepA">#REF!</definedName>
    <definedName name="BSepE" localSheetId="14">#REF!</definedName>
    <definedName name="BSepE" localSheetId="59">#REF!</definedName>
    <definedName name="BSepE" localSheetId="83">#REF!</definedName>
    <definedName name="BSepE" localSheetId="3">#REF!</definedName>
    <definedName name="BSepE">#REF!</definedName>
    <definedName name="BSepS" localSheetId="14">#REF!</definedName>
    <definedName name="BSepS" localSheetId="59">#REF!</definedName>
    <definedName name="BSepS" localSheetId="83">#REF!</definedName>
    <definedName name="BSepS" localSheetId="3">#REF!</definedName>
    <definedName name="BSepS">#REF!</definedName>
    <definedName name="DATEI" localSheetId="8">#REF!</definedName>
    <definedName name="DATEI" localSheetId="14">#REF!</definedName>
    <definedName name="DATEI" localSheetId="19">#REF!</definedName>
    <definedName name="DATEI" localSheetId="20">#REF!</definedName>
    <definedName name="DATEI" localSheetId="21">#REF!</definedName>
    <definedName name="DATEI" localSheetId="37">#REF!</definedName>
    <definedName name="DATEI" localSheetId="39">#REF!</definedName>
    <definedName name="DATEI" localSheetId="53">'0204050'!$A$1:$J$31</definedName>
    <definedName name="DATEI" localSheetId="55">'0204340'!$A$1:$J$58</definedName>
    <definedName name="DATEI" localSheetId="59">#REF!</definedName>
    <definedName name="DATEI" localSheetId="83">#REF!</definedName>
    <definedName name="DATEI" localSheetId="3">#REF!</definedName>
    <definedName name="DATEI" localSheetId="2">#REF!</definedName>
    <definedName name="DATEI">#REF!</definedName>
    <definedName name="DATEI_2" localSheetId="14">'[4]MBT-0204190-0000'!#REF!</definedName>
    <definedName name="DATEI_2" localSheetId="59">'[4]MBT-0204190-0000'!#REF!</definedName>
    <definedName name="DATEI_2" localSheetId="83">'[4]MBT-0204190-0000'!#REF!</definedName>
    <definedName name="DATEI_2" localSheetId="3">'[4]MBT-0204190-0000'!#REF!</definedName>
    <definedName name="DATEI_2">'[4]MBT-0204190-0000'!#REF!</definedName>
    <definedName name="_xlnm.Database" localSheetId="65">[5]EPALDATB!$A$1:$AE$65536</definedName>
    <definedName name="_xlnm.Database">[6]GEWEDATB!$A$1:$AE$16384</definedName>
    <definedName name="dcf" localSheetId="14">#REF!</definedName>
    <definedName name="dcf" localSheetId="59">#REF!</definedName>
    <definedName name="dcf" localSheetId="76">#REF!</definedName>
    <definedName name="dcf" localSheetId="75">#REF!</definedName>
    <definedName name="dcf" localSheetId="83">#REF!</definedName>
    <definedName name="dcf" localSheetId="3">#REF!</definedName>
    <definedName name="dcf">#REF!</definedName>
    <definedName name="ddddddd" localSheetId="8">'0106430'!Such_KjD</definedName>
    <definedName name="ddddddd" localSheetId="14">[7]!Such_KjD</definedName>
    <definedName name="ddddddd" localSheetId="19">#N/A</definedName>
    <definedName name="ddddddd" localSheetId="20">#N/A</definedName>
    <definedName name="ddddddd" localSheetId="21">#N/A</definedName>
    <definedName name="ddddddd" localSheetId="37">[8]!Such_KjD</definedName>
    <definedName name="ddddddd" localSheetId="39">'0203230'!Such_KjD</definedName>
    <definedName name="ddddddd" localSheetId="76">[9]!Such_KjD</definedName>
    <definedName name="ddddddd" localSheetId="75">[9]!Such_KjD</definedName>
    <definedName name="ddddddd" localSheetId="83">[9]!Such_KjD</definedName>
    <definedName name="ddddddd" localSheetId="3">[7]!Such_KjD</definedName>
    <definedName name="ddddddd" localSheetId="2">[10]!Such_KjD</definedName>
    <definedName name="ddddddd">[11]!Such_KjD</definedName>
    <definedName name="Druck" localSheetId="8">'0106430'!$A$1:$O$21</definedName>
    <definedName name="DRUCK" localSheetId="13">#REF!</definedName>
    <definedName name="DRUCK" localSheetId="14">#REF!</definedName>
    <definedName name="DRUCK" localSheetId="15">#REF!</definedName>
    <definedName name="DRUCK" localSheetId="16">#REF!</definedName>
    <definedName name="DRUCK" localSheetId="18">#REF!</definedName>
    <definedName name="DRUCK" localSheetId="19">#REF!</definedName>
    <definedName name="DRUCK" localSheetId="20">#REF!</definedName>
    <definedName name="DRUCK" localSheetId="21">#REF!</definedName>
    <definedName name="DRUCK" localSheetId="26">#REF!</definedName>
    <definedName name="DRUCK" localSheetId="27">#REF!</definedName>
    <definedName name="DRUCK" localSheetId="28">#REF!</definedName>
    <definedName name="DRUCK" localSheetId="29">#REF!</definedName>
    <definedName name="DRUCK" localSheetId="37">#REF!</definedName>
    <definedName name="DRUCK" localSheetId="39">#REF!</definedName>
    <definedName name="DRUCK" localSheetId="53">'0204050'!#REF!</definedName>
    <definedName name="DRUCK" localSheetId="55">'0204340'!#REF!</definedName>
    <definedName name="DRUCK" localSheetId="59">#REF!</definedName>
    <definedName name="Druck" localSheetId="65">'0301030_2026-04'!$A$1:$O$50</definedName>
    <definedName name="DRUCK" localSheetId="76">#REF!</definedName>
    <definedName name="DRUCK" localSheetId="75">#REF!</definedName>
    <definedName name="DRUCK" localSheetId="83">#REF!</definedName>
    <definedName name="DRUCK" localSheetId="3">#REF!</definedName>
    <definedName name="DRUCK" localSheetId="2">#REF!</definedName>
    <definedName name="DRUCK">#REF!</definedName>
    <definedName name="DRUCK_01_JANUAR" localSheetId="14">#REF!</definedName>
    <definedName name="DRUCK_01_JANUAR" localSheetId="59">#REF!</definedName>
    <definedName name="DRUCK_01_JANUAR" localSheetId="76">#REF!</definedName>
    <definedName name="DRUCK_01_JANUAR" localSheetId="75">#REF!</definedName>
    <definedName name="DRUCK_01_JANUAR" localSheetId="83">#REF!</definedName>
    <definedName name="DRUCK_01_JANUAR" localSheetId="3">#REF!</definedName>
    <definedName name="DRUCK_01_JANUAR">#REF!</definedName>
    <definedName name="DRUCK_02_FEBRUA" localSheetId="14">#REF!</definedName>
    <definedName name="DRUCK_02_FEBRUA" localSheetId="59">#REF!</definedName>
    <definedName name="DRUCK_02_FEBRUA" localSheetId="76">#REF!</definedName>
    <definedName name="DRUCK_02_FEBRUA" localSheetId="75">#REF!</definedName>
    <definedName name="DRUCK_02_FEBRUA" localSheetId="83">#REF!</definedName>
    <definedName name="DRUCK_02_FEBRUA" localSheetId="3">#REF!</definedName>
    <definedName name="DRUCK_02_FEBRUA">#REF!</definedName>
    <definedName name="DRUCK_03_MÄRZ" localSheetId="14">#REF!</definedName>
    <definedName name="DRUCK_03_MÄRZ" localSheetId="59">#REF!</definedName>
    <definedName name="DRUCK_03_MÄRZ" localSheetId="83">#REF!</definedName>
    <definedName name="DRUCK_03_MÄRZ" localSheetId="3">#REF!</definedName>
    <definedName name="DRUCK_03_MÄRZ">#REF!</definedName>
    <definedName name="DRUCK_04_APRIL" localSheetId="14">#REF!</definedName>
    <definedName name="DRUCK_04_APRIL" localSheetId="59">#REF!</definedName>
    <definedName name="DRUCK_04_APRIL" localSheetId="83">#REF!</definedName>
    <definedName name="DRUCK_04_APRIL" localSheetId="3">#REF!</definedName>
    <definedName name="DRUCK_04_APRIL">#REF!</definedName>
    <definedName name="DRUCK_05_MAI" localSheetId="14">#REF!</definedName>
    <definedName name="DRUCK_05_MAI" localSheetId="59">#REF!</definedName>
    <definedName name="DRUCK_05_MAI" localSheetId="83">#REF!</definedName>
    <definedName name="DRUCK_05_MAI" localSheetId="3">#REF!</definedName>
    <definedName name="DRUCK_05_MAI">#REF!</definedName>
    <definedName name="DRUCK_06_JUNI" localSheetId="14">#REF!</definedName>
    <definedName name="DRUCK_06_JUNI" localSheetId="59">#REF!</definedName>
    <definedName name="DRUCK_06_JUNI" localSheetId="83">#REF!</definedName>
    <definedName name="DRUCK_06_JUNI" localSheetId="3">#REF!</definedName>
    <definedName name="DRUCK_06_JUNI">#REF!</definedName>
    <definedName name="DRUCK_07_JULI" localSheetId="14">#REF!</definedName>
    <definedName name="DRUCK_07_JULI" localSheetId="59">#REF!</definedName>
    <definedName name="DRUCK_07_JULI" localSheetId="83">#REF!</definedName>
    <definedName name="DRUCK_07_JULI" localSheetId="3">#REF!</definedName>
    <definedName name="DRUCK_07_JULI">#REF!</definedName>
    <definedName name="DRUCK_08_AUGUST" localSheetId="14">#REF!</definedName>
    <definedName name="DRUCK_08_AUGUST" localSheetId="59">#REF!</definedName>
    <definedName name="DRUCK_08_AUGUST" localSheetId="83">#REF!</definedName>
    <definedName name="DRUCK_08_AUGUST" localSheetId="3">#REF!</definedName>
    <definedName name="DRUCK_08_AUGUST">#REF!</definedName>
    <definedName name="DRUCK_09_SEPTEM" localSheetId="14">#REF!</definedName>
    <definedName name="DRUCK_09_SEPTEM" localSheetId="59">#REF!</definedName>
    <definedName name="DRUCK_09_SEPTEM" localSheetId="83">#REF!</definedName>
    <definedName name="DRUCK_09_SEPTEM" localSheetId="3">#REF!</definedName>
    <definedName name="DRUCK_09_SEPTEM">#REF!</definedName>
    <definedName name="DRUCK_10_OKTOBE" localSheetId="14">#REF!</definedName>
    <definedName name="DRUCK_10_OKTOBE" localSheetId="59">#REF!</definedName>
    <definedName name="DRUCK_10_OKTOBE" localSheetId="83">#REF!</definedName>
    <definedName name="DRUCK_10_OKTOBE" localSheetId="3">#REF!</definedName>
    <definedName name="DRUCK_10_OKTOBE">#REF!</definedName>
    <definedName name="DRUCK_11_NOVEME" localSheetId="14">#REF!</definedName>
    <definedName name="DRUCK_11_NOVEME" localSheetId="59">#REF!</definedName>
    <definedName name="DRUCK_11_NOVEME" localSheetId="83">#REF!</definedName>
    <definedName name="DRUCK_11_NOVEME" localSheetId="3">#REF!</definedName>
    <definedName name="DRUCK_11_NOVEME">#REF!</definedName>
    <definedName name="DRUCK_12_DEZEME" localSheetId="14">#REF!</definedName>
    <definedName name="DRUCK_12_DEZEME" localSheetId="59">#REF!</definedName>
    <definedName name="DRUCK_12_DEZEME" localSheetId="83">#REF!</definedName>
    <definedName name="DRUCK_12_DEZEME" localSheetId="3">#REF!</definedName>
    <definedName name="DRUCK_12_DEZEME">#REF!</definedName>
    <definedName name="DRUCK_ALLES" localSheetId="14">#REF!</definedName>
    <definedName name="DRUCK_ALLES" localSheetId="59">#REF!</definedName>
    <definedName name="DRUCK_ALLES" localSheetId="83">#REF!</definedName>
    <definedName name="DRUCK_ALLES" localSheetId="3">#REF!</definedName>
    <definedName name="DRUCK_ALLES">#REF!</definedName>
    <definedName name="DRUCK_GRUNDTAB" localSheetId="14">#REF!</definedName>
    <definedName name="DRUCK_GRUNDTAB" localSheetId="59">#REF!</definedName>
    <definedName name="DRUCK_GRUNDTAB" localSheetId="83">#REF!</definedName>
    <definedName name="DRUCK_GRUNDTAB" localSheetId="3">#REF!</definedName>
    <definedName name="DRUCK_GRUNDTAB">#REF!</definedName>
    <definedName name="DRUCK_TAB.02" localSheetId="14">#REF!</definedName>
    <definedName name="DRUCK_TAB.02" localSheetId="59">#REF!</definedName>
    <definedName name="DRUCK_TAB.02" localSheetId="83">#REF!</definedName>
    <definedName name="DRUCK_TAB.02" localSheetId="3">#REF!</definedName>
    <definedName name="DRUCK_TAB.02">#REF!</definedName>
    <definedName name="DRUCK_TAB.02_13" localSheetId="14">#REF!</definedName>
    <definedName name="DRUCK_TAB.02_13" localSheetId="59">#REF!</definedName>
    <definedName name="DRUCK_TAB.02_13" localSheetId="83">#REF!</definedName>
    <definedName name="DRUCK_TAB.02_13" localSheetId="3">#REF!</definedName>
    <definedName name="DRUCK_TAB.02_13">#REF!</definedName>
    <definedName name="DRUCK_TAB.03" localSheetId="14">#REF!</definedName>
    <definedName name="DRUCK_TAB.03" localSheetId="59">#REF!</definedName>
    <definedName name="DRUCK_TAB.03" localSheetId="83">#REF!</definedName>
    <definedName name="DRUCK_TAB.03" localSheetId="3">#REF!</definedName>
    <definedName name="DRUCK_TAB.03">#REF!</definedName>
    <definedName name="DRUCK_TAB.04" localSheetId="14">#REF!</definedName>
    <definedName name="DRUCK_TAB.04" localSheetId="59">#REF!</definedName>
    <definedName name="DRUCK_TAB.04" localSheetId="83">#REF!</definedName>
    <definedName name="DRUCK_TAB.04" localSheetId="3">#REF!</definedName>
    <definedName name="DRUCK_TAB.04">#REF!</definedName>
    <definedName name="DRUCK_TAB.05" localSheetId="14">#REF!</definedName>
    <definedName name="DRUCK_TAB.05" localSheetId="59">#REF!</definedName>
    <definedName name="DRUCK_TAB.05" localSheetId="83">#REF!</definedName>
    <definedName name="DRUCK_TAB.05" localSheetId="3">#REF!</definedName>
    <definedName name="DRUCK_TAB.05">#REF!</definedName>
    <definedName name="DRUCK_TAB.06" localSheetId="14">#REF!</definedName>
    <definedName name="DRUCK_TAB.06" localSheetId="59">#REF!</definedName>
    <definedName name="DRUCK_TAB.06" localSheetId="83">#REF!</definedName>
    <definedName name="DRUCK_TAB.06" localSheetId="3">#REF!</definedName>
    <definedName name="DRUCK_TAB.06">#REF!</definedName>
    <definedName name="DRUCK_TAB.07" localSheetId="14">#REF!</definedName>
    <definedName name="DRUCK_TAB.07" localSheetId="59">#REF!</definedName>
    <definedName name="DRUCK_TAB.07" localSheetId="83">#REF!</definedName>
    <definedName name="DRUCK_TAB.07" localSheetId="3">#REF!</definedName>
    <definedName name="DRUCK_TAB.07">#REF!</definedName>
    <definedName name="DRUCK_TAB.08" localSheetId="14">#REF!</definedName>
    <definedName name="DRUCK_TAB.08" localSheetId="59">#REF!</definedName>
    <definedName name="DRUCK_TAB.08" localSheetId="83">#REF!</definedName>
    <definedName name="DRUCK_TAB.08" localSheetId="3">#REF!</definedName>
    <definedName name="DRUCK_TAB.08">#REF!</definedName>
    <definedName name="DRUCK_TAB.09" localSheetId="14">#REF!</definedName>
    <definedName name="DRUCK_TAB.09" localSheetId="59">#REF!</definedName>
    <definedName name="DRUCK_TAB.09" localSheetId="83">#REF!</definedName>
    <definedName name="DRUCK_TAB.09" localSheetId="3">#REF!</definedName>
    <definedName name="DRUCK_TAB.09">#REF!</definedName>
    <definedName name="DRUCK_TAB.10" localSheetId="14">#REF!</definedName>
    <definedName name="DRUCK_TAB.10" localSheetId="59">#REF!</definedName>
    <definedName name="DRUCK_TAB.10" localSheetId="83">#REF!</definedName>
    <definedName name="DRUCK_TAB.10" localSheetId="3">#REF!</definedName>
    <definedName name="DRUCK_TAB.10">#REF!</definedName>
    <definedName name="DRUCK_TAB.11" localSheetId="14">#REF!</definedName>
    <definedName name="DRUCK_TAB.11" localSheetId="59">#REF!</definedName>
    <definedName name="DRUCK_TAB.11" localSheetId="83">#REF!</definedName>
    <definedName name="DRUCK_TAB.11" localSheetId="3">#REF!</definedName>
    <definedName name="DRUCK_TAB.11">#REF!</definedName>
    <definedName name="DRUCK_TAB.12" localSheetId="14">#REF!</definedName>
    <definedName name="DRUCK_TAB.12" localSheetId="59">#REF!</definedName>
    <definedName name="DRUCK_TAB.12" localSheetId="83">#REF!</definedName>
    <definedName name="DRUCK_TAB.12" localSheetId="3">#REF!</definedName>
    <definedName name="DRUCK_TAB.12">#REF!</definedName>
    <definedName name="DRUCK_TAB.13" localSheetId="14">#REF!</definedName>
    <definedName name="DRUCK_TAB.13" localSheetId="59">#REF!</definedName>
    <definedName name="DRUCK_TAB.13" localSheetId="83">#REF!</definedName>
    <definedName name="DRUCK_TAB.13" localSheetId="3">#REF!</definedName>
    <definedName name="DRUCK_TAB.13">#REF!</definedName>
    <definedName name="DRUCK_TAB.14_16" localSheetId="14">#REF!</definedName>
    <definedName name="DRUCK_TAB.14_16" localSheetId="59">#REF!</definedName>
    <definedName name="DRUCK_TAB.14_16" localSheetId="83">#REF!</definedName>
    <definedName name="DRUCK_TAB.14_16" localSheetId="3">#REF!</definedName>
    <definedName name="DRUCK_TAB.14_16">#REF!</definedName>
    <definedName name="DRUCK_TAB.14_34" localSheetId="14">#REF!</definedName>
    <definedName name="DRUCK_TAB.14_34" localSheetId="59">#REF!</definedName>
    <definedName name="DRUCK_TAB.14_34" localSheetId="83">#REF!</definedName>
    <definedName name="DRUCK_TAB.14_34" localSheetId="3">#REF!</definedName>
    <definedName name="DRUCK_TAB.14_34">#REF!</definedName>
    <definedName name="DRUCK_TAB.17_19" localSheetId="14">#REF!</definedName>
    <definedName name="DRUCK_TAB.17_19" localSheetId="59">#REF!</definedName>
    <definedName name="DRUCK_TAB.17_19" localSheetId="83">#REF!</definedName>
    <definedName name="DRUCK_TAB.17_19" localSheetId="3">#REF!</definedName>
    <definedName name="DRUCK_TAB.17_19">#REF!</definedName>
    <definedName name="DRUCK_TAB.20_22" localSheetId="14">#REF!</definedName>
    <definedName name="DRUCK_TAB.20_22" localSheetId="59">#REF!</definedName>
    <definedName name="DRUCK_TAB.20_22" localSheetId="83">#REF!</definedName>
    <definedName name="DRUCK_TAB.20_22" localSheetId="3">#REF!</definedName>
    <definedName name="DRUCK_TAB.20_22">#REF!</definedName>
    <definedName name="DRUCK_TAB.23_25" localSheetId="14">#REF!</definedName>
    <definedName name="DRUCK_TAB.23_25" localSheetId="59">#REF!</definedName>
    <definedName name="DRUCK_TAB.23_25" localSheetId="83">#REF!</definedName>
    <definedName name="DRUCK_TAB.23_25" localSheetId="3">#REF!</definedName>
    <definedName name="DRUCK_TAB.23_25">#REF!</definedName>
    <definedName name="DRUCK_TAB.26_28" localSheetId="14">#REF!</definedName>
    <definedName name="DRUCK_TAB.26_28" localSheetId="59">#REF!</definedName>
    <definedName name="DRUCK_TAB.26_28" localSheetId="83">#REF!</definedName>
    <definedName name="DRUCK_TAB.26_28" localSheetId="3">#REF!</definedName>
    <definedName name="DRUCK_TAB.26_28">#REF!</definedName>
    <definedName name="DRUCK_TAB.29_31" localSheetId="14">#REF!</definedName>
    <definedName name="DRUCK_TAB.29_31" localSheetId="59">#REF!</definedName>
    <definedName name="DRUCK_TAB.29_31" localSheetId="83">#REF!</definedName>
    <definedName name="DRUCK_TAB.29_31" localSheetId="3">#REF!</definedName>
    <definedName name="DRUCK_TAB.29_31">#REF!</definedName>
    <definedName name="DRUCK_TAB.32_34" localSheetId="14">#REF!</definedName>
    <definedName name="DRUCK_TAB.32_34" localSheetId="59">#REF!</definedName>
    <definedName name="DRUCK_TAB.32_34" localSheetId="83">#REF!</definedName>
    <definedName name="DRUCK_TAB.32_34" localSheetId="3">#REF!</definedName>
    <definedName name="DRUCK_TAB.32_34">#REF!</definedName>
    <definedName name="_xlnm.Print_Area" localSheetId="4">'0103260'!$A$1:$AB$43</definedName>
    <definedName name="_xlnm.Print_Area" localSheetId="5">'0104190(1)'!$A$1:$H$75</definedName>
    <definedName name="_xlnm.Print_Area" localSheetId="7">'0104350'!$A$1:$N$24</definedName>
    <definedName name="_xlnm.Print_Area" localSheetId="8">'0106430'!$A$1:$O$81</definedName>
    <definedName name="_xlnm.Print_Area" localSheetId="9">'0111030-2026'!$A$1:$Q$33</definedName>
    <definedName name="_xlnm.Print_Area" localSheetId="84">'0111130 '!$A$1:$AI$37</definedName>
    <definedName name="_xlnm.Print_Area" localSheetId="10">'0113030_2025'!$A$6:$P$97</definedName>
    <definedName name="_xlnm.Print_Area" localSheetId="13">'0117660'!$A$1:$Q$34</definedName>
    <definedName name="_xlnm.Print_Area" localSheetId="14">'0201_Vorbemerkung'!$A$1:$A$3</definedName>
    <definedName name="_xlnm.Print_Area" localSheetId="15">'0201060'!$A$1:$O$39</definedName>
    <definedName name="_xlnm.Print_Area" localSheetId="16">'0201130'!$A$1:$O$29</definedName>
    <definedName name="_xlnm.Print_Area" localSheetId="18">'0201230'!$A$1:$N$23</definedName>
    <definedName name="_xlnm.Print_Area" localSheetId="19">'0201330'!$A$1:$O$56</definedName>
    <definedName name="_xlnm.Print_Area" localSheetId="20">'0201360'!$A$1:$P$56</definedName>
    <definedName name="_xlnm.Print_Area" localSheetId="21">'0201490'!$A$1:$N$26</definedName>
    <definedName name="_xlnm.Print_Area" localSheetId="22">'0201530'!$A$1:$Q$91</definedName>
    <definedName name="_xlnm.Print_Area" localSheetId="23">'0201560'!$A$1:$Q$90</definedName>
    <definedName name="_xlnm.Print_Area" localSheetId="24">'0201630 (1)'!$B$1:$AU$95</definedName>
    <definedName name="_xlnm.Print_Area" localSheetId="26">'0201700'!$A$1:$R$35</definedName>
    <definedName name="_xlnm.Print_Area" localSheetId="27">'0201730'!$A$1:$N$18</definedName>
    <definedName name="_xlnm.Print_Area" localSheetId="28">'0201750'!$A$1:$P$17</definedName>
    <definedName name="_xlnm.Print_Area" localSheetId="29">'0202030'!$A$1:$J$28</definedName>
    <definedName name="_xlnm.Print_Area" localSheetId="36">'0202060_2025-10'!$A$1:$E$31</definedName>
    <definedName name="_xlnm.Print_Area" localSheetId="35">'0202060_2025-11'!$A$1:$E$31</definedName>
    <definedName name="_xlnm.Print_Area" localSheetId="34">'0202060_2025-12'!$A$1:$E$31</definedName>
    <definedName name="_xlnm.Print_Area" localSheetId="33">'0202060_2026-01'!$A$1:$E$31</definedName>
    <definedName name="_xlnm.Print_Area" localSheetId="32">'0202060_2026-02'!$A$1:$E$31</definedName>
    <definedName name="_xlnm.Print_Area" localSheetId="31">'0202060_2026-03'!$A$1:$E$31</definedName>
    <definedName name="_xlnm.Print_Area" localSheetId="30">'0202060_2026-04'!$A$1:$E$31</definedName>
    <definedName name="_xlnm.Print_Area" localSheetId="37">'0203160'!$A$1:$O$65</definedName>
    <definedName name="_xlnm.Print_Area" localSheetId="38">'0203190'!$A$1:$I$22</definedName>
    <definedName name="_xlnm.Print_Area" localSheetId="39">'0203230'!$A$1:$O$38</definedName>
    <definedName name="_xlnm.Print_Area" localSheetId="40">'0204035(1)'!$B$1:$I$100</definedName>
    <definedName name="_xlnm.Print_Area" localSheetId="50">'0204040(1)'!$A$1:$R$90</definedName>
    <definedName name="_xlnm.Print_Area" localSheetId="52">'0204047'!$A$1:$R$23</definedName>
    <definedName name="_xlnm.Print_Area" localSheetId="53">'0204050'!$A$1:$N$31</definedName>
    <definedName name="_xlnm.Print_Area" localSheetId="54">'0204090'!$A$1:$N$156</definedName>
    <definedName name="_xlnm.Print_Area" localSheetId="55">'0204340'!$A$1:$N$55</definedName>
    <definedName name="_xlnm.Print_Area" localSheetId="57">'0204470_2025'!$A$1:$Q$66</definedName>
    <definedName name="_xlnm.Print_Area" localSheetId="58">'0204490'!$B$1:$M$37</definedName>
    <definedName name="_xlnm.Print_Area" localSheetId="59">'0206_Vorbemerkung'!_TAB18,_TAB19</definedName>
    <definedName name="_xlnm.Print_Area" localSheetId="60">'0206030'!$A$1:$M$30</definedName>
    <definedName name="_xlnm.Print_Area" localSheetId="61">'0206060_2026-01 bis 04'!$A$1:$M$53</definedName>
    <definedName name="_xlnm.Print_Area" localSheetId="63">'0206130'!$A$1:$K$52</definedName>
    <definedName name="_xlnm.Print_Area" localSheetId="64">'0206160'!$A$1:$J$52</definedName>
    <definedName name="_xlnm.Print_Area" localSheetId="65">'0301030_2026-04'!$A$1:$O$49</definedName>
    <definedName name="_xlnm.Print_Area" localSheetId="66">'0301090'!$A$1:$N$18</definedName>
    <definedName name="_xlnm.Print_Area" localSheetId="67">'0301435'!$A$1:$O$223</definedName>
    <definedName name="_xlnm.Print_Area" localSheetId="68">'0301440'!$A$1:$O$111</definedName>
    <definedName name="_xlnm.Print_Area" localSheetId="69">'0301445'!$A$1:$O$21</definedName>
    <definedName name="_xlnm.Print_Area" localSheetId="70">'0301450'!$A$1:$O$17</definedName>
    <definedName name="_xlnm.Print_Area" localSheetId="71">'0301530_2026 bis 04'!$A$1:$O$20</definedName>
    <definedName name="_xlnm.Print_Area" localSheetId="72">'0302030_2026-04'!$A$1:$O$46</definedName>
    <definedName name="_xlnm.Print_Area" localSheetId="74">'0302060_2026-04'!$A$1:$O$33</definedName>
    <definedName name="_xlnm.Print_Area" localSheetId="73">'0302060_2026-05'!$A$1:$O$33</definedName>
    <definedName name="_xlnm.Print_Area" localSheetId="76">'0304030-2026-04'!$A$1:$P$48</definedName>
    <definedName name="_xlnm.Print_Area" localSheetId="75">'0304030-2026-05'!$A$1:$P$48</definedName>
    <definedName name="_xlnm.Print_Area" localSheetId="77">'0401030 (1)'!$A$1:$S$73</definedName>
    <definedName name="_xlnm.Print_Area" localSheetId="81">'0401060 (1)'!$A$1:$R$73</definedName>
    <definedName name="_xlnm.Print_Area" localSheetId="83">'0505030_2026-04'!$A$1:$AE$66</definedName>
    <definedName name="_xlnm.Print_Area" localSheetId="1">'Herausgeber-Redaktion'!$A$1:$B$42</definedName>
    <definedName name="_xlnm.Print_Area" localSheetId="3">'Inhaltsverzeichnis_2026-06'!$A$1:$A$75</definedName>
    <definedName name="_xlnm.Print_Area" localSheetId="12">noch__0113030_2025!$A$1:$P$39</definedName>
    <definedName name="_xlnm.Print_Area" localSheetId="11">noch_0113030_2025!$A$1:$P$90</definedName>
    <definedName name="_xlnm.Print_Area" localSheetId="6">'noch-0104190(2)'!$B$1:$I$77</definedName>
    <definedName name="_xlnm.Print_Area" localSheetId="25">'noch-0201630(2)'!$A$1:$X$94</definedName>
    <definedName name="_xlnm.Print_Area" localSheetId="49">'noch-0204035(10)'!$B$1:$J$91</definedName>
    <definedName name="_xlnm.Print_Area" localSheetId="41">'noch-0204035(2)'!$B$1:$J$99</definedName>
    <definedName name="_xlnm.Print_Area" localSheetId="42">'noch-0204035(3)'!$B$1:$I$99</definedName>
    <definedName name="_xlnm.Print_Area" localSheetId="43">'noch-0204035(4)'!$B$1:$J$99</definedName>
    <definedName name="_xlnm.Print_Area" localSheetId="44">'noch-0204035(5)'!$B$1:$I$101</definedName>
    <definedName name="_xlnm.Print_Area" localSheetId="45">'noch-0204035(6)'!$B$1:$J$101</definedName>
    <definedName name="_xlnm.Print_Area" localSheetId="46">'noch-0204035(7)'!$B$1:$I$100</definedName>
    <definedName name="_xlnm.Print_Area" localSheetId="47">'noch-0204035(8)'!$B$1:$J$100</definedName>
    <definedName name="_xlnm.Print_Area" localSheetId="48">'noch-0204035(9)'!$B$1:$I$92</definedName>
    <definedName name="_xlnm.Print_Area" localSheetId="51">'noch-0204040(2)'!$A$1:$R$113</definedName>
    <definedName name="_xlnm.Print_Area" localSheetId="78">'noch-0401030 (2)'!$A$1:$Q$70</definedName>
    <definedName name="_xlnm.Print_Area" localSheetId="79">'noch-0401030 (3)'!$A$1:$Q$66</definedName>
    <definedName name="_xlnm.Print_Area" localSheetId="80">'noch-0401030 (4)'!$A$1:$Q$70</definedName>
    <definedName name="_xlnm.Print_Area" localSheetId="82">'noch-0401060 (2)'!$A$1:$Q$75</definedName>
    <definedName name="_xlnm.Print_Area" localSheetId="0">Titelblatt!$A$1:$A$4</definedName>
    <definedName name="_xlnm.Print_Area">_TAB18,_TAB19</definedName>
    <definedName name="_xlnm.Print_Titles" localSheetId="67">'0301435'!$1:$6</definedName>
    <definedName name="_xlnm.Print_Titles" localSheetId="68">'0301440'!$1:$6</definedName>
    <definedName name="_xlnm.Print_Titles" localSheetId="69">'0301445'!$1:$6</definedName>
    <definedName name="_xlnm.Print_Titles" localSheetId="70">'0301450'!$1:$6</definedName>
    <definedName name="DuMJan" localSheetId="14">#REF!</definedName>
    <definedName name="DuMJan" localSheetId="59">#REF!</definedName>
    <definedName name="DuMJan" localSheetId="76">#REF!</definedName>
    <definedName name="DuMJan" localSheetId="75">#REF!</definedName>
    <definedName name="DuMJan" localSheetId="83">#REF!</definedName>
    <definedName name="DuMJan" localSheetId="3">#REF!</definedName>
    <definedName name="DuMJan">#REF!</definedName>
    <definedName name="EFebruar" localSheetId="14">'[2]Eintrag Gesamtentwicklung'!#REF!</definedName>
    <definedName name="EFebruar" localSheetId="59">'[2]Eintrag Gesamtentwicklung'!#REF!</definedName>
    <definedName name="EFebruar" localSheetId="76">'[2]Eintrag Gesamtentwicklung'!#REF!</definedName>
    <definedName name="EFebruar" localSheetId="75">'[2]Eintrag Gesamtentwicklung'!#REF!</definedName>
    <definedName name="EFebruar" localSheetId="83">'[2]Eintrag Gesamtentwicklung'!#REF!</definedName>
    <definedName name="EFebruar" localSheetId="3">'[2]Eintrag Gesamtentwicklung'!#REF!</definedName>
    <definedName name="EFebruar">'[2]Eintrag Gesamtentwicklung'!#REF!</definedName>
    <definedName name="EinfÜbertrag" localSheetId="14">#REF!</definedName>
    <definedName name="EinfÜbertrag" localSheetId="59">#REF!</definedName>
    <definedName name="EinfÜbertrag" localSheetId="76">#REF!</definedName>
    <definedName name="EinfÜbertrag" localSheetId="75">#REF!</definedName>
    <definedName name="EinfÜbertrag" localSheetId="83">#REF!</definedName>
    <definedName name="EinfÜbertrag" localSheetId="3">#REF!</definedName>
    <definedName name="EinfÜbertrag">#REF!</definedName>
    <definedName name="EinfVolÜbertrag" localSheetId="14">#REF!</definedName>
    <definedName name="EinfVolÜbertrag" localSheetId="59">#REF!</definedName>
    <definedName name="EinfVolÜbertrag" localSheetId="76">#REF!</definedName>
    <definedName name="EinfVolÜbertrag" localSheetId="75">#REF!</definedName>
    <definedName name="EinfVolÜbertrag" localSheetId="83">#REF!</definedName>
    <definedName name="EinfVolÜbertrag" localSheetId="3">#REF!</definedName>
    <definedName name="EinfVolÜbertrag">#REF!</definedName>
    <definedName name="EJanuar" localSheetId="14">'[2]Eintrag Gesamtentwicklung'!#REF!</definedName>
    <definedName name="EJanuar" localSheetId="59">'[2]Eintrag Gesamtentwicklung'!#REF!</definedName>
    <definedName name="EJanuar" localSheetId="76">'[2]Eintrag Gesamtentwicklung'!#REF!</definedName>
    <definedName name="EJanuar" localSheetId="75">'[2]Eintrag Gesamtentwicklung'!#REF!</definedName>
    <definedName name="EJanuar" localSheetId="83">'[2]Eintrag Gesamtentwicklung'!#REF!</definedName>
    <definedName name="EJanuar" localSheetId="3">'[2]Eintrag Gesamtentwicklung'!#REF!</definedName>
    <definedName name="EJanuar">'[2]Eintrag Gesamtentwicklung'!#REF!</definedName>
    <definedName name="EMärz" localSheetId="14">#REF!</definedName>
    <definedName name="EMärz" localSheetId="59">#REF!</definedName>
    <definedName name="EMärz" localSheetId="76">#REF!</definedName>
    <definedName name="EMärz" localSheetId="75">#REF!</definedName>
    <definedName name="EMärz" localSheetId="83">#REF!</definedName>
    <definedName name="EMärz" localSheetId="3">#REF!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14">'[2]Eintrag Gesamtentwicklung'!#REF!</definedName>
    <definedName name="Februar" localSheetId="59">'[2]Eintrag Gesamtentwicklung'!#REF!</definedName>
    <definedName name="Februar" localSheetId="76">'[2]Eintrag Gesamtentwicklung'!#REF!</definedName>
    <definedName name="Februar" localSheetId="75">'[2]Eintrag Gesamtentwicklung'!#REF!</definedName>
    <definedName name="Februar" localSheetId="83">'[2]Eintrag Gesamtentwicklung'!#REF!</definedName>
    <definedName name="Februar" localSheetId="3">'[2]Eintrag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8">#REF!</definedName>
    <definedName name="FETT" localSheetId="13">#REF!</definedName>
    <definedName name="FETT" localSheetId="14">#REF!</definedName>
    <definedName name="FETT" localSheetId="15">#REF!</definedName>
    <definedName name="FETT" localSheetId="16">#REF!</definedName>
    <definedName name="FETT" localSheetId="18">#REF!</definedName>
    <definedName name="FETT" localSheetId="19">#REF!</definedName>
    <definedName name="FETT" localSheetId="20">#REF!</definedName>
    <definedName name="FETT" localSheetId="21">#REF!</definedName>
    <definedName name="FETT" localSheetId="26">#REF!</definedName>
    <definedName name="FETT" localSheetId="27">#REF!</definedName>
    <definedName name="FETT" localSheetId="28">#REF!</definedName>
    <definedName name="FETT" localSheetId="29">#REF!</definedName>
    <definedName name="FETT" localSheetId="34">#REF!</definedName>
    <definedName name="FETT" localSheetId="33">#REF!</definedName>
    <definedName name="FETT" localSheetId="32">#REF!</definedName>
    <definedName name="FETT" localSheetId="31">#REF!</definedName>
    <definedName name="FETT" localSheetId="30">#REF!</definedName>
    <definedName name="FETT" localSheetId="37">#REF!</definedName>
    <definedName name="FETT" localSheetId="39">#REF!</definedName>
    <definedName name="FETT" localSheetId="53">'0204050'!#REF!</definedName>
    <definedName name="FETT" localSheetId="55">'0204340'!#REF!</definedName>
    <definedName name="FETT" localSheetId="59">#REF!</definedName>
    <definedName name="FETT" localSheetId="76">#REF!</definedName>
    <definedName name="FETT" localSheetId="75">#REF!</definedName>
    <definedName name="FETT" localSheetId="83">#REF!</definedName>
    <definedName name="FETT" localSheetId="3">#REF!</definedName>
    <definedName name="FETT" localSheetId="2">#REF!</definedName>
    <definedName name="FETT">#REF!</definedName>
    <definedName name="Fett2" localSheetId="14">#REF!</definedName>
    <definedName name="Fett2" localSheetId="59">#REF!</definedName>
    <definedName name="Fett2" localSheetId="76">#REF!</definedName>
    <definedName name="Fett2" localSheetId="75">#REF!</definedName>
    <definedName name="Fett2" localSheetId="83">#REF!</definedName>
    <definedName name="Fett2" localSheetId="3">#REF!</definedName>
    <definedName name="Fett2">#REF!</definedName>
    <definedName name="GEHE_ZU_BLATT_A" localSheetId="14">#REF!</definedName>
    <definedName name="GEHE_ZU_BLATT_A" localSheetId="59">#REF!</definedName>
    <definedName name="GEHE_ZU_BLATT_A" localSheetId="76">#REF!</definedName>
    <definedName name="GEHE_ZU_BLATT_A" localSheetId="75">#REF!</definedName>
    <definedName name="GEHE_ZU_BLATT_A" localSheetId="83">#REF!</definedName>
    <definedName name="GEHE_ZU_BLATT_A" localSheetId="3">#REF!</definedName>
    <definedName name="GEHE_ZU_BLATT_A">#REF!</definedName>
    <definedName name="GEHE_ZU_BLATT_N" localSheetId="14">#REF!</definedName>
    <definedName name="GEHE_ZU_BLATT_N" localSheetId="59">#REF!</definedName>
    <definedName name="GEHE_ZU_BLATT_N" localSheetId="83">#REF!</definedName>
    <definedName name="GEHE_ZU_BLATT_N" localSheetId="3">#REF!</definedName>
    <definedName name="GEHE_ZU_BLATT_N">#REF!</definedName>
    <definedName name="Gesamtsumme" localSheetId="14">#REF!</definedName>
    <definedName name="Gesamtsumme">#REF!</definedName>
    <definedName name="gewünschte_Monate" localSheetId="8">#REF!</definedName>
    <definedName name="gewünschte_Monate" localSheetId="13">#REF!</definedName>
    <definedName name="gewünschte_Monate" localSheetId="14">#REF!</definedName>
    <definedName name="gewünschte_Monate" localSheetId="15">#REF!</definedName>
    <definedName name="gewünschte_Monate" localSheetId="16">#REF!</definedName>
    <definedName name="gewünschte_Monate" localSheetId="18">#REF!</definedName>
    <definedName name="gewünschte_Monate" localSheetId="19">#REF!</definedName>
    <definedName name="gewünschte_Monate" localSheetId="20">#REF!</definedName>
    <definedName name="gewünschte_Monate" localSheetId="21">#REF!</definedName>
    <definedName name="gewünschte_Monate" localSheetId="26">#REF!</definedName>
    <definedName name="gewünschte_Monate" localSheetId="27">#REF!</definedName>
    <definedName name="gewünschte_Monate" localSheetId="28">#REF!</definedName>
    <definedName name="gewünschte_Monate" localSheetId="29">#REF!</definedName>
    <definedName name="gewünschte_Monate" localSheetId="34">#REF!</definedName>
    <definedName name="gewünschte_Monate" localSheetId="33">#REF!</definedName>
    <definedName name="gewünschte_Monate" localSheetId="32">#REF!</definedName>
    <definedName name="gewünschte_Monate" localSheetId="31">#REF!</definedName>
    <definedName name="gewünschte_Monate" localSheetId="30">#REF!</definedName>
    <definedName name="gewünschte_Monate" localSheetId="37">#REF!</definedName>
    <definedName name="gewünschte_Monate" localSheetId="39">#REF!</definedName>
    <definedName name="gewünschte_Monate" localSheetId="59">#REF!</definedName>
    <definedName name="gewünschte_Monate" localSheetId="65">'0301030_2026-04'!#REF!</definedName>
    <definedName name="gewünschte_Monate" localSheetId="83">#REF!</definedName>
    <definedName name="gewünschte_Monate" localSheetId="3">#REF!</definedName>
    <definedName name="gewünschte_Monate" localSheetId="2">#REF!</definedName>
    <definedName name="gewünschte_Monate">#REF!</definedName>
    <definedName name="gfgdsfg" localSheetId="14">#REF!</definedName>
    <definedName name="gfgdsfg" localSheetId="59">#REF!</definedName>
    <definedName name="gfgdsfg" localSheetId="83">#REF!</definedName>
    <definedName name="gfgdsfg" localSheetId="3">#REF!</definedName>
    <definedName name="gfgdsfg">#REF!</definedName>
    <definedName name="ggggg" localSheetId="14">'[4]MBT-0204190-0000'!#REF!</definedName>
    <definedName name="ggggg" localSheetId="59">'[4]MBT-0204190-0000'!#REF!</definedName>
    <definedName name="ggggg" localSheetId="83">'[4]MBT-0204190-0000'!#REF!</definedName>
    <definedName name="ggggg" localSheetId="3">'[4]MBT-0204190-0000'!#REF!</definedName>
    <definedName name="ggggg">'[4]MBT-0204190-0000'!#REF!</definedName>
    <definedName name="Grafik_diek" localSheetId="14">#REF!</definedName>
    <definedName name="Grafik_diek" localSheetId="59">#REF!</definedName>
    <definedName name="Grafik_diek" localSheetId="76">#REF!</definedName>
    <definedName name="Grafik_diek" localSheetId="75">#REF!</definedName>
    <definedName name="Grafik_diek" localSheetId="83">#REF!</definedName>
    <definedName name="Grafik_diek" localSheetId="3">#REF!</definedName>
    <definedName name="Grafik_diek">#REF!</definedName>
    <definedName name="Grafik2" localSheetId="14">#REF!</definedName>
    <definedName name="Grafik2" localSheetId="59">#REF!</definedName>
    <definedName name="Grafik2" localSheetId="76">#REF!</definedName>
    <definedName name="Grafik2" localSheetId="75">#REF!</definedName>
    <definedName name="Grafik2" localSheetId="83">#REF!</definedName>
    <definedName name="Grafik2" localSheetId="3">#REF!</definedName>
    <definedName name="Grafik2">#REF!</definedName>
    <definedName name="HERVOL" localSheetId="8">#REF!</definedName>
    <definedName name="HERVOL" localSheetId="13">#REF!</definedName>
    <definedName name="HERVOL" localSheetId="14">#REF!</definedName>
    <definedName name="HERVOL" localSheetId="15">#REF!</definedName>
    <definedName name="HERVOL" localSheetId="16">#REF!</definedName>
    <definedName name="HERVOL" localSheetId="18">#REF!</definedName>
    <definedName name="HERVOL" localSheetId="19">#REF!</definedName>
    <definedName name="HERVOL" localSheetId="20">#REF!</definedName>
    <definedName name="HERVOL" localSheetId="21">#REF!</definedName>
    <definedName name="HERVOL" localSheetId="26">#REF!</definedName>
    <definedName name="HERVOL" localSheetId="28">#REF!</definedName>
    <definedName name="HERVOL" localSheetId="29">#REF!</definedName>
    <definedName name="HERVOL" localSheetId="34">#REF!</definedName>
    <definedName name="HERVOL" localSheetId="33">#REF!</definedName>
    <definedName name="HERVOL" localSheetId="32">#REF!</definedName>
    <definedName name="HERVOL" localSheetId="31">#REF!</definedName>
    <definedName name="HERVOL" localSheetId="30">#REF!</definedName>
    <definedName name="HERVOL" localSheetId="37">#REF!</definedName>
    <definedName name="HERVOL" localSheetId="39">#REF!</definedName>
    <definedName name="HERVOL" localSheetId="53">'0204050'!#REF!</definedName>
    <definedName name="HERVOL" localSheetId="55">'0204340'!#REF!</definedName>
    <definedName name="HERVOL" localSheetId="59">#REF!</definedName>
    <definedName name="HERVOL" localSheetId="76">#REF!</definedName>
    <definedName name="HERVOL" localSheetId="75">#REF!</definedName>
    <definedName name="HERVOL" localSheetId="83">#REF!</definedName>
    <definedName name="HERVOL" localSheetId="3">#REF!</definedName>
    <definedName name="HERVOL" localSheetId="2">#REF!</definedName>
    <definedName name="HERVOL">#REF!</definedName>
    <definedName name="Jahr" localSheetId="14">#REF!</definedName>
    <definedName name="Jahr" localSheetId="59">#REF!</definedName>
    <definedName name="Jahr" localSheetId="83">#REF!</definedName>
    <definedName name="Jahr" localSheetId="3">#REF!</definedName>
    <definedName name="Jahr">#REF!</definedName>
    <definedName name="JanBMtAHA1">'[3]1'!$B$24</definedName>
    <definedName name="JanBMtAHE1">'[3]1'!$C$24</definedName>
    <definedName name="Januar" localSheetId="14">'[2]Eintrag Gesamtentwicklung'!#REF!</definedName>
    <definedName name="Januar" localSheetId="59">'[2]Eintrag Gesamtentwicklung'!#REF!</definedName>
    <definedName name="Januar" localSheetId="76">'[2]Eintrag Gesamtentwicklung'!#REF!</definedName>
    <definedName name="Januar" localSheetId="75">'[2]Eintrag Gesamtentwicklung'!#REF!</definedName>
    <definedName name="Januar" localSheetId="83">'[2]Eintrag Gesamtentwicklung'!#REF!</definedName>
    <definedName name="Januar" localSheetId="3">'[2]Eintrag Gesamtentwicklung'!#REF!</definedName>
    <definedName name="Januar">'[2]Eintrag Gesamtentwicklung'!#REF!</definedName>
    <definedName name="k_sum" localSheetId="14">#REF!</definedName>
    <definedName name="k_sum" localSheetId="59">#REF!</definedName>
    <definedName name="k_sum" localSheetId="3">#REF!</definedName>
    <definedName name="k_sum">#REF!</definedName>
    <definedName name="KOPF" localSheetId="8">#REF!</definedName>
    <definedName name="KOPF" localSheetId="14">#REF!</definedName>
    <definedName name="KOPF" localSheetId="19">#REF!</definedName>
    <definedName name="KOPF" localSheetId="20">#REF!</definedName>
    <definedName name="KOPF" localSheetId="21">#REF!</definedName>
    <definedName name="KOPF" localSheetId="37">#REF!</definedName>
    <definedName name="KOPF" localSheetId="39">#REF!</definedName>
    <definedName name="KOPF" localSheetId="53">'0204050'!#REF!</definedName>
    <definedName name="KOPF" localSheetId="55">'0204340'!#REF!</definedName>
    <definedName name="KOPF" localSheetId="59">#REF!</definedName>
    <definedName name="KOPF" localSheetId="76">#REF!</definedName>
    <definedName name="KOPF" localSheetId="75">#REF!</definedName>
    <definedName name="KOPF" localSheetId="83">#REF!</definedName>
    <definedName name="KOPF" localSheetId="3">#REF!</definedName>
    <definedName name="KOPF" localSheetId="2">#REF!</definedName>
    <definedName name="KOPF">#REF!</definedName>
    <definedName name="LH_6_10" localSheetId="13">'0117660'!$A$8023:$D$8027</definedName>
    <definedName name="LH_6_12" localSheetId="13">'0117660'!$A$8029:$D$8033</definedName>
    <definedName name="LH_6_17" localSheetId="8">'[1]3720.0'!#REF!</definedName>
    <definedName name="LH_6_17" localSheetId="13">'0117660'!#REF!</definedName>
    <definedName name="LH_6_17" localSheetId="14">'[1]3720.0'!#REF!</definedName>
    <definedName name="LH_6_17" localSheetId="19">'[1]3720.0'!#REF!</definedName>
    <definedName name="LH_6_17" localSheetId="20">'[1]3720.0'!#REF!</definedName>
    <definedName name="LH_6_17" localSheetId="21">'[1]3720.0'!#REF!</definedName>
    <definedName name="LH_6_17" localSheetId="37">'[1]3720.0'!#REF!</definedName>
    <definedName name="LH_6_17" localSheetId="39">'[1]3720.0'!#REF!</definedName>
    <definedName name="LH_6_17" localSheetId="59">'[1]3720.0'!#REF!</definedName>
    <definedName name="LH_6_17" localSheetId="76">'[1]3720.0'!#REF!</definedName>
    <definedName name="LH_6_17" localSheetId="75">'[1]3720.0'!#REF!</definedName>
    <definedName name="LH_6_17" localSheetId="2">'[1]3720.0'!#REF!</definedName>
    <definedName name="LH_6_17">'[1]3720.0'!#REF!</definedName>
    <definedName name="LH_8_10" localSheetId="13">'0117660'!$A$8005:$D$8009</definedName>
    <definedName name="LH_8_12" localSheetId="13">'0117660'!$A$8011:$D$8015</definedName>
    <definedName name="LH_8_17" localSheetId="13">'0117660'!$A$8017:$D$8021</definedName>
    <definedName name="LöscheAusfuhrTatsWERT">'[12]02-12 Eintrag 1000 EUR'!$B$42:$E$45,'[12]02-12 Eintrag 1000 EUR'!$B$49:$E$50,'[12]02-12 Eintrag 1000 EUR'!$B$52:$E$53,'[12]02-12 Eintrag 1000 EUR'!$B$55:$E$55,'[12]02-12 Eintrag 1000 EUR'!$B$58:$E$58</definedName>
    <definedName name="LöscheAusfuhrVolumen">'[12]02-12 Eintrag 1000 EUR'!$B$93:$E$93,'[12]02-12 Eintrag 1000 EUR'!$B$97:$E$98,'[12]02-12 Eintrag 1000 EUR'!$B$100:$E$101,'[12]02-12 Eintrag 1000 EUR'!$B$103:$E$103,'[12]02-12 Eintrag 1000 EUR'!$B$106:$E$106</definedName>
    <definedName name="LöscheEinfuhrTatsWERT">'[12]02-12 Eintrag 1000 EUR'!$B$16:$E$19,'[12]02-12 Eintrag 1000 EUR'!$B$23:$E$24,'[12]02-12 Eintrag 1000 EUR'!$B$26:$E$27,'[12]02-12 Eintrag 1000 EUR'!$B$29:$E$29,'[12]02-12 Eintrag 1000 EUR'!$B$32:$E$32</definedName>
    <definedName name="LöscheEinfuhrVolumen">'[12]02-12 Eintrag 1000 EUR'!$B$69:$E$72,'[12]02-12 Eintrag 1000 EUR'!$B$76:$E$77,'[12]02-12 Eintrag 1000 EUR'!$B$79:$E$80,'[12]02-12 Eintrag 1000 EUR'!$B$82:$E$82,'[12]02-12 Eintrag 1000 EUR'!$B$85:$E$85</definedName>
    <definedName name="LQ_6_10" localSheetId="13">'0117660'!#REF!</definedName>
    <definedName name="LQ_6_12" localSheetId="13">'0117660'!#REF!</definedName>
    <definedName name="LQ_6_17" localSheetId="13">'0117660'!#REF!</definedName>
    <definedName name="LQ_8_10" localSheetId="8">'[1]3720.0'!#REF!</definedName>
    <definedName name="LQ_8_10" localSheetId="13">'0117660'!#REF!</definedName>
    <definedName name="LQ_8_10" localSheetId="14">'[1]3720.0'!#REF!</definedName>
    <definedName name="LQ_8_10" localSheetId="19">'[1]3720.0'!#REF!</definedName>
    <definedName name="LQ_8_10" localSheetId="20">'[1]3720.0'!#REF!</definedName>
    <definedName name="LQ_8_10" localSheetId="21">'[1]3720.0'!#REF!</definedName>
    <definedName name="LQ_8_10" localSheetId="37">'[1]3720.0'!#REF!</definedName>
    <definedName name="LQ_8_10" localSheetId="39">'[1]3720.0'!#REF!</definedName>
    <definedName name="LQ_8_10" localSheetId="59">'[1]3720.0'!#REF!</definedName>
    <definedName name="LQ_8_10" localSheetId="76">'[1]3720.0'!#REF!</definedName>
    <definedName name="LQ_8_10" localSheetId="75">'[1]3720.0'!#REF!</definedName>
    <definedName name="LQ_8_10" localSheetId="83">'[1]3720.0'!#REF!</definedName>
    <definedName name="LQ_8_10" localSheetId="2">'[1]3720.0'!#REF!</definedName>
    <definedName name="LQ_8_10">'[1]3720.0'!#REF!</definedName>
    <definedName name="LQ_8_12" localSheetId="13">'0117660'!#REF!</definedName>
    <definedName name="LQ_8_12" localSheetId="14">'[1]3720.0'!#REF!</definedName>
    <definedName name="LQ_8_12" localSheetId="37">'[1]3720.0'!#REF!</definedName>
    <definedName name="LQ_8_12" localSheetId="59">'[1]3720.0'!#REF!</definedName>
    <definedName name="LQ_8_12" localSheetId="76">'[1]3720.0'!#REF!</definedName>
    <definedName name="LQ_8_12" localSheetId="75">'[1]3720.0'!#REF!</definedName>
    <definedName name="LQ_8_12" localSheetId="2">'[1]3720.0'!#REF!</definedName>
    <definedName name="LQ_8_12">'[1]3720.0'!#REF!</definedName>
    <definedName name="LQ_8_17" localSheetId="13">'0117660'!#REF!</definedName>
    <definedName name="LQ_8_17" localSheetId="14">'[1]3720.0'!#REF!</definedName>
    <definedName name="LQ_8_17" localSheetId="37">'[1]3720.0'!#REF!</definedName>
    <definedName name="LQ_8_17" localSheetId="59">'[1]3720.0'!#REF!</definedName>
    <definedName name="LQ_8_17" localSheetId="76">'[1]3720.0'!#REF!</definedName>
    <definedName name="LQ_8_17" localSheetId="75">'[1]3720.0'!#REF!</definedName>
    <definedName name="LQ_8_17" localSheetId="2">'[1]3720.0'!#REF!</definedName>
    <definedName name="LQ_8_17">'[1]3720.0'!#REF!</definedName>
    <definedName name="März" localSheetId="14">#REF!</definedName>
    <definedName name="März" localSheetId="59">#REF!</definedName>
    <definedName name="März" localSheetId="76">#REF!</definedName>
    <definedName name="März" localSheetId="75">#REF!</definedName>
    <definedName name="März" localSheetId="83">#REF!</definedName>
    <definedName name="März" localSheetId="3">#REF!</definedName>
    <definedName name="März">#REF!</definedName>
    <definedName name="Matrix">[13]Großhandelspreise!$B$6:$ZZ$18</definedName>
    <definedName name="Matrix2">[13]Erzeugerpreise!$B$5:$ZZ$18</definedName>
    <definedName name="MISCHGE" localSheetId="8">#REF!</definedName>
    <definedName name="MISCHGE" localSheetId="13">#REF!</definedName>
    <definedName name="MISCHGE" localSheetId="14">#REF!</definedName>
    <definedName name="MISCHGE" localSheetId="15">#REF!</definedName>
    <definedName name="MISCHGE" localSheetId="16">#REF!</definedName>
    <definedName name="MISCHGE" localSheetId="18">#REF!</definedName>
    <definedName name="MISCHGE" localSheetId="19">#REF!</definedName>
    <definedName name="MISCHGE" localSheetId="20">#REF!</definedName>
    <definedName name="MISCHGE" localSheetId="21">#REF!</definedName>
    <definedName name="MISCHGE" localSheetId="26">#REF!</definedName>
    <definedName name="MISCHGE" localSheetId="27">#REF!</definedName>
    <definedName name="MISCHGE" localSheetId="28">#REF!</definedName>
    <definedName name="MISCHGE" localSheetId="29">#REF!</definedName>
    <definedName name="MISCHGE" localSheetId="34">#REF!</definedName>
    <definedName name="MISCHGE" localSheetId="33">#REF!</definedName>
    <definedName name="MISCHGE" localSheetId="32">#REF!</definedName>
    <definedName name="MISCHGE" localSheetId="31">#REF!</definedName>
    <definedName name="MISCHGE" localSheetId="30">#REF!</definedName>
    <definedName name="MISCHGE" localSheetId="37">#REF!</definedName>
    <definedName name="MISCHGE" localSheetId="39">#REF!</definedName>
    <definedName name="MISCHGE" localSheetId="53">'0204050'!#REF!</definedName>
    <definedName name="MISCHGE" localSheetId="55">'0204340'!#REF!</definedName>
    <definedName name="MISCHGE" localSheetId="59">#REF!</definedName>
    <definedName name="MISCHGE" localSheetId="76">#REF!</definedName>
    <definedName name="MISCHGE" localSheetId="75">#REF!</definedName>
    <definedName name="MISCHGE" localSheetId="83">#REF!</definedName>
    <definedName name="MISCHGE" localSheetId="3">#REF!</definedName>
    <definedName name="MISCHGE" localSheetId="2">#REF!</definedName>
    <definedName name="MISCHGE">#REF!</definedName>
    <definedName name="Monat" localSheetId="14">#REF!</definedName>
    <definedName name="Monat" localSheetId="59">#REF!</definedName>
    <definedName name="Monat" localSheetId="76">#REF!</definedName>
    <definedName name="Monat" localSheetId="75">#REF!</definedName>
    <definedName name="Monat" localSheetId="83">#REF!</definedName>
    <definedName name="Monat" localSheetId="3">#REF!</definedName>
    <definedName name="Monat">#REF!</definedName>
    <definedName name="Monat.2.löschen" localSheetId="14">#REF!,#REF!,#REF!,#REF!</definedName>
    <definedName name="Monat.2.löschen" localSheetId="59">#REF!,#REF!,#REF!,#REF!</definedName>
    <definedName name="Monat.2.löschen" localSheetId="76">#REF!,#REF!,#REF!,#REF!</definedName>
    <definedName name="Monat.2.löschen" localSheetId="75">#REF!,#REF!,#REF!,#REF!</definedName>
    <definedName name="Monat.2.löschen" localSheetId="83">#REF!,#REF!,#REF!,#REF!</definedName>
    <definedName name="Monat.2.löschen" localSheetId="3">#REF!,#REF!,#REF!,#REF!</definedName>
    <definedName name="Monat.2.löschen">#REF!,#REF!,#REF!,#REF!</definedName>
    <definedName name="Monat.3.löschen">'[14]Eintrag EGW (3)'!$D$9:$D$38,'[14]Eintrag EGW (3)'!$F$9:$F$38,'[14]Eintrag EGW (3)'!$J$9:$J$38,'[14]Eintrag EGW (3)'!$L$9:$L$38</definedName>
    <definedName name="MSTR.Einkauf_Beschaffung__Kreise_Monat" localSheetId="14">#REF!</definedName>
    <definedName name="MSTR.Einkauf_Beschaffung__Kreise_Monat" localSheetId="59">#REF!</definedName>
    <definedName name="MSTR.Einkauf_Beschaffung__Kreise_Monat" localSheetId="3">#REF!</definedName>
    <definedName name="MSTR.Einkauf_Beschaffung__Kreise_Monat">#REF!</definedName>
    <definedName name="MSTR.Einkauf_Beschaffung__Kreise_Monat.1" localSheetId="14">#REF!</definedName>
    <definedName name="MSTR.Einkauf_Beschaffung__Kreise_Monat.1" localSheetId="59">#REF!</definedName>
    <definedName name="MSTR.Einkauf_Beschaffung__Kreise_Monat.1" localSheetId="3">#REF!</definedName>
    <definedName name="MSTR.Einkauf_Beschaffung__Kreise_Monat.1">#REF!</definedName>
    <definedName name="MSTR.Einkauf_Beschaffung__Kreise_Monat.2" localSheetId="14">#REF!</definedName>
    <definedName name="MSTR.Einkauf_Beschaffung__Kreise_Monat.2" localSheetId="59">#REF!</definedName>
    <definedName name="MSTR.Einkauf_Beschaffung__Kreise_Monat.2" localSheetId="3">#REF!</definedName>
    <definedName name="MSTR.Einkauf_Beschaffung__Kreise_Monat.2">#REF!</definedName>
    <definedName name="MSTR.Milchpreis_KUH_Ausland" localSheetId="14">#REF!</definedName>
    <definedName name="MSTR.Milchpreis_KUH_Ausland" localSheetId="59">#REF!</definedName>
    <definedName name="MSTR.Milchpreis_KUH_Ausland" localSheetId="3">#REF!</definedName>
    <definedName name="MSTR.Milchpreis_KUH_Ausland">#REF!</definedName>
    <definedName name="MtFeb" localSheetId="14">'[2]Eintrag Gesamtentwicklung'!#REF!</definedName>
    <definedName name="MtFeb" localSheetId="59">'[2]Eintrag Gesamtentwicklung'!#REF!</definedName>
    <definedName name="MtFeb" localSheetId="76">'[2]Eintrag Gesamtentwicklung'!#REF!</definedName>
    <definedName name="MtFeb" localSheetId="75">'[2]Eintrag Gesamtentwicklung'!#REF!</definedName>
    <definedName name="MtFeb" localSheetId="83">'[2]Eintrag Gesamtentwicklung'!#REF!</definedName>
    <definedName name="MtFeb" localSheetId="3">'[2]Eintrag Gesamtentwicklung'!#REF!</definedName>
    <definedName name="MtFeb">'[2]Eintrag Gesamtentwicklung'!#REF!</definedName>
    <definedName name="MtJan" localSheetId="14">'[2]Eintrag Gesamtentwicklung'!#REF!</definedName>
    <definedName name="MtJan" localSheetId="59">'[2]Eintrag Gesamtentwicklung'!#REF!</definedName>
    <definedName name="MtJan" localSheetId="76">'[2]Eintrag Gesamtentwicklung'!#REF!</definedName>
    <definedName name="MtJan" localSheetId="75">'[2]Eintrag Gesamtentwicklung'!#REF!</definedName>
    <definedName name="MtJan" localSheetId="3">'[2]Eintrag Gesamtentwicklung'!#REF!</definedName>
    <definedName name="MtJan">'[2]Eintrag Gesamtentwicklung'!#REF!</definedName>
    <definedName name="MtMrz" localSheetId="14">#REF!</definedName>
    <definedName name="MtMrz" localSheetId="59">#REF!</definedName>
    <definedName name="MtMrz" localSheetId="76">#REF!</definedName>
    <definedName name="MtMrz" localSheetId="75">#REF!</definedName>
    <definedName name="MtMrz" localSheetId="83">#REF!</definedName>
    <definedName name="MtMrz" localSheetId="3">#REF!</definedName>
    <definedName name="MtMrz">#REF!</definedName>
    <definedName name="MW4W" comment="Berechnung Mittelwert in Monaten mit w Wochen" localSheetId="8">AVERAGE(#REF!)</definedName>
    <definedName name="MW4W" comment="Berechnung Mittelwert in Monaten mit w Wochen" localSheetId="13">AVERAGE(#REF!)</definedName>
    <definedName name="MW4W" comment="Berechnung Mittelwert in Monaten mit w Wochen" localSheetId="14">AVERAGE(#REF!)</definedName>
    <definedName name="MW4W" comment="Berechnung Mittelwert in Monaten mit w Wochen" localSheetId="15">AVERAGE(#REF!)</definedName>
    <definedName name="MW4W" comment="Berechnung Mittelwert in Monaten mit w Wochen" localSheetId="16">AVERAGE(#REF!)</definedName>
    <definedName name="MW4W" comment="Berechnung Mittelwert in Monaten mit w Wochen" localSheetId="18">AVERAGE(#REF!)</definedName>
    <definedName name="MW4W" comment="Berechnung Mittelwert in Monaten mit w Wochen" localSheetId="19">AVERAGE(#REF!)</definedName>
    <definedName name="MW4W" comment="Berechnung Mittelwert in Monaten mit w Wochen" localSheetId="20">AVERAGE(#REF!)</definedName>
    <definedName name="MW4W" comment="Berechnung Mittelwert in Monaten mit w Wochen" localSheetId="21">AVERAGE(#REF!)</definedName>
    <definedName name="MW4W" comment="Berechnung Mittelwert in Monaten mit w Wochen" localSheetId="26">AVERAGE(#REF!)</definedName>
    <definedName name="MW4W" comment="Berechnung Mittelwert in Monaten mit w Wochen" localSheetId="27">AVERAGE(#REF!)</definedName>
    <definedName name="MW4W" comment="Berechnung Mittelwert in Monaten mit w Wochen" localSheetId="28">AVERAGE(#REF!)</definedName>
    <definedName name="MW4W" comment="Berechnung Mittelwert in Monaten mit w Wochen" localSheetId="29">AVERAGE(#REF!)</definedName>
    <definedName name="MW4W" comment="Berechnung Mittelwert in Monaten mit w Wochen" localSheetId="34">AVERAGE(#REF!)</definedName>
    <definedName name="MW4W" comment="Berechnung Mittelwert in Monaten mit w Wochen" localSheetId="33">AVERAGE(#REF!)</definedName>
    <definedName name="MW4W" comment="Berechnung Mittelwert in Monaten mit w Wochen" localSheetId="32">AVERAGE(#REF!)</definedName>
    <definedName name="MW4W" comment="Berechnung Mittelwert in Monaten mit w Wochen" localSheetId="31">AVERAGE(#REF!)</definedName>
    <definedName name="MW4W" comment="Berechnung Mittelwert in Monaten mit w Wochen" localSheetId="30">AVERAGE(#REF!)</definedName>
    <definedName name="MW4W" comment="Berechnung Mittelwert in Monaten mit w Wochen" localSheetId="37">AVERAGE(#REF!)</definedName>
    <definedName name="MW4W" comment="Berechnung Mittelwert in Monaten mit w Wochen" localSheetId="39">AVERAGE(#REF!)</definedName>
    <definedName name="MW4W" comment="Berechnung Mittelwert in Monaten mit w Wochen" localSheetId="59">AVERAGE(#REF!)</definedName>
    <definedName name="MW4W" comment="Berechnung Mittelwert in Monaten mit w Wochen" localSheetId="76">AVERAGE(#REF!)</definedName>
    <definedName name="MW4W" comment="Berechnung Mittelwert in Monaten mit w Wochen" localSheetId="75">AVERAGE(#REF!)</definedName>
    <definedName name="MW4W" comment="Berechnung Mittelwert in Monaten mit w Wochen" localSheetId="83">AVERAGE(#REF!)</definedName>
    <definedName name="MW4W" comment="Berechnung Mittelwert in Monaten mit w Wochen" localSheetId="2">AVERAGE(#REF!)</definedName>
    <definedName name="MW4W" comment="Berechnung Mittelwert in Monaten mit w Wochen">AVERAGE(#REF!)</definedName>
    <definedName name="MW5W" localSheetId="8">AVERAGE(#REF!)</definedName>
    <definedName name="MW5W" localSheetId="13">AVERAGE(#REF!)</definedName>
    <definedName name="MW5W" localSheetId="14">AVERAGE(#REF!)</definedName>
    <definedName name="MW5W" localSheetId="15">AVERAGE(#REF!)</definedName>
    <definedName name="MW5W" localSheetId="16">AVERAGE(#REF!)</definedName>
    <definedName name="MW5W" localSheetId="18">AVERAGE(#REF!)</definedName>
    <definedName name="MW5W" localSheetId="19">AVERAGE(#REF!)</definedName>
    <definedName name="MW5W" localSheetId="20">AVERAGE(#REF!)</definedName>
    <definedName name="MW5W" localSheetId="21">AVERAGE(#REF!)</definedName>
    <definedName name="MW5W" localSheetId="26">AVERAGE(#REF!)</definedName>
    <definedName name="MW5W" localSheetId="27">AVERAGE(#REF!)</definedName>
    <definedName name="MW5W" localSheetId="28">AVERAGE(#REF!)</definedName>
    <definedName name="MW5W" localSheetId="29">AVERAGE(#REF!)</definedName>
    <definedName name="MW5W" localSheetId="34">AVERAGE(#REF!)</definedName>
    <definedName name="MW5W" localSheetId="33">AVERAGE(#REF!)</definedName>
    <definedName name="MW5W" localSheetId="32">AVERAGE(#REF!)</definedName>
    <definedName name="MW5W" localSheetId="31">AVERAGE(#REF!)</definedName>
    <definedName name="MW5W" localSheetId="30">AVERAGE(#REF!)</definedName>
    <definedName name="MW5W" localSheetId="37">AVERAGE(#REF!)</definedName>
    <definedName name="MW5W" localSheetId="39">AVERAGE(#REF!)</definedName>
    <definedName name="MW5W" localSheetId="59">AVERAGE(#REF!)</definedName>
    <definedName name="MW5W" localSheetId="76">AVERAGE(#REF!)</definedName>
    <definedName name="MW5W" localSheetId="75">AVERAGE(#REF!)</definedName>
    <definedName name="MW5W" localSheetId="83">AVERAGE(#REF!)</definedName>
    <definedName name="MW5W" localSheetId="2">AVERAGE(#REF!)</definedName>
    <definedName name="MW5W">AVERAGE(#REF!)</definedName>
    <definedName name="neu" localSheetId="14">#REF!</definedName>
    <definedName name="neu" localSheetId="37">#REF!</definedName>
    <definedName name="neu" localSheetId="39">#REF!</definedName>
    <definedName name="neu" localSheetId="59">#REF!</definedName>
    <definedName name="neu" localSheetId="76">#REF!</definedName>
    <definedName name="neu" localSheetId="75">#REF!</definedName>
    <definedName name="neu" localSheetId="83">#REF!</definedName>
    <definedName name="neu" localSheetId="3">#REF!</definedName>
    <definedName name="neu" localSheetId="2">#REF!</definedName>
    <definedName name="neu">#REF!</definedName>
    <definedName name="Neue" localSheetId="14">'[4]MBT-0204190-0000'!#REF!</definedName>
    <definedName name="Neue" localSheetId="59">'[4]MBT-0204190-0000'!#REF!</definedName>
    <definedName name="Neue" localSheetId="76">'[4]MBT-0204190-0000'!#REF!</definedName>
    <definedName name="Neue" localSheetId="75">'[4]MBT-0204190-0000'!#REF!</definedName>
    <definedName name="Neue" localSheetId="83">'[4]MBT-0204190-0000'!#REF!</definedName>
    <definedName name="Neue" localSheetId="3">'[4]MBT-0204190-0000'!#REF!</definedName>
    <definedName name="Neue">'[4]MBT-0204190-0000'!#REF!</definedName>
    <definedName name="neueu" localSheetId="14">#REF!</definedName>
    <definedName name="neueu" localSheetId="59">#REF!</definedName>
    <definedName name="neueu" localSheetId="3">#REF!</definedName>
    <definedName name="neueu">#REF!</definedName>
    <definedName name="nix_" localSheetId="14">'[1]3720.0'!#REF!</definedName>
    <definedName name="nix_" localSheetId="37">'[1]3720.0'!#REF!</definedName>
    <definedName name="nix_" localSheetId="39">'[1]3720.0'!#REF!</definedName>
    <definedName name="nix_" localSheetId="59">'[1]3720.0'!#REF!</definedName>
    <definedName name="nix_" localSheetId="76">'[1]3720.0'!#REF!</definedName>
    <definedName name="nix_" localSheetId="75">'[1]3720.0'!#REF!</definedName>
    <definedName name="nix_" localSheetId="83">'[1]3720.0'!#REF!</definedName>
    <definedName name="nix_" localSheetId="3">'[1]3720.0'!#REF!</definedName>
    <definedName name="nix_" localSheetId="2">'[1]3720.0'!#REF!</definedName>
    <definedName name="nix_">'[1]3720.0'!#REF!</definedName>
    <definedName name="NL" localSheetId="8">#REF!</definedName>
    <definedName name="NL" localSheetId="13">#REF!</definedName>
    <definedName name="NL" localSheetId="14">#REF!</definedName>
    <definedName name="NL" localSheetId="15">#REF!</definedName>
    <definedName name="NL" localSheetId="16">#REF!</definedName>
    <definedName name="NL" localSheetId="18">#REF!</definedName>
    <definedName name="NL" localSheetId="19">#REF!</definedName>
    <definedName name="NL" localSheetId="20">#REF!</definedName>
    <definedName name="NL" localSheetId="21">#REF!</definedName>
    <definedName name="NL" localSheetId="26">#REF!</definedName>
    <definedName name="NL" localSheetId="27">#REF!</definedName>
    <definedName name="NL" localSheetId="28">#REF!</definedName>
    <definedName name="NL" localSheetId="29">#REF!</definedName>
    <definedName name="NL" localSheetId="34">#REF!</definedName>
    <definedName name="NL" localSheetId="33">#REF!</definedName>
    <definedName name="NL" localSheetId="32">#REF!</definedName>
    <definedName name="NL" localSheetId="31">#REF!</definedName>
    <definedName name="NL" localSheetId="30">#REF!</definedName>
    <definedName name="NL" localSheetId="37">#REF!</definedName>
    <definedName name="NL" localSheetId="39">#REF!</definedName>
    <definedName name="NL" localSheetId="53">'0204050'!#REF!</definedName>
    <definedName name="NL" localSheetId="55">'0204340'!#REF!</definedName>
    <definedName name="NL" localSheetId="59">#REF!</definedName>
    <definedName name="NL" localSheetId="76">#REF!</definedName>
    <definedName name="NL" localSheetId="75">#REF!</definedName>
    <definedName name="NL" localSheetId="83">#REF!</definedName>
    <definedName name="NL" localSheetId="3">#REF!</definedName>
    <definedName name="NL" localSheetId="2">#REF!</definedName>
    <definedName name="NL">#REF!</definedName>
    <definedName name="nn" localSheetId="14">#REF!</definedName>
    <definedName name="nn" localSheetId="59">#REF!</definedName>
    <definedName name="nn" localSheetId="76">#REF!</definedName>
    <definedName name="nn" localSheetId="75">#REF!</definedName>
    <definedName name="nn" localSheetId="83">#REF!</definedName>
    <definedName name="nn" localSheetId="3">#REF!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14">'[15]Eintrag Gesamtentwicklung'!#REF!</definedName>
    <definedName name="Quali1" localSheetId="59">'[15]Eintrag Gesamtentwicklung'!#REF!</definedName>
    <definedName name="Quali1" localSheetId="76">'[15]Eintrag Gesamtentwicklung'!#REF!</definedName>
    <definedName name="Quali1" localSheetId="75">'[15]Eintrag Gesamtentwicklung'!#REF!</definedName>
    <definedName name="Quali1" localSheetId="83">'[15]Eintrag Gesamtentwicklung'!#REF!</definedName>
    <definedName name="Quali1" localSheetId="3">'[15]Eintrag Gesamtentwicklung'!#REF!</definedName>
    <definedName name="Quali1">'[15]Eintrag Gesamtentwicklung'!#REF!</definedName>
    <definedName name="quali1111" localSheetId="14">#REF!</definedName>
    <definedName name="quali1111" localSheetId="59">#REF!</definedName>
    <definedName name="quali1111" localSheetId="76">#REF!</definedName>
    <definedName name="quali1111" localSheetId="75">#REF!</definedName>
    <definedName name="quali1111" localSheetId="83">#REF!</definedName>
    <definedName name="quali1111" localSheetId="3">#REF!</definedName>
    <definedName name="quali1111">#REF!</definedName>
    <definedName name="Qualitätsbericht" localSheetId="14">#REF!</definedName>
    <definedName name="Qualitätsbericht" localSheetId="59">#REF!</definedName>
    <definedName name="Qualitätsbericht" localSheetId="76">#REF!</definedName>
    <definedName name="Qualitätsbericht" localSheetId="75">#REF!</definedName>
    <definedName name="Qualitätsbericht" localSheetId="83">#REF!</definedName>
    <definedName name="Qualitätsbericht" localSheetId="3">#REF!</definedName>
    <definedName name="Qualitätsbericht">#REF!</definedName>
    <definedName name="sdadasrd" localSheetId="14">#REF!</definedName>
    <definedName name="sdadasrd" localSheetId="37">#REF!</definedName>
    <definedName name="sdadasrd" localSheetId="39">#REF!</definedName>
    <definedName name="sdadasrd" localSheetId="59">#REF!</definedName>
    <definedName name="sdadasrd" localSheetId="76">#REF!</definedName>
    <definedName name="sdadasrd" localSheetId="75">#REF!</definedName>
    <definedName name="sdadasrd" localSheetId="83">#REF!</definedName>
    <definedName name="sdadasrd" localSheetId="3">#REF!</definedName>
    <definedName name="sdadasrd" localSheetId="2">#REF!</definedName>
    <definedName name="sdadasrd">#REF!</definedName>
    <definedName name="Seite1" localSheetId="14">#REF!</definedName>
    <definedName name="Seite1">#REF!</definedName>
    <definedName name="Seite2" localSheetId="14">#REF!</definedName>
    <definedName name="Seite2">#REF!</definedName>
    <definedName name="Seite3" localSheetId="14">#REF!</definedName>
    <definedName name="Seite3">#REF!</definedName>
    <definedName name="Seite4" localSheetId="14">#REF!</definedName>
    <definedName name="Seite4">#REF!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14">'[2]Eintrag Gesamtentwicklung'!#REF!</definedName>
    <definedName name="SFebruar" localSheetId="59">'[2]Eintrag Gesamtentwicklung'!#REF!</definedName>
    <definedName name="SFebruar" localSheetId="76">'[2]Eintrag Gesamtentwicklung'!#REF!</definedName>
    <definedName name="SFebruar" localSheetId="75">'[2]Eintrag Gesamtentwicklung'!#REF!</definedName>
    <definedName name="SFebruar" localSheetId="83">'[2]Eintrag Gesamtentwicklung'!#REF!</definedName>
    <definedName name="SFebruar" localSheetId="3">'[2]Eintrag Gesamtentwicklung'!#REF!</definedName>
    <definedName name="SFebruar">'[2]Eintrag Gesamtentwicklung'!#REF!</definedName>
    <definedName name="SJanuar" localSheetId="14">'[2]Eintrag Gesamtentwicklung'!#REF!</definedName>
    <definedName name="SJanuar" localSheetId="59">'[2]Eintrag Gesamtentwicklung'!#REF!</definedName>
    <definedName name="SJanuar" localSheetId="76">'[2]Eintrag Gesamtentwicklung'!#REF!</definedName>
    <definedName name="SJanuar" localSheetId="75">'[2]Eintrag Gesamtentwicklung'!#REF!</definedName>
    <definedName name="SJanuar" localSheetId="83">'[2]Eintrag Gesamtentwicklung'!#REF!</definedName>
    <definedName name="SJanuar" localSheetId="3">'[2]Eintrag Gesamtentwicklung'!#REF!</definedName>
    <definedName name="SJanuar">'[2]Eintrag Gesamtentwicklung'!#REF!</definedName>
    <definedName name="SMärz" localSheetId="14">#REF!</definedName>
    <definedName name="SMärz" localSheetId="59">#REF!</definedName>
    <definedName name="SMärz" localSheetId="76">#REF!</definedName>
    <definedName name="SMärz" localSheetId="75">#REF!</definedName>
    <definedName name="SMärz" localSheetId="83">#REF!</definedName>
    <definedName name="SMärz" localSheetId="3">#REF!</definedName>
    <definedName name="SMärz">#REF!</definedName>
    <definedName name="speise3" localSheetId="14">#REF!</definedName>
    <definedName name="speise3">#REF!</definedName>
    <definedName name="STRUKTUR" localSheetId="8">#REF!</definedName>
    <definedName name="STRUKTUR" localSheetId="14">#REF!</definedName>
    <definedName name="STRUKTUR" localSheetId="19">#REF!</definedName>
    <definedName name="STRUKTUR" localSheetId="20">#REF!</definedName>
    <definedName name="STRUKTUR" localSheetId="21">#REF!</definedName>
    <definedName name="STRUKTUR" localSheetId="37">#REF!</definedName>
    <definedName name="STRUKTUR" localSheetId="39">#REF!</definedName>
    <definedName name="STRUKTUR" localSheetId="53">'0204050'!#REF!</definedName>
    <definedName name="STRUKTUR" localSheetId="55">'0204340'!#REF!</definedName>
    <definedName name="STRUKTUR" localSheetId="59">#REF!</definedName>
    <definedName name="STRUKTUR" localSheetId="76">#REF!</definedName>
    <definedName name="STRUKTUR" localSheetId="75">#REF!</definedName>
    <definedName name="STRUKTUR" localSheetId="83">#REF!</definedName>
    <definedName name="STRUKTUR" localSheetId="3">#REF!</definedName>
    <definedName name="STRUKTUR" localSheetId="2">#REF!</definedName>
    <definedName name="STRUKTUR">#REF!</definedName>
    <definedName name="Such_KjD" localSheetId="8">#REF!</definedName>
    <definedName name="Such_KjD" localSheetId="14">#REF!</definedName>
    <definedName name="Such_KjD" localSheetId="19">#REF!</definedName>
    <definedName name="Such_KjD" localSheetId="20">#REF!</definedName>
    <definedName name="Such_KjD" localSheetId="21">#REF!</definedName>
    <definedName name="Such_KjD" localSheetId="37">#REF!</definedName>
    <definedName name="Such_KjD" localSheetId="39">#REF!</definedName>
    <definedName name="Such_KjD" localSheetId="59">#REF!</definedName>
    <definedName name="Such_KjD" localSheetId="65">'0301030_2026-04'!#REF!</definedName>
    <definedName name="Such_KjD" localSheetId="76">#REF!</definedName>
    <definedName name="Such_KjD" localSheetId="75">#REF!</definedName>
    <definedName name="Such_KjD" localSheetId="83">#REF!</definedName>
    <definedName name="Such_KjD" localSheetId="3">#REF!</definedName>
    <definedName name="Such_KjD" localSheetId="2">#REF!</definedName>
    <definedName name="Such_KjD">#REF!</definedName>
    <definedName name="Such_M1" localSheetId="8">#REF!</definedName>
    <definedName name="Such_M1" localSheetId="14">#REF!</definedName>
    <definedName name="Such_M1" localSheetId="19">#REF!</definedName>
    <definedName name="Such_M1" localSheetId="20">#REF!</definedName>
    <definedName name="Such_M1" localSheetId="21">#REF!</definedName>
    <definedName name="Such_M1" localSheetId="37">#REF!</definedName>
    <definedName name="Such_M1" localSheetId="39">#REF!</definedName>
    <definedName name="Such_M1" localSheetId="59">#REF!</definedName>
    <definedName name="Such_M1" localSheetId="65">'0301030_2026-04'!#REF!</definedName>
    <definedName name="Such_M1" localSheetId="83">#REF!</definedName>
    <definedName name="Such_M1" localSheetId="3">#REF!</definedName>
    <definedName name="Such_M1" localSheetId="2">#REF!</definedName>
    <definedName name="Such_M1">#REF!</definedName>
    <definedName name="Such_M2" localSheetId="8">#REF!</definedName>
    <definedName name="Such_M2" localSheetId="14">#REF!</definedName>
    <definedName name="Such_M2" localSheetId="19">#REF!</definedName>
    <definedName name="Such_M2" localSheetId="20">#REF!</definedName>
    <definedName name="Such_M2" localSheetId="21">#REF!</definedName>
    <definedName name="Such_M2" localSheetId="37">#REF!</definedName>
    <definedName name="Such_M2" localSheetId="39">#REF!</definedName>
    <definedName name="Such_M2" localSheetId="59">#REF!</definedName>
    <definedName name="Such_M2" localSheetId="65">'0301030_2026-04'!#REF!</definedName>
    <definedName name="Such_M2" localSheetId="83">#REF!</definedName>
    <definedName name="Such_M2" localSheetId="3">#REF!</definedName>
    <definedName name="Such_M2" localSheetId="2">#REF!</definedName>
    <definedName name="Such_M2">#REF!</definedName>
    <definedName name="Such_M3" localSheetId="8">#REF!</definedName>
    <definedName name="Such_M3" localSheetId="14">#REF!</definedName>
    <definedName name="Such_M3" localSheetId="19">#REF!</definedName>
    <definedName name="Such_M3" localSheetId="20">#REF!</definedName>
    <definedName name="Such_M3" localSheetId="21">#REF!</definedName>
    <definedName name="Such_M3" localSheetId="37">#REF!</definedName>
    <definedName name="Such_M3" localSheetId="39">#REF!</definedName>
    <definedName name="Such_M3" localSheetId="59">#REF!</definedName>
    <definedName name="Such_M3" localSheetId="65">'0301030_2026-04'!#REF!</definedName>
    <definedName name="Such_M3" localSheetId="83">#REF!</definedName>
    <definedName name="Such_M3" localSheetId="3">#REF!</definedName>
    <definedName name="Such_M3" localSheetId="2">#REF!</definedName>
    <definedName name="Such_M3">#REF!</definedName>
    <definedName name="Such_M4" localSheetId="8">#REF!</definedName>
    <definedName name="Such_M4" localSheetId="14">#REF!</definedName>
    <definedName name="Such_M4" localSheetId="19">#REF!</definedName>
    <definedName name="Such_M4" localSheetId="20">#REF!</definedName>
    <definedName name="Such_M4" localSheetId="21">#REF!</definedName>
    <definedName name="Such_M4" localSheetId="37">#REF!</definedName>
    <definedName name="Such_M4" localSheetId="39">#REF!</definedName>
    <definedName name="Such_M4" localSheetId="59">#REF!</definedName>
    <definedName name="Such_M4" localSheetId="65">'0301030_2026-04'!#REF!</definedName>
    <definedName name="Such_M4" localSheetId="83">#REF!</definedName>
    <definedName name="Such_M4" localSheetId="3">#REF!</definedName>
    <definedName name="Such_M4" localSheetId="2">#REF!</definedName>
    <definedName name="Such_M4">#REF!</definedName>
    <definedName name="Such_M5" localSheetId="8">#REF!</definedName>
    <definedName name="Such_M5" localSheetId="14">#REF!</definedName>
    <definedName name="Such_M5" localSheetId="19">#REF!</definedName>
    <definedName name="Such_M5" localSheetId="20">#REF!</definedName>
    <definedName name="Such_M5" localSheetId="21">#REF!</definedName>
    <definedName name="Such_M5" localSheetId="37">#REF!</definedName>
    <definedName name="Such_M5" localSheetId="39">#REF!</definedName>
    <definedName name="Such_M5" localSheetId="59">#REF!</definedName>
    <definedName name="Such_M5" localSheetId="83">#REF!</definedName>
    <definedName name="Such_M5" localSheetId="3">#REF!</definedName>
    <definedName name="Such_M5" localSheetId="2">#REF!</definedName>
    <definedName name="Such_M5">#REF!</definedName>
    <definedName name="Such_WjD" localSheetId="8">#REF!</definedName>
    <definedName name="Such_WjD" localSheetId="14">#REF!</definedName>
    <definedName name="Such_WjD" localSheetId="19">#REF!</definedName>
    <definedName name="Such_WjD" localSheetId="20">#REF!</definedName>
    <definedName name="Such_WjD" localSheetId="21">#REF!</definedName>
    <definedName name="Such_WjD" localSheetId="37">#REF!</definedName>
    <definedName name="Such_WjD" localSheetId="39">#REF!</definedName>
    <definedName name="Such_WjD" localSheetId="59">#REF!</definedName>
    <definedName name="Such_WjD" localSheetId="65">'0301030_2026-04'!#REF!</definedName>
    <definedName name="Such_WjD" localSheetId="83">#REF!</definedName>
    <definedName name="Such_WjD" localSheetId="3">#REF!</definedName>
    <definedName name="Such_WjD" localSheetId="2">#REF!</definedName>
    <definedName name="Such_WjD">#REF!</definedName>
    <definedName name="_xlnm.Criteria" localSheetId="8">#REF!,#REF!,#REF!,#REF!,#REF!,#REF!,#REF!,#REF!,#REF!,#REF!,#REF!,#REF!,#REF!,#REF!,#REF!,#REF!,#REF!,#REF!</definedName>
    <definedName name="_xlnm.Criteria" localSheetId="13">#REF!,#REF!,#REF!,#REF!,#REF!,#REF!,#REF!,#REF!,#REF!,#REF!,#REF!,#REF!,#REF!,#REF!,#REF!,#REF!,#REF!,#REF!</definedName>
    <definedName name="_xlnm.Criteria" localSheetId="14">#REF!,#REF!,#REF!,#REF!,#REF!,#REF!,#REF!,#REF!,#REF!,#REF!,#REF!,#REF!,#REF!,#REF!,#REF!,#REF!,#REF!,#REF!</definedName>
    <definedName name="_xlnm.Criteria" localSheetId="15">#REF!,#REF!,#REF!,#REF!,#REF!,#REF!,#REF!,#REF!,#REF!,#REF!,#REF!,#REF!,#REF!,#REF!,#REF!,#REF!,#REF!,#REF!</definedName>
    <definedName name="_xlnm.Criteria" localSheetId="16">#REF!,#REF!,#REF!,#REF!,#REF!,#REF!,#REF!,#REF!,#REF!,#REF!,#REF!,#REF!,#REF!,#REF!,#REF!,#REF!,#REF!,#REF!</definedName>
    <definedName name="_xlnm.Criteria" localSheetId="18">#REF!,#REF!,#REF!,#REF!,#REF!,#REF!,#REF!,#REF!,#REF!,#REF!,#REF!,#REF!,#REF!,#REF!,#REF!,#REF!,#REF!,#REF!</definedName>
    <definedName name="_xlnm.Criteria" localSheetId="19">#REF!,#REF!,#REF!,#REF!,#REF!,#REF!,#REF!,#REF!,#REF!,#REF!,#REF!,#REF!,#REF!,#REF!,#REF!,#REF!,#REF!,#REF!</definedName>
    <definedName name="_xlnm.Criteria" localSheetId="20">#REF!,#REF!,#REF!,#REF!,#REF!,#REF!,#REF!,#REF!,#REF!,#REF!,#REF!,#REF!,#REF!,#REF!,#REF!,#REF!,#REF!,#REF!</definedName>
    <definedName name="_xlnm.Criteria" localSheetId="21">#REF!,#REF!,#REF!,#REF!,#REF!,#REF!,#REF!,#REF!,#REF!,#REF!,#REF!,#REF!,#REF!,#REF!,#REF!,#REF!,#REF!,#REF!</definedName>
    <definedName name="_xlnm.Criteria" localSheetId="26">#REF!,#REF!,#REF!,#REF!,#REF!,#REF!,#REF!,#REF!,#REF!,#REF!,#REF!,#REF!,#REF!,#REF!,#REF!,#REF!,#REF!,#REF!</definedName>
    <definedName name="_xlnm.Criteria" localSheetId="27">#REF!,#REF!,#REF!,#REF!,#REF!,#REF!,#REF!,#REF!,#REF!,#REF!,#REF!,#REF!,#REF!,#REF!,#REF!,#REF!,#REF!,#REF!</definedName>
    <definedName name="_xlnm.Criteria" localSheetId="28">#REF!,#REF!,#REF!,#REF!,#REF!,#REF!,#REF!,#REF!,#REF!,#REF!,#REF!,#REF!,#REF!,#REF!,#REF!,#REF!,#REF!,#REF!</definedName>
    <definedName name="_xlnm.Criteria" localSheetId="29">#REF!,#REF!,#REF!,#REF!,#REF!,#REF!,#REF!,#REF!,#REF!,#REF!,#REF!,#REF!,#REF!,#REF!,#REF!,#REF!,#REF!,#REF!</definedName>
    <definedName name="_xlnm.Criteria" localSheetId="34">#REF!,#REF!,#REF!,#REF!,#REF!,#REF!,#REF!,#REF!,#REF!,#REF!,#REF!,#REF!,#REF!,#REF!,#REF!,#REF!,#REF!,#REF!</definedName>
    <definedName name="_xlnm.Criteria" localSheetId="33">#REF!,#REF!,#REF!,#REF!,#REF!,#REF!,#REF!,#REF!,#REF!,#REF!,#REF!,#REF!,#REF!,#REF!,#REF!,#REF!,#REF!,#REF!</definedName>
    <definedName name="_xlnm.Criteria" localSheetId="32">#REF!,#REF!,#REF!,#REF!,#REF!,#REF!,#REF!,#REF!,#REF!,#REF!,#REF!,#REF!,#REF!,#REF!,#REF!,#REF!,#REF!,#REF!</definedName>
    <definedName name="_xlnm.Criteria" localSheetId="31">#REF!,#REF!,#REF!,#REF!,#REF!,#REF!,#REF!,#REF!,#REF!,#REF!,#REF!,#REF!,#REF!,#REF!,#REF!,#REF!,#REF!,#REF!</definedName>
    <definedName name="_xlnm.Criteria" localSheetId="30">#REF!,#REF!,#REF!,#REF!,#REF!,#REF!,#REF!,#REF!,#REF!,#REF!,#REF!,#REF!,#REF!,#REF!,#REF!,#REF!,#REF!,#REF!</definedName>
    <definedName name="_xlnm.Criteria" localSheetId="37">#REF!,#REF!,#REF!,#REF!,#REF!,#REF!,#REF!,#REF!,#REF!,#REF!,#REF!,#REF!,#REF!,#REF!,#REF!,#REF!,#REF!,#REF!</definedName>
    <definedName name="_xlnm.Criteria" localSheetId="39">#REF!,#REF!,#REF!,#REF!,#REF!,#REF!,#REF!,#REF!,#REF!,#REF!,#REF!,#REF!,#REF!,#REF!,#REF!,#REF!,#REF!,#REF!</definedName>
    <definedName name="_xlnm.Criteria" localSheetId="59">#REF!,#REF!,#REF!,#REF!,#REF!,#REF!,#REF!,#REF!,#REF!,#REF!,#REF!,#REF!,#REF!,#REF!,#REF!,#REF!,#REF!,#REF!</definedName>
    <definedName name="_xlnm.Criteria" localSheetId="65">'0301030_2026-04'!Such_WjD</definedName>
    <definedName name="_xlnm.Criteria" localSheetId="76">#REF!,#REF!,#REF!,#REF!,#REF!,#REF!,#REF!,#REF!,#REF!,#REF!,#REF!,#REF!,#REF!,#REF!,#REF!,#REF!,#REF!,#REF!</definedName>
    <definedName name="_xlnm.Criteria" localSheetId="75">#REF!,#REF!,#REF!,#REF!,#REF!,#REF!,#REF!,#REF!,#REF!,#REF!,#REF!,#REF!,#REF!,#REF!,#REF!,#REF!,#REF!,#REF!</definedName>
    <definedName name="_xlnm.Criteria" localSheetId="83">#REF!,#REF!,#REF!,#REF!,#REF!,#REF!,#REF!,#REF!,#REF!,#REF!,#REF!,#REF!,#REF!,#REF!,#REF!,#REF!,#REF!,#REF!</definedName>
    <definedName name="_xlnm.Criteria" localSheetId="3">#REF!,#REF!,#REF!,#REF!,#REF!,#REF!,#REF!,#REF!,#REF!,#REF!,#REF!,#REF!,#REF!,#REF!,#REF!,#REF!,#REF!,#REF!</definedName>
    <definedName name="_xlnm.Criteria" localSheetId="2">#REF!,#REF!,#REF!,#REF!,#REF!,#REF!,#REF!,#REF!,#REF!,#REF!,#REF!,#REF!,#REF!,#REF!,#REF!,#REF!,#REF!,#REF!</definedName>
    <definedName name="_xlnm.Criteria">#REF!,#REF!,#REF!,#REF!,#REF!,#REF!,#REF!,#REF!,#REF!,#REF!,#REF!,#REF!,#REF!,#REF!,#REF!,#REF!,#REF!,#REF!</definedName>
    <definedName name="Tab_STMB" localSheetId="13">'0117660'!#REF!</definedName>
    <definedName name="Tab107ab" localSheetId="8">#REF!</definedName>
    <definedName name="Tab107ab" localSheetId="13">#REF!</definedName>
    <definedName name="Tab107ab" localSheetId="14">#REF!</definedName>
    <definedName name="Tab107ab" localSheetId="15">#REF!</definedName>
    <definedName name="Tab107ab" localSheetId="16">#REF!</definedName>
    <definedName name="Tab107ab" localSheetId="18">#REF!</definedName>
    <definedName name="Tab107ab" localSheetId="19">#REF!</definedName>
    <definedName name="Tab107ab" localSheetId="20">#REF!</definedName>
    <definedName name="Tab107ab" localSheetId="21">#REF!</definedName>
    <definedName name="Tab107ab" localSheetId="26">#REF!</definedName>
    <definedName name="Tab107ab" localSheetId="27">#REF!</definedName>
    <definedName name="Tab107ab" localSheetId="28">#REF!</definedName>
    <definedName name="Tab107ab" localSheetId="29">#REF!</definedName>
    <definedName name="Tab107ab" localSheetId="34">#REF!</definedName>
    <definedName name="Tab107ab" localSheetId="33">#REF!</definedName>
    <definedName name="Tab107ab" localSheetId="32">#REF!</definedName>
    <definedName name="Tab107ab" localSheetId="31">#REF!</definedName>
    <definedName name="Tab107ab" localSheetId="30">#REF!</definedName>
    <definedName name="Tab107ab" localSheetId="37">#REF!</definedName>
    <definedName name="Tab107ab" localSheetId="39">#REF!</definedName>
    <definedName name="Tab107ab" localSheetId="59">#REF!</definedName>
    <definedName name="Tab107ab" localSheetId="76">#REF!</definedName>
    <definedName name="Tab107ab" localSheetId="75">#REF!</definedName>
    <definedName name="Tab107ab" localSheetId="83">#REF!</definedName>
    <definedName name="Tab107ab" localSheetId="3">#REF!</definedName>
    <definedName name="Tab107ab" localSheetId="2">#REF!</definedName>
    <definedName name="Tab107ab">#REF!</definedName>
    <definedName name="Teil1" localSheetId="14">#REF!,#REF!,#REF!,#REF!,#REF!</definedName>
    <definedName name="Teil1" localSheetId="59">#REF!,#REF!,#REF!,#REF!,#REF!</definedName>
    <definedName name="Teil1" localSheetId="76">#REF!,#REF!,#REF!,#REF!,#REF!</definedName>
    <definedName name="Teil1" localSheetId="75">#REF!,#REF!,#REF!,#REF!,#REF!</definedName>
    <definedName name="Teil1" localSheetId="83">#REF!,#REF!,#REF!,#REF!,#REF!</definedName>
    <definedName name="Teil1" localSheetId="3">#REF!,#REF!,#REF!,#REF!,#REF!</definedName>
    <definedName name="Teil1">#REF!,#REF!,#REF!,#REF!,#REF!</definedName>
    <definedName name="Teil2" localSheetId="14">#REF!,#REF!,#REF!</definedName>
    <definedName name="Teil2" localSheetId="59">#REF!,#REF!,#REF!</definedName>
    <definedName name="Teil2" localSheetId="76">#REF!,#REF!,#REF!</definedName>
    <definedName name="Teil2" localSheetId="75">#REF!,#REF!,#REF!</definedName>
    <definedName name="Teil2" localSheetId="83">#REF!,#REF!,#REF!</definedName>
    <definedName name="Teil2" localSheetId="3">#REF!,#REF!,#REF!</definedName>
    <definedName name="Teil2">#REF!,#REF!,#REF!</definedName>
    <definedName name="test" localSheetId="14">'[4]MBT-0204190-0000'!#REF!</definedName>
    <definedName name="test" localSheetId="59">'[4]MBT-0204190-0000'!#REF!</definedName>
    <definedName name="test" localSheetId="76">'[4]MBT-0204190-0000'!#REF!</definedName>
    <definedName name="test" localSheetId="75">'[4]MBT-0204190-0000'!#REF!</definedName>
    <definedName name="test" localSheetId="83">'[4]MBT-0204190-0000'!#REF!</definedName>
    <definedName name="test" localSheetId="3">'[4]MBT-0204190-0000'!#REF!</definedName>
    <definedName name="test">'[4]MBT-0204190-0000'!#REF!</definedName>
    <definedName name="TMJan" localSheetId="14">#REF!</definedName>
    <definedName name="TMJan" localSheetId="59">#REF!</definedName>
    <definedName name="TMJan" localSheetId="76">#REF!</definedName>
    <definedName name="TMJan" localSheetId="75">#REF!</definedName>
    <definedName name="TMJan" localSheetId="83">#REF!</definedName>
    <definedName name="TMJan" localSheetId="3">#REF!</definedName>
    <definedName name="TMJan">#REF!</definedName>
    <definedName name="v" localSheetId="14">'0201_Vorbemerkung'!_TAB18,_TAB19</definedName>
    <definedName name="v" localSheetId="59">#N/A</definedName>
    <definedName name="v" localSheetId="76">'0304030-2026-04'!_TAB18,_TAB19</definedName>
    <definedName name="v" localSheetId="75">'0304030-2026-05'!_TAB18,_TAB19</definedName>
    <definedName name="v" localSheetId="83">'0505030_2026-04'!_TAB18,[0]!_TAB19</definedName>
    <definedName name="v" localSheetId="3">'Inhaltsverzeichnis_2026-06'!_TAB18,[0]!_TAB19</definedName>
    <definedName name="v">#N/A</definedName>
    <definedName name="VAprA" localSheetId="14">'[2]Eintrag Gesamtentwicklung'!#REF!</definedName>
    <definedName name="VAprA" localSheetId="59">'[2]Eintrag Gesamtentwicklung'!#REF!</definedName>
    <definedName name="VAprA" localSheetId="76">'[2]Eintrag Gesamtentwicklung'!#REF!</definedName>
    <definedName name="VAprA" localSheetId="75">'[2]Eintrag Gesamtentwicklung'!#REF!</definedName>
    <definedName name="VAprA" localSheetId="83">'[2]Eintrag Gesamtentwicklung'!#REF!</definedName>
    <definedName name="VAprA" localSheetId="3">'[2]Eintrag Gesamtentwicklung'!#REF!</definedName>
    <definedName name="VAprA">'[2]Eintrag Gesamtentwicklung'!#REF!</definedName>
    <definedName name="VAprE" localSheetId="14">'[2]Eintrag Gesamtentwicklung'!#REF!</definedName>
    <definedName name="VAprE" localSheetId="59">'[2]Eintrag Gesamtentwicklung'!#REF!</definedName>
    <definedName name="VAprE" localSheetId="76">'[2]Eintrag Gesamtentwicklung'!#REF!</definedName>
    <definedName name="VAprE" localSheetId="75">'[2]Eintrag Gesamtentwicklung'!#REF!</definedName>
    <definedName name="VAprE" localSheetId="83">'[2]Eintrag Gesamtentwicklung'!#REF!</definedName>
    <definedName name="VAprE" localSheetId="3">'[2]Eintrag Gesamtentwicklung'!#REF!</definedName>
    <definedName name="VAprE">'[2]Eintrag Gesamtentwicklung'!#REF!</definedName>
    <definedName name="VAprS" localSheetId="14">'[2]Eintrag Gesamtentwicklung'!#REF!</definedName>
    <definedName name="VAprS" localSheetId="59">'[2]Eintrag Gesamtentwicklung'!#REF!</definedName>
    <definedName name="VAprS" localSheetId="76">'[2]Eintrag Gesamtentwicklung'!#REF!</definedName>
    <definedName name="VAprS" localSheetId="75">'[2]Eintrag Gesamtentwicklung'!#REF!</definedName>
    <definedName name="VAprS" localSheetId="83">'[2]Eintrag Gesamtentwicklung'!#REF!</definedName>
    <definedName name="VAprS" localSheetId="3">'[2]Eintrag Gesamtentwicklung'!#REF!</definedName>
    <definedName name="VAprS">'[2]Eintrag Gesamtentwicklung'!#REF!</definedName>
    <definedName name="VAugA" localSheetId="14">'[2]Eintrag Gesamtentwicklung'!#REF!</definedName>
    <definedName name="VAugA" localSheetId="59">'[2]Eintrag Gesamtentwicklung'!#REF!</definedName>
    <definedName name="VAugA" localSheetId="76">'[2]Eintrag Gesamtentwicklung'!#REF!</definedName>
    <definedName name="VAugA" localSheetId="75">'[2]Eintrag Gesamtentwicklung'!#REF!</definedName>
    <definedName name="VAugA" localSheetId="83">'[2]Eintrag Gesamtentwicklung'!#REF!</definedName>
    <definedName name="VAugA" localSheetId="3">'[2]Eintrag Gesamtentwicklung'!#REF!</definedName>
    <definedName name="VAugA">'[2]Eintrag Gesamtentwicklung'!#REF!</definedName>
    <definedName name="VAugE" localSheetId="14">'[2]Eintrag Gesamtentwicklung'!#REF!</definedName>
    <definedName name="VAugE" localSheetId="59">'[2]Eintrag Gesamtentwicklung'!#REF!</definedName>
    <definedName name="VAugE" localSheetId="76">'[2]Eintrag Gesamtentwicklung'!#REF!</definedName>
    <definedName name="VAugE" localSheetId="75">'[2]Eintrag Gesamtentwicklung'!#REF!</definedName>
    <definedName name="VAugE" localSheetId="83">'[2]Eintrag Gesamtentwicklung'!#REF!</definedName>
    <definedName name="VAugE" localSheetId="3">'[2]Eintrag Gesamtentwicklung'!#REF!</definedName>
    <definedName name="VAugE">'[2]Eintrag Gesamtentwicklung'!#REF!</definedName>
    <definedName name="VAugS" localSheetId="14">'[2]Eintrag Gesamtentwicklung'!#REF!</definedName>
    <definedName name="VAugS" localSheetId="59">'[2]Eintrag Gesamtentwicklung'!#REF!</definedName>
    <definedName name="VAugS" localSheetId="76">'[2]Eintrag Gesamtentwicklung'!#REF!</definedName>
    <definedName name="VAugS" localSheetId="75">'[2]Eintrag Gesamtentwicklung'!#REF!</definedName>
    <definedName name="VAugS" localSheetId="83">'[2]Eintrag Gesamtentwicklung'!#REF!</definedName>
    <definedName name="VAugS" localSheetId="3">'[2]Eintrag Gesamtentwicklung'!#REF!</definedName>
    <definedName name="VAugS">'[2]Eintrag Gesamtentwicklung'!#REF!</definedName>
    <definedName name="VDezA" localSheetId="14">'[2]Eintrag Gesamtentwicklung'!#REF!</definedName>
    <definedName name="VDezA" localSheetId="59">'[2]Eintrag Gesamtentwicklung'!#REF!</definedName>
    <definedName name="VDezA" localSheetId="76">'[2]Eintrag Gesamtentwicklung'!#REF!</definedName>
    <definedName name="VDezA" localSheetId="75">'[2]Eintrag Gesamtentwicklung'!#REF!</definedName>
    <definedName name="VDezA" localSheetId="83">'[2]Eintrag Gesamtentwicklung'!#REF!</definedName>
    <definedName name="VDezA" localSheetId="3">'[2]Eintrag Gesamtentwicklung'!#REF!</definedName>
    <definedName name="VDezA">'[2]Eintrag Gesamtentwicklung'!#REF!</definedName>
    <definedName name="VDezE" localSheetId="14">'[2]Eintrag Gesamtentwicklung'!#REF!</definedName>
    <definedName name="VDezE" localSheetId="59">'[2]Eintrag Gesamtentwicklung'!#REF!</definedName>
    <definedName name="VDezE" localSheetId="76">'[2]Eintrag Gesamtentwicklung'!#REF!</definedName>
    <definedName name="VDezE" localSheetId="75">'[2]Eintrag Gesamtentwicklung'!#REF!</definedName>
    <definedName name="VDezE" localSheetId="83">'[2]Eintrag Gesamtentwicklung'!#REF!</definedName>
    <definedName name="VDezE" localSheetId="3">'[2]Eintrag Gesamtentwicklung'!#REF!</definedName>
    <definedName name="VDezE">'[2]Eintrag Gesamtentwicklung'!#REF!</definedName>
    <definedName name="VDezS" localSheetId="14">'[2]Eintrag Gesamtentwicklung'!#REF!</definedName>
    <definedName name="VDezS" localSheetId="59">'[2]Eintrag Gesamtentwicklung'!#REF!</definedName>
    <definedName name="VDezS" localSheetId="76">'[2]Eintrag Gesamtentwicklung'!#REF!</definedName>
    <definedName name="VDezS" localSheetId="75">'[2]Eintrag Gesamtentwicklung'!#REF!</definedName>
    <definedName name="VDezS" localSheetId="83">'[2]Eintrag Gesamtentwicklung'!#REF!</definedName>
    <definedName name="VDezS" localSheetId="3">'[2]Eintrag Gesamtentwicklung'!#REF!</definedName>
    <definedName name="VDezS">'[2]Eintrag Gesamtentwicklung'!#REF!</definedName>
    <definedName name="VERBAND" localSheetId="8">#REF!</definedName>
    <definedName name="VERBAND" localSheetId="13">#REF!</definedName>
    <definedName name="VERBAND" localSheetId="14">#REF!</definedName>
    <definedName name="VERBAND" localSheetId="15">#REF!</definedName>
    <definedName name="VERBAND" localSheetId="16">#REF!</definedName>
    <definedName name="VERBAND" localSheetId="18">#REF!</definedName>
    <definedName name="VERBAND" localSheetId="19">#REF!</definedName>
    <definedName name="VERBAND" localSheetId="20">#REF!</definedName>
    <definedName name="VERBAND" localSheetId="21">#REF!</definedName>
    <definedName name="VERBAND" localSheetId="26">#REF!</definedName>
    <definedName name="VERBAND" localSheetId="27">#REF!</definedName>
    <definedName name="VERBAND" localSheetId="28">#REF!</definedName>
    <definedName name="VERBAND" localSheetId="29">#REF!</definedName>
    <definedName name="VERBAND" localSheetId="33">#REF!</definedName>
    <definedName name="VERBAND" localSheetId="32">#REF!</definedName>
    <definedName name="VERBAND" localSheetId="31">#REF!</definedName>
    <definedName name="VERBAND" localSheetId="30">#REF!</definedName>
    <definedName name="VERBAND" localSheetId="37">#REF!</definedName>
    <definedName name="VERBAND" localSheetId="39">#REF!</definedName>
    <definedName name="VERBAND" localSheetId="53">'0204050'!#REF!</definedName>
    <definedName name="VERBAND" localSheetId="55">'0204340'!#REF!</definedName>
    <definedName name="VERBAND" localSheetId="59">#REF!</definedName>
    <definedName name="VERBAND" localSheetId="76">#REF!</definedName>
    <definedName name="VERBAND" localSheetId="75">#REF!</definedName>
    <definedName name="VERBAND" localSheetId="83">#REF!</definedName>
    <definedName name="VERBAND" localSheetId="3">#REF!</definedName>
    <definedName name="VERBAND" localSheetId="2">#REF!</definedName>
    <definedName name="VERBAND">#REF!</definedName>
    <definedName name="VFebA" localSheetId="14">'[2]Eintrag Gesamtentwicklung'!#REF!</definedName>
    <definedName name="VFebA" localSheetId="59">'[2]Eintrag Gesamtentwicklung'!#REF!</definedName>
    <definedName name="VFebA" localSheetId="76">'[2]Eintrag Gesamtentwicklung'!#REF!</definedName>
    <definedName name="VFebA" localSheetId="75">'[2]Eintrag Gesamtentwicklung'!#REF!</definedName>
    <definedName name="VFebA" localSheetId="83">'[2]Eintrag Gesamtentwicklung'!#REF!</definedName>
    <definedName name="VFebA" localSheetId="3">'[2]Eintrag Gesamtentwicklung'!#REF!</definedName>
    <definedName name="VFebA">'[2]Eintrag Gesamtentwicklung'!#REF!</definedName>
    <definedName name="VFebE" localSheetId="14">'[2]Eintrag Gesamtentwicklung'!#REF!</definedName>
    <definedName name="VFebE" localSheetId="59">'[2]Eintrag Gesamtentwicklung'!#REF!</definedName>
    <definedName name="VFebE" localSheetId="76">'[2]Eintrag Gesamtentwicklung'!#REF!</definedName>
    <definedName name="VFebE" localSheetId="75">'[2]Eintrag Gesamtentwicklung'!#REF!</definedName>
    <definedName name="VFebE" localSheetId="83">'[2]Eintrag Gesamtentwicklung'!#REF!</definedName>
    <definedName name="VFebE" localSheetId="3">'[2]Eintrag Gesamtentwicklung'!#REF!</definedName>
    <definedName name="VFebE">'[2]Eintrag Gesamtentwicklung'!#REF!</definedName>
    <definedName name="VFebS" localSheetId="14">'[2]Eintrag Gesamtentwicklung'!#REF!</definedName>
    <definedName name="VFebS" localSheetId="59">'[2]Eintrag Gesamtentwicklung'!#REF!</definedName>
    <definedName name="VFebS" localSheetId="76">'[2]Eintrag Gesamtentwicklung'!#REF!</definedName>
    <definedName name="VFebS" localSheetId="75">'[2]Eintrag Gesamtentwicklung'!#REF!</definedName>
    <definedName name="VFebS" localSheetId="83">'[2]Eintrag Gesamtentwicklung'!#REF!</definedName>
    <definedName name="VFebS" localSheetId="3">'[2]Eintrag Gesamtentwicklung'!#REF!</definedName>
    <definedName name="VFebS">'[2]Eintrag Gesamtentwicklung'!#REF!</definedName>
    <definedName name="VJanA" localSheetId="14">'[2]Eintrag Gesamtentwicklung'!#REF!</definedName>
    <definedName name="VJanA" localSheetId="59">'[2]Eintrag Gesamtentwicklung'!#REF!</definedName>
    <definedName name="VJanA" localSheetId="76">'[2]Eintrag Gesamtentwicklung'!#REF!</definedName>
    <definedName name="VJanA" localSheetId="75">'[2]Eintrag Gesamtentwicklung'!#REF!</definedName>
    <definedName name="VJanA" localSheetId="83">'[2]Eintrag Gesamtentwicklung'!#REF!</definedName>
    <definedName name="VJanA" localSheetId="3">'[2]Eintrag Gesamtentwicklung'!#REF!</definedName>
    <definedName name="VJanA">'[2]Eintrag Gesamtentwicklung'!#REF!</definedName>
    <definedName name="VJanE" localSheetId="14">'[2]Eintrag Gesamtentwicklung'!#REF!</definedName>
    <definedName name="VJanE" localSheetId="59">'[2]Eintrag Gesamtentwicklung'!#REF!</definedName>
    <definedName name="VJanE" localSheetId="76">'[2]Eintrag Gesamtentwicklung'!#REF!</definedName>
    <definedName name="VJanE" localSheetId="75">'[2]Eintrag Gesamtentwicklung'!#REF!</definedName>
    <definedName name="VJanE" localSheetId="83">'[2]Eintrag Gesamtentwicklung'!#REF!</definedName>
    <definedName name="VJanE" localSheetId="3">'[2]Eintrag Gesamtentwicklung'!#REF!</definedName>
    <definedName name="VJanE">'[2]Eintrag Gesamtentwicklung'!#REF!</definedName>
    <definedName name="VJanS" localSheetId="14">'[2]Eintrag Gesamtentwicklung'!#REF!</definedName>
    <definedName name="VJanS" localSheetId="59">'[2]Eintrag Gesamtentwicklung'!#REF!</definedName>
    <definedName name="VJanS" localSheetId="76">'[2]Eintrag Gesamtentwicklung'!#REF!</definedName>
    <definedName name="VJanS" localSheetId="75">'[2]Eintrag Gesamtentwicklung'!#REF!</definedName>
    <definedName name="VJanS" localSheetId="83">'[2]Eintrag Gesamtentwicklung'!#REF!</definedName>
    <definedName name="VJanS" localSheetId="3">'[2]Eintrag Gesamtentwicklung'!#REF!</definedName>
    <definedName name="VJanS">'[2]Eintrag Gesamtentwicklung'!#REF!</definedName>
    <definedName name="VJulA" localSheetId="14">'[2]Eintrag Gesamtentwicklung'!#REF!</definedName>
    <definedName name="VJulA" localSheetId="59">'[2]Eintrag Gesamtentwicklung'!#REF!</definedName>
    <definedName name="VJulA" localSheetId="76">'[2]Eintrag Gesamtentwicklung'!#REF!</definedName>
    <definedName name="VJulA" localSheetId="75">'[2]Eintrag Gesamtentwicklung'!#REF!</definedName>
    <definedName name="VJulA" localSheetId="83">'[2]Eintrag Gesamtentwicklung'!#REF!</definedName>
    <definedName name="VJulA" localSheetId="3">'[2]Eintrag Gesamtentwicklung'!#REF!</definedName>
    <definedName name="VJulA">'[2]Eintrag Gesamtentwicklung'!#REF!</definedName>
    <definedName name="VJulE" localSheetId="14">'[2]Eintrag Gesamtentwicklung'!#REF!</definedName>
    <definedName name="VJulE" localSheetId="59">'[2]Eintrag Gesamtentwicklung'!#REF!</definedName>
    <definedName name="VJulE" localSheetId="76">'[2]Eintrag Gesamtentwicklung'!#REF!</definedName>
    <definedName name="VJulE" localSheetId="75">'[2]Eintrag Gesamtentwicklung'!#REF!</definedName>
    <definedName name="VJulE" localSheetId="83">'[2]Eintrag Gesamtentwicklung'!#REF!</definedName>
    <definedName name="VJulE" localSheetId="3">'[2]Eintrag Gesamtentwicklung'!#REF!</definedName>
    <definedName name="VJulE">'[2]Eintrag Gesamtentwicklung'!#REF!</definedName>
    <definedName name="VJulS" localSheetId="14">'[2]Eintrag Gesamtentwicklung'!#REF!</definedName>
    <definedName name="VJulS" localSheetId="59">'[2]Eintrag Gesamtentwicklung'!#REF!</definedName>
    <definedName name="VJulS" localSheetId="76">'[2]Eintrag Gesamtentwicklung'!#REF!</definedName>
    <definedName name="VJulS" localSheetId="75">'[2]Eintrag Gesamtentwicklung'!#REF!</definedName>
    <definedName name="VJulS" localSheetId="83">'[2]Eintrag Gesamtentwicklung'!#REF!</definedName>
    <definedName name="VJulS" localSheetId="3">'[2]Eintrag Gesamtentwicklung'!#REF!</definedName>
    <definedName name="VJulS">'[2]Eintrag Gesamtentwicklung'!#REF!</definedName>
    <definedName name="VJunA" localSheetId="14">'[2]Eintrag Gesamtentwicklung'!#REF!</definedName>
    <definedName name="VJunA" localSheetId="59">'[2]Eintrag Gesamtentwicklung'!#REF!</definedName>
    <definedName name="VJunA" localSheetId="76">'[2]Eintrag Gesamtentwicklung'!#REF!</definedName>
    <definedName name="VJunA" localSheetId="75">'[2]Eintrag Gesamtentwicklung'!#REF!</definedName>
    <definedName name="VJunA" localSheetId="83">'[2]Eintrag Gesamtentwicklung'!#REF!</definedName>
    <definedName name="VJunA" localSheetId="3">'[2]Eintrag Gesamtentwicklung'!#REF!</definedName>
    <definedName name="VJunA">'[2]Eintrag Gesamtentwicklung'!#REF!</definedName>
    <definedName name="VJunE" localSheetId="14">'[2]Eintrag Gesamtentwicklung'!#REF!</definedName>
    <definedName name="VJunE" localSheetId="59">'[2]Eintrag Gesamtentwicklung'!#REF!</definedName>
    <definedName name="VJunE" localSheetId="76">'[2]Eintrag Gesamtentwicklung'!#REF!</definedName>
    <definedName name="VJunE" localSheetId="75">'[2]Eintrag Gesamtentwicklung'!#REF!</definedName>
    <definedName name="VJunE" localSheetId="83">'[2]Eintrag Gesamtentwicklung'!#REF!</definedName>
    <definedName name="VJunE" localSheetId="3">'[2]Eintrag Gesamtentwicklung'!#REF!</definedName>
    <definedName name="VJunE">'[2]Eintrag Gesamtentwicklung'!#REF!</definedName>
    <definedName name="VJunS" localSheetId="14">'[2]Eintrag Gesamtentwicklung'!#REF!</definedName>
    <definedName name="VJunS" localSheetId="59">'[2]Eintrag Gesamtentwicklung'!#REF!</definedName>
    <definedName name="VJunS" localSheetId="76">'[2]Eintrag Gesamtentwicklung'!#REF!</definedName>
    <definedName name="VJunS" localSheetId="75">'[2]Eintrag Gesamtentwicklung'!#REF!</definedName>
    <definedName name="VJunS" localSheetId="83">'[2]Eintrag Gesamtentwicklung'!#REF!</definedName>
    <definedName name="VJunS" localSheetId="3">'[2]Eintrag Gesamtentwicklung'!#REF!</definedName>
    <definedName name="VJunS">'[2]Eintrag Gesamtentwicklung'!#REF!</definedName>
    <definedName name="VMaiA" localSheetId="14">'[2]Eintrag Gesamtentwicklung'!#REF!</definedName>
    <definedName name="VMaiA" localSheetId="59">'[2]Eintrag Gesamtentwicklung'!#REF!</definedName>
    <definedName name="VMaiA" localSheetId="76">'[2]Eintrag Gesamtentwicklung'!#REF!</definedName>
    <definedName name="VMaiA" localSheetId="75">'[2]Eintrag Gesamtentwicklung'!#REF!</definedName>
    <definedName name="VMaiA" localSheetId="83">'[2]Eintrag Gesamtentwicklung'!#REF!</definedName>
    <definedName name="VMaiA" localSheetId="3">'[2]Eintrag Gesamtentwicklung'!#REF!</definedName>
    <definedName name="VMaiA">'[2]Eintrag Gesamtentwicklung'!#REF!</definedName>
    <definedName name="VMaiE" localSheetId="14">'[2]Eintrag Gesamtentwicklung'!#REF!</definedName>
    <definedName name="VMaiE" localSheetId="59">'[2]Eintrag Gesamtentwicklung'!#REF!</definedName>
    <definedName name="VMaiE" localSheetId="76">'[2]Eintrag Gesamtentwicklung'!#REF!</definedName>
    <definedName name="VMaiE" localSheetId="75">'[2]Eintrag Gesamtentwicklung'!#REF!</definedName>
    <definedName name="VMaiE" localSheetId="83">'[2]Eintrag Gesamtentwicklung'!#REF!</definedName>
    <definedName name="VMaiE" localSheetId="3">'[2]Eintrag Gesamtentwicklung'!#REF!</definedName>
    <definedName name="VMaiE">'[2]Eintrag Gesamtentwicklung'!#REF!</definedName>
    <definedName name="VMaiS" localSheetId="14">'[2]Eintrag Gesamtentwicklung'!#REF!</definedName>
    <definedName name="VMaiS" localSheetId="59">'[2]Eintrag Gesamtentwicklung'!#REF!</definedName>
    <definedName name="VMaiS" localSheetId="76">'[2]Eintrag Gesamtentwicklung'!#REF!</definedName>
    <definedName name="VMaiS" localSheetId="75">'[2]Eintrag Gesamtentwicklung'!#REF!</definedName>
    <definedName name="VMaiS" localSheetId="83">'[2]Eintrag Gesamtentwicklung'!#REF!</definedName>
    <definedName name="VMaiS" localSheetId="3">'[2]Eintrag Gesamtentwicklung'!#REF!</definedName>
    <definedName name="VMaiS">'[2]Eintrag Gesamtentwicklung'!#REF!</definedName>
    <definedName name="VMJan" localSheetId="14">#REF!</definedName>
    <definedName name="VMJan" localSheetId="59">#REF!</definedName>
    <definedName name="VMJan" localSheetId="76">#REF!</definedName>
    <definedName name="VMJan" localSheetId="75">#REF!</definedName>
    <definedName name="VMJan" localSheetId="83">#REF!</definedName>
    <definedName name="VMJan" localSheetId="3">#REF!</definedName>
    <definedName name="VMJan">#REF!</definedName>
    <definedName name="VMrzA" localSheetId="14">'[2]Eintrag Gesamtentwicklung'!#REF!</definedName>
    <definedName name="VMrzA" localSheetId="59">'[2]Eintrag Gesamtentwicklung'!#REF!</definedName>
    <definedName name="VMrzA" localSheetId="76">'[2]Eintrag Gesamtentwicklung'!#REF!</definedName>
    <definedName name="VMrzA" localSheetId="75">'[2]Eintrag Gesamtentwicklung'!#REF!</definedName>
    <definedName name="VMrzA" localSheetId="83">'[2]Eintrag Gesamtentwicklung'!#REF!</definedName>
    <definedName name="VMrzA" localSheetId="3">'[2]Eintrag Gesamtentwicklung'!#REF!</definedName>
    <definedName name="VMrzA">'[2]Eintrag Gesamtentwicklung'!#REF!</definedName>
    <definedName name="VMrzE" localSheetId="14">'[2]Eintrag Gesamtentwicklung'!#REF!</definedName>
    <definedName name="VMrzE" localSheetId="59">'[2]Eintrag Gesamtentwicklung'!#REF!</definedName>
    <definedName name="VMrzE" localSheetId="76">'[2]Eintrag Gesamtentwicklung'!#REF!</definedName>
    <definedName name="VMrzE" localSheetId="75">'[2]Eintrag Gesamtentwicklung'!#REF!</definedName>
    <definedName name="VMrzE" localSheetId="83">'[2]Eintrag Gesamtentwicklung'!#REF!</definedName>
    <definedName name="VMrzE" localSheetId="3">'[2]Eintrag Gesamtentwicklung'!#REF!</definedName>
    <definedName name="VMrzE">'[2]Eintrag Gesamtentwicklung'!#REF!</definedName>
    <definedName name="VMrzS" localSheetId="14">'[2]Eintrag Gesamtentwicklung'!#REF!</definedName>
    <definedName name="VMrzS" localSheetId="59">'[2]Eintrag Gesamtentwicklung'!#REF!</definedName>
    <definedName name="VMrzS" localSheetId="76">'[2]Eintrag Gesamtentwicklung'!#REF!</definedName>
    <definedName name="VMrzS" localSheetId="75">'[2]Eintrag Gesamtentwicklung'!#REF!</definedName>
    <definedName name="VMrzS" localSheetId="83">'[2]Eintrag Gesamtentwicklung'!#REF!</definedName>
    <definedName name="VMrzS" localSheetId="3">'[2]Eintrag Gesamtentwicklung'!#REF!</definedName>
    <definedName name="VMrzS">'[2]Eintrag Gesamtentwicklung'!#REF!</definedName>
    <definedName name="VNovA" localSheetId="14">'[2]Eintrag Gesamtentwicklung'!#REF!</definedName>
    <definedName name="VNovA" localSheetId="59">'[2]Eintrag Gesamtentwicklung'!#REF!</definedName>
    <definedName name="VNovA" localSheetId="76">'[2]Eintrag Gesamtentwicklung'!#REF!</definedName>
    <definedName name="VNovA" localSheetId="75">'[2]Eintrag Gesamtentwicklung'!#REF!</definedName>
    <definedName name="VNovA" localSheetId="83">'[2]Eintrag Gesamtentwicklung'!#REF!</definedName>
    <definedName name="VNovA" localSheetId="3">'[2]Eintrag Gesamtentwicklung'!#REF!</definedName>
    <definedName name="VNovA">'[2]Eintrag Gesamtentwicklung'!#REF!</definedName>
    <definedName name="VNovE" localSheetId="14">'[2]Eintrag Gesamtentwicklung'!#REF!</definedName>
    <definedName name="VNovE" localSheetId="59">'[2]Eintrag Gesamtentwicklung'!#REF!</definedName>
    <definedName name="VNovE" localSheetId="76">'[2]Eintrag Gesamtentwicklung'!#REF!</definedName>
    <definedName name="VNovE" localSheetId="75">'[2]Eintrag Gesamtentwicklung'!#REF!</definedName>
    <definedName name="VNovE" localSheetId="83">'[2]Eintrag Gesamtentwicklung'!#REF!</definedName>
    <definedName name="VNovE" localSheetId="3">'[2]Eintrag Gesamtentwicklung'!#REF!</definedName>
    <definedName name="VNovE">'[2]Eintrag Gesamtentwicklung'!#REF!</definedName>
    <definedName name="VNovS" localSheetId="14">'[2]Eintrag Gesamtentwicklung'!#REF!</definedName>
    <definedName name="VNovS" localSheetId="59">'[2]Eintrag Gesamtentwicklung'!#REF!</definedName>
    <definedName name="VNovS" localSheetId="76">'[2]Eintrag Gesamtentwicklung'!#REF!</definedName>
    <definedName name="VNovS" localSheetId="75">'[2]Eintrag Gesamtentwicklung'!#REF!</definedName>
    <definedName name="VNovS" localSheetId="83">'[2]Eintrag Gesamtentwicklung'!#REF!</definedName>
    <definedName name="VNovS" localSheetId="3">'[2]Eintrag Gesamtentwicklung'!#REF!</definedName>
    <definedName name="VNovS">'[2]Eintrag Gesamtentwicklung'!#REF!</definedName>
    <definedName name="VOktA" localSheetId="14">'[2]Eintrag Gesamtentwicklung'!#REF!</definedName>
    <definedName name="VOktA" localSheetId="59">'[2]Eintrag Gesamtentwicklung'!#REF!</definedName>
    <definedName name="VOktA" localSheetId="76">'[2]Eintrag Gesamtentwicklung'!#REF!</definedName>
    <definedName name="VOktA" localSheetId="75">'[2]Eintrag Gesamtentwicklung'!#REF!</definedName>
    <definedName name="VOktA" localSheetId="83">'[2]Eintrag Gesamtentwicklung'!#REF!</definedName>
    <definedName name="VOktA" localSheetId="3">'[2]Eintrag Gesamtentwicklung'!#REF!</definedName>
    <definedName name="VOktA">'[2]Eintrag Gesamtentwicklung'!#REF!</definedName>
    <definedName name="VOktE" localSheetId="14">'[2]Eintrag Gesamtentwicklung'!#REF!</definedName>
    <definedName name="VOktE" localSheetId="59">'[2]Eintrag Gesamtentwicklung'!#REF!</definedName>
    <definedName name="VOktE" localSheetId="76">'[2]Eintrag Gesamtentwicklung'!#REF!</definedName>
    <definedName name="VOktE" localSheetId="75">'[2]Eintrag Gesamtentwicklung'!#REF!</definedName>
    <definedName name="VOktE" localSheetId="83">'[2]Eintrag Gesamtentwicklung'!#REF!</definedName>
    <definedName name="VOktE" localSheetId="3">'[2]Eintrag Gesamtentwicklung'!#REF!</definedName>
    <definedName name="VOktE">'[2]Eintrag Gesamtentwicklung'!#REF!</definedName>
    <definedName name="VOktS" localSheetId="14">'[2]Eintrag Gesamtentwicklung'!#REF!</definedName>
    <definedName name="VOktS" localSheetId="59">'[2]Eintrag Gesamtentwicklung'!#REF!</definedName>
    <definedName name="VOktS" localSheetId="76">'[2]Eintrag Gesamtentwicklung'!#REF!</definedName>
    <definedName name="VOktS" localSheetId="75">'[2]Eintrag Gesamtentwicklung'!#REF!</definedName>
    <definedName name="VOktS" localSheetId="83">'[2]Eintrag Gesamtentwicklung'!#REF!</definedName>
    <definedName name="VOktS" localSheetId="3">'[2]Eintrag Gesamtentwicklung'!#REF!</definedName>
    <definedName name="VOktS">'[2]Eintrag Gesamtentwicklung'!#REF!</definedName>
    <definedName name="Vorjahr" localSheetId="14">#REF!</definedName>
    <definedName name="Vorjahr" localSheetId="59">#REF!</definedName>
    <definedName name="Vorjahr" localSheetId="76">#REF!</definedName>
    <definedName name="Vorjahr" localSheetId="75">#REF!</definedName>
    <definedName name="Vorjahr" localSheetId="83">#REF!</definedName>
    <definedName name="Vorjahr" localSheetId="3">#REF!</definedName>
    <definedName name="Vorjahr">#REF!</definedName>
    <definedName name="Vorvorjahr" localSheetId="14">#REF!</definedName>
    <definedName name="Vorvorjahr" localSheetId="59">#REF!</definedName>
    <definedName name="Vorvorjahr" localSheetId="76">#REF!</definedName>
    <definedName name="Vorvorjahr" localSheetId="75">#REF!</definedName>
    <definedName name="Vorvorjahr" localSheetId="83">#REF!</definedName>
    <definedName name="Vorvorjahr" localSheetId="3">#REF!</definedName>
    <definedName name="Vorvorjahr">#REF!</definedName>
    <definedName name="VSepA" localSheetId="14">'[2]Eintrag Gesamtentwicklung'!#REF!</definedName>
    <definedName name="VSepA" localSheetId="59">'[2]Eintrag Gesamtentwicklung'!#REF!</definedName>
    <definedName name="VSepA" localSheetId="76">'[2]Eintrag Gesamtentwicklung'!#REF!</definedName>
    <definedName name="VSepA" localSheetId="75">'[2]Eintrag Gesamtentwicklung'!#REF!</definedName>
    <definedName name="VSepA" localSheetId="83">'[2]Eintrag Gesamtentwicklung'!#REF!</definedName>
    <definedName name="VSepA" localSheetId="3">'[2]Eintrag Gesamtentwicklung'!#REF!</definedName>
    <definedName name="VSepA">'[2]Eintrag Gesamtentwicklung'!#REF!</definedName>
    <definedName name="VSepE" localSheetId="14">'[2]Eintrag Gesamtentwicklung'!#REF!</definedName>
    <definedName name="VSepE" localSheetId="59">'[2]Eintrag Gesamtentwicklung'!#REF!</definedName>
    <definedName name="VSepE" localSheetId="76">'[2]Eintrag Gesamtentwicklung'!#REF!</definedName>
    <definedName name="VSepE" localSheetId="75">'[2]Eintrag Gesamtentwicklung'!#REF!</definedName>
    <definedName name="VSepE" localSheetId="83">'[2]Eintrag Gesamtentwicklung'!#REF!</definedName>
    <definedName name="VSepE" localSheetId="3">'[2]Eintrag Gesamtentwicklung'!#REF!</definedName>
    <definedName name="VSepE">'[2]Eintrag Gesamtentwicklung'!#REF!</definedName>
    <definedName name="VSepS" localSheetId="14">'[2]Eintrag Gesamtentwicklung'!#REF!</definedName>
    <definedName name="VSepS" localSheetId="59">'[2]Eintrag Gesamtentwicklung'!#REF!</definedName>
    <definedName name="VSepS" localSheetId="76">'[2]Eintrag Gesamtentwicklung'!#REF!</definedName>
    <definedName name="VSepS" localSheetId="75">'[2]Eintrag Gesamtentwicklung'!#REF!</definedName>
    <definedName name="VSepS" localSheetId="83">'[2]Eintrag Gesamtentwicklung'!#REF!</definedName>
    <definedName name="VSepS" localSheetId="3">'[2]Eintrag Gesamtentwicklung'!#REF!</definedName>
    <definedName name="VSepS">'[2]Eintrag Gesamtentwicklung'!#REF!</definedName>
    <definedName name="wirtIII" localSheetId="14">#REF!</definedName>
    <definedName name="wirtIII" localSheetId="59">#REF!</definedName>
    <definedName name="wirtIII" localSheetId="3">#REF!</definedName>
    <definedName name="wirtIII">#REF!</definedName>
    <definedName name="wirtiv" localSheetId="14">#REF!</definedName>
    <definedName name="wirtiv" localSheetId="59">#REF!</definedName>
    <definedName name="wirtiv" localSheetId="3">#REF!</definedName>
    <definedName name="wirtiv">#REF!</definedName>
    <definedName name="xlhInhalt">"ZRDaten1"</definedName>
    <definedName name="xxx">'[16]02-12 Eintrag 1000 EUR'!$B$16:$E$19,'[16]02-12 Eintrag 1000 EUR'!$B$23:$E$24,'[16]02-12 Eintrag 1000 EUR'!$B$26:$E$27,'[16]02-12 Eintrag 1000 EUR'!$B$29:$E$29,'[16]02-12 Eintrag 1000 EUR'!$B$32:$E$32</definedName>
    <definedName name="yyy">'[16]02-12 Eintrag 1000 EUR'!$B$69:$E$72,'[16]02-12 Eintrag 1000 EUR'!$B$76:$E$77,'[16]02-12 Eintrag 1000 EUR'!$B$79:$E$80,'[16]02-12 Eintrag 1000 EUR'!$B$82:$E$82,'[16]02-12 Eintrag 1000 EUR'!$B$85:$E$85</definedName>
    <definedName name="Ziel_KjD" localSheetId="8">#REF!</definedName>
    <definedName name="Ziel_KjD" localSheetId="13">#REF!</definedName>
    <definedName name="Ziel_KjD" localSheetId="14">#REF!</definedName>
    <definedName name="Ziel_KjD" localSheetId="15">#REF!</definedName>
    <definedName name="Ziel_KjD" localSheetId="16">#REF!</definedName>
    <definedName name="Ziel_KjD" localSheetId="18">#REF!</definedName>
    <definedName name="Ziel_KjD" localSheetId="19">#REF!</definedName>
    <definedName name="Ziel_KjD" localSheetId="20">#REF!</definedName>
    <definedName name="Ziel_KjD" localSheetId="21">#REF!</definedName>
    <definedName name="Ziel_KjD" localSheetId="26">#REF!</definedName>
    <definedName name="Ziel_KjD" localSheetId="27">#REF!</definedName>
    <definedName name="Ziel_KjD" localSheetId="28">#REF!</definedName>
    <definedName name="Ziel_KjD" localSheetId="29">#REF!</definedName>
    <definedName name="Ziel_KjD" localSheetId="33">#REF!</definedName>
    <definedName name="Ziel_KjD" localSheetId="32">#REF!</definedName>
    <definedName name="Ziel_KjD" localSheetId="31">#REF!</definedName>
    <definedName name="Ziel_KjD" localSheetId="30">#REF!</definedName>
    <definedName name="Ziel_KjD" localSheetId="37">#REF!</definedName>
    <definedName name="Ziel_KjD" localSheetId="39">#REF!</definedName>
    <definedName name="Ziel_KjD" localSheetId="59">#REF!</definedName>
    <definedName name="Ziel_KjD" localSheetId="65">'0301030_2026-04'!#REF!</definedName>
    <definedName name="Ziel_KjD" localSheetId="76">#REF!</definedName>
    <definedName name="Ziel_KjD" localSheetId="75">#REF!</definedName>
    <definedName name="Ziel_KjD" localSheetId="83">#REF!</definedName>
    <definedName name="Ziel_KjD" localSheetId="3">#REF!</definedName>
    <definedName name="Ziel_KjD" localSheetId="2">#REF!</definedName>
    <definedName name="Ziel_KjD">#REF!</definedName>
    <definedName name="Ziel_M1" localSheetId="8">#REF!</definedName>
    <definedName name="Ziel_M1" localSheetId="14">#REF!</definedName>
    <definedName name="Ziel_M1" localSheetId="19">#REF!</definedName>
    <definedName name="Ziel_M1" localSheetId="20">#REF!</definedName>
    <definedName name="Ziel_M1" localSheetId="21">#REF!</definedName>
    <definedName name="Ziel_M1" localSheetId="37">#REF!</definedName>
    <definedName name="Ziel_M1" localSheetId="39">#REF!</definedName>
    <definedName name="Ziel_M1" localSheetId="59">#REF!</definedName>
    <definedName name="Ziel_M1" localSheetId="65">'0301030_2026-04'!#REF!</definedName>
    <definedName name="Ziel_M1" localSheetId="76">#REF!</definedName>
    <definedName name="Ziel_M1" localSheetId="75">#REF!</definedName>
    <definedName name="Ziel_M1" localSheetId="83">#REF!</definedName>
    <definedName name="Ziel_M1" localSheetId="3">#REF!</definedName>
    <definedName name="Ziel_M1" localSheetId="2">#REF!</definedName>
    <definedName name="Ziel_M1">#REF!</definedName>
    <definedName name="Ziel_M2" localSheetId="8">#REF!</definedName>
    <definedName name="Ziel_M2" localSheetId="14">#REF!</definedName>
    <definedName name="Ziel_M2" localSheetId="19">#REF!</definedName>
    <definedName name="Ziel_M2" localSheetId="20">#REF!</definedName>
    <definedName name="Ziel_M2" localSheetId="21">#REF!</definedName>
    <definedName name="Ziel_M2" localSheetId="37">#REF!</definedName>
    <definedName name="Ziel_M2" localSheetId="39">#REF!</definedName>
    <definedName name="Ziel_M2" localSheetId="59">#REF!</definedName>
    <definedName name="Ziel_M2" localSheetId="65">'0301030_2026-04'!#REF!</definedName>
    <definedName name="Ziel_M2" localSheetId="76">#REF!</definedName>
    <definedName name="Ziel_M2" localSheetId="75">#REF!</definedName>
    <definedName name="Ziel_M2" localSheetId="83">#REF!</definedName>
    <definedName name="Ziel_M2" localSheetId="3">#REF!</definedName>
    <definedName name="Ziel_M2" localSheetId="2">#REF!</definedName>
    <definedName name="Ziel_M2">#REF!</definedName>
    <definedName name="Ziel_M3" localSheetId="8">#REF!</definedName>
    <definedName name="Ziel_M3" localSheetId="14">#REF!</definedName>
    <definedName name="Ziel_M3" localSheetId="19">#REF!</definedName>
    <definedName name="Ziel_M3" localSheetId="20">#REF!</definedName>
    <definedName name="Ziel_M3" localSheetId="21">#REF!</definedName>
    <definedName name="Ziel_M3" localSheetId="37">#REF!</definedName>
    <definedName name="Ziel_M3" localSheetId="39">#REF!</definedName>
    <definedName name="Ziel_M3" localSheetId="59">#REF!</definedName>
    <definedName name="Ziel_M3" localSheetId="65">'0301030_2026-04'!#REF!</definedName>
    <definedName name="Ziel_M3" localSheetId="83">#REF!</definedName>
    <definedName name="Ziel_M3" localSheetId="3">#REF!</definedName>
    <definedName name="Ziel_M3" localSheetId="2">#REF!</definedName>
    <definedName name="Ziel_M3">#REF!</definedName>
    <definedName name="Ziel_M4" localSheetId="8">#REF!</definedName>
    <definedName name="Ziel_M4" localSheetId="14">#REF!</definedName>
    <definedName name="Ziel_M4" localSheetId="19">#REF!</definedName>
    <definedName name="Ziel_M4" localSheetId="20">#REF!</definedName>
    <definedName name="Ziel_M4" localSheetId="21">#REF!</definedName>
    <definedName name="Ziel_M4" localSheetId="37">#REF!</definedName>
    <definedName name="Ziel_M4" localSheetId="39">#REF!</definedName>
    <definedName name="Ziel_M4" localSheetId="59">#REF!</definedName>
    <definedName name="Ziel_M4" localSheetId="65">'0301030_2026-04'!#REF!</definedName>
    <definedName name="Ziel_M4" localSheetId="83">#REF!</definedName>
    <definedName name="Ziel_M4" localSheetId="3">#REF!</definedName>
    <definedName name="Ziel_M4" localSheetId="2">#REF!</definedName>
    <definedName name="Ziel_M4">#REF!</definedName>
    <definedName name="Ziel_M5" localSheetId="8">#REF!</definedName>
    <definedName name="Ziel_M5" localSheetId="14">#REF!</definedName>
    <definedName name="Ziel_M5" localSheetId="19">#REF!</definedName>
    <definedName name="Ziel_M5" localSheetId="20">#REF!</definedName>
    <definedName name="Ziel_M5" localSheetId="21">#REF!</definedName>
    <definedName name="Ziel_M5" localSheetId="37">#REF!</definedName>
    <definedName name="Ziel_M5" localSheetId="39">#REF!</definedName>
    <definedName name="Ziel_M5" localSheetId="59">#REF!</definedName>
    <definedName name="Ziel_M5" localSheetId="83">#REF!</definedName>
    <definedName name="Ziel_M5" localSheetId="3">#REF!</definedName>
    <definedName name="Ziel_M5" localSheetId="2">#REF!</definedName>
    <definedName name="Ziel_M5">#REF!</definedName>
    <definedName name="Ziel_WjD" localSheetId="14">'[17]0301030'!#REF!</definedName>
    <definedName name="Ziel_WjD" localSheetId="37">'[17]0301030'!#REF!</definedName>
    <definedName name="Ziel_WjD" localSheetId="39">'[17]0301030'!#REF!</definedName>
    <definedName name="Ziel_WjD" localSheetId="59">'[18]0301030-0000'!#REF!</definedName>
    <definedName name="Ziel_WjD" localSheetId="65">'0301030_2026-04'!#REF!</definedName>
    <definedName name="Ziel_WjD" localSheetId="76">'[19]0301030-0000'!#REF!</definedName>
    <definedName name="Ziel_WjD" localSheetId="75">'[19]0301030-0000'!#REF!</definedName>
    <definedName name="Ziel_WjD" localSheetId="83">'[19]0301030-0000'!#REF!</definedName>
    <definedName name="Ziel_WjD" localSheetId="3">'[17]0301030'!#REF!</definedName>
    <definedName name="Ziel_WjD" localSheetId="2">'[18]0301030-0000'!#REF!</definedName>
    <definedName name="Ziel_WjD">'[18]0301030-0000'!#REF!</definedName>
    <definedName name="_xlnm.Extract" localSheetId="8">'0106430'!Ziel_KjD</definedName>
    <definedName name="_xlnm.Extract" localSheetId="13">[11]!Ziel_KjD</definedName>
    <definedName name="_xlnm.Extract" localSheetId="14">[7]!Ziel_KjD</definedName>
    <definedName name="_xlnm.Extract" localSheetId="15">[11]!Ziel_KjD</definedName>
    <definedName name="_xlnm.Extract" localSheetId="16">[11]!Ziel_KjD</definedName>
    <definedName name="_xlnm.Extract" localSheetId="18">[11]!Ziel_KjD</definedName>
    <definedName name="_xlnm.Extract" localSheetId="19">#N/A</definedName>
    <definedName name="_xlnm.Extract" localSheetId="20">#N/A</definedName>
    <definedName name="_xlnm.Extract" localSheetId="21">#N/A</definedName>
    <definedName name="_xlnm.Extract" localSheetId="26">[11]!Ziel_KjD</definedName>
    <definedName name="_xlnm.Extract" localSheetId="27">[11]!Ziel_KjD</definedName>
    <definedName name="_xlnm.Extract" localSheetId="28">[11]!Ziel_KjD</definedName>
    <definedName name="_xlnm.Extract" localSheetId="29">[11]!Ziel_KjD</definedName>
    <definedName name="_xlnm.Extract" localSheetId="37">[8]!Ziel_KjD</definedName>
    <definedName name="_xlnm.Extract" localSheetId="39">'0203230'!Ziel_KjD</definedName>
    <definedName name="_xlnm.Extract" localSheetId="65">'0301030_2026-04'!Ziel_WjD</definedName>
    <definedName name="_xlnm.Extract" localSheetId="76">[9]!Ziel_KjD</definedName>
    <definedName name="_xlnm.Extract" localSheetId="75">[9]!Ziel_KjD</definedName>
    <definedName name="_xlnm.Extract" localSheetId="83">[9]!Ziel_KjD</definedName>
    <definedName name="_xlnm.Extract" localSheetId="3">[7]!Ziel_KjD</definedName>
    <definedName name="_xlnm.Extract" localSheetId="2">[10]!Ziel_KjD</definedName>
    <definedName name="_xlnm.Extract">[10]!Ziel_KjD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P39" i="565" l="1"/>
  <c r="O39" i="565"/>
  <c r="N39" i="565"/>
  <c r="M39" i="565"/>
  <c r="L39" i="565"/>
  <c r="K39" i="565"/>
  <c r="J39" i="565"/>
  <c r="I39" i="565"/>
  <c r="H39" i="565"/>
  <c r="G39" i="565"/>
  <c r="F39" i="565"/>
  <c r="E39" i="565"/>
  <c r="P38" i="565"/>
  <c r="O38" i="565"/>
  <c r="N38" i="565"/>
  <c r="M38" i="565"/>
  <c r="L38" i="565"/>
  <c r="K38" i="565"/>
  <c r="J38" i="565"/>
  <c r="I38" i="565"/>
  <c r="H38" i="565"/>
  <c r="G38" i="565"/>
  <c r="F38" i="565"/>
  <c r="E38" i="565"/>
  <c r="P35" i="565"/>
  <c r="O35" i="565"/>
  <c r="N35" i="565"/>
  <c r="M35" i="565"/>
  <c r="L35" i="565"/>
  <c r="K35" i="565"/>
  <c r="J35" i="565"/>
  <c r="I35" i="565"/>
  <c r="H35" i="565"/>
  <c r="G35" i="565"/>
  <c r="F35" i="565"/>
  <c r="E35" i="565"/>
  <c r="P34" i="565"/>
  <c r="O34" i="565"/>
  <c r="N34" i="565"/>
  <c r="M34" i="565"/>
  <c r="L34" i="565"/>
  <c r="K34" i="565"/>
  <c r="J34" i="565"/>
  <c r="I34" i="565"/>
  <c r="H34" i="565"/>
  <c r="G34" i="565"/>
  <c r="F34" i="565"/>
  <c r="E34" i="565"/>
  <c r="P33" i="565"/>
  <c r="O33" i="565"/>
  <c r="N33" i="565"/>
  <c r="M33" i="565"/>
  <c r="L33" i="565"/>
  <c r="K33" i="565"/>
  <c r="J33" i="565"/>
  <c r="I33" i="565"/>
  <c r="H33" i="565"/>
  <c r="G33" i="565"/>
  <c r="F33" i="565"/>
  <c r="E33" i="565"/>
  <c r="P32" i="565"/>
  <c r="O32" i="565"/>
  <c r="N32" i="565"/>
  <c r="M32" i="565"/>
  <c r="L32" i="565"/>
  <c r="K32" i="565"/>
  <c r="J32" i="565"/>
  <c r="I32" i="565"/>
  <c r="H32" i="565"/>
  <c r="G32" i="565"/>
  <c r="F32" i="565"/>
  <c r="E32" i="565"/>
  <c r="P39" i="564"/>
  <c r="O39" i="564"/>
  <c r="N39" i="564"/>
  <c r="M39" i="564"/>
  <c r="L39" i="564"/>
  <c r="K39" i="564"/>
  <c r="J39" i="564"/>
  <c r="I39" i="564"/>
  <c r="H39" i="564"/>
  <c r="G39" i="564"/>
  <c r="F39" i="564"/>
  <c r="E39" i="564"/>
  <c r="P38" i="564"/>
  <c r="O38" i="564"/>
  <c r="N38" i="564"/>
  <c r="M38" i="564"/>
  <c r="L38" i="564"/>
  <c r="K38" i="564"/>
  <c r="J38" i="564"/>
  <c r="I38" i="564"/>
  <c r="H38" i="564"/>
  <c r="G38" i="564"/>
  <c r="F38" i="564"/>
  <c r="E38" i="564"/>
  <c r="P35" i="564"/>
  <c r="O35" i="564"/>
  <c r="N35" i="564"/>
  <c r="M35" i="564"/>
  <c r="L35" i="564"/>
  <c r="K35" i="564"/>
  <c r="J35" i="564"/>
  <c r="I35" i="564"/>
  <c r="H35" i="564"/>
  <c r="G35" i="564"/>
  <c r="F35" i="564"/>
  <c r="E35" i="564"/>
  <c r="P34" i="564"/>
  <c r="O34" i="564"/>
  <c r="N34" i="564"/>
  <c r="M34" i="564"/>
  <c r="L34" i="564"/>
  <c r="K34" i="564"/>
  <c r="J34" i="564"/>
  <c r="I34" i="564"/>
  <c r="H34" i="564"/>
  <c r="G34" i="564"/>
  <c r="F34" i="564"/>
  <c r="E34" i="564"/>
  <c r="P33" i="564"/>
  <c r="O33" i="564"/>
  <c r="N33" i="564"/>
  <c r="M33" i="564"/>
  <c r="L33" i="564"/>
  <c r="K33" i="564"/>
  <c r="J33" i="564"/>
  <c r="I33" i="564"/>
  <c r="H33" i="564"/>
  <c r="G33" i="564"/>
  <c r="F33" i="564"/>
  <c r="E33" i="564"/>
  <c r="P32" i="564"/>
  <c r="O32" i="564"/>
  <c r="N32" i="564"/>
  <c r="M32" i="564"/>
  <c r="L32" i="564"/>
  <c r="K32" i="564"/>
  <c r="J32" i="564"/>
  <c r="I32" i="564"/>
  <c r="H32" i="564"/>
  <c r="G32" i="564"/>
  <c r="F32" i="564"/>
  <c r="E32" i="564"/>
  <c r="C7" i="557" l="1"/>
  <c r="C9" i="557" s="1"/>
  <c r="C11" i="557" s="1"/>
  <c r="C13" i="557" s="1"/>
  <c r="C15" i="557" s="1"/>
  <c r="C17" i="557" s="1"/>
  <c r="C19" i="557" s="1"/>
  <c r="C21" i="557" s="1"/>
  <c r="C23" i="557" s="1"/>
  <c r="C6" i="557"/>
  <c r="C8" i="557" s="1"/>
  <c r="C10" i="557" s="1"/>
  <c r="C12" i="557" s="1"/>
  <c r="C14" i="557" s="1"/>
  <c r="C16" i="557" s="1"/>
  <c r="C18" i="557" s="1"/>
  <c r="C20" i="557" s="1"/>
  <c r="C22" i="557" s="1"/>
  <c r="C24" i="557" s="1"/>
  <c r="C7" i="517"/>
  <c r="C9" i="517" s="1"/>
  <c r="C11" i="517" s="1"/>
  <c r="C13" i="517" s="1"/>
  <c r="C15" i="517" s="1"/>
  <c r="C17" i="517" s="1"/>
  <c r="C19" i="517" s="1"/>
  <c r="C21" i="517" s="1"/>
  <c r="C23" i="517" s="1"/>
  <c r="C6" i="517"/>
  <c r="C8" i="517" s="1"/>
  <c r="C10" i="517" s="1"/>
  <c r="C12" i="517" s="1"/>
  <c r="C14" i="517" s="1"/>
  <c r="C16" i="517" s="1"/>
  <c r="C18" i="517" s="1"/>
  <c r="C20" i="517" s="1"/>
  <c r="C22" i="517" s="1"/>
  <c r="C24" i="5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2" authorId="0" shapeId="0" xr:uid="{409FD0E1-B989-4D2C-84BD-92A001D96340}">
      <text>
        <r>
          <rPr>
            <sz val="9"/>
            <color indexed="81"/>
            <rFont val="Segoe UI"/>
            <family val="2"/>
          </rPr>
          <t xml:space="preserve">Die Tabellen zur Landwirtschaft sind in den grün hinterlegten Registerblättern aufgeführt. </t>
        </r>
      </text>
    </comment>
    <comment ref="A16" authorId="0" shapeId="0" xr:uid="{F7F61876-55D8-4858-8015-46F1584656BE}">
      <text>
        <r>
          <rPr>
            <sz val="9"/>
            <color indexed="81"/>
            <rFont val="Arial"/>
            <family val="2"/>
          </rPr>
          <t xml:space="preserve">Die Tabellen zur Ernährungswirtschaftt sind in den gelb hinterlegten Registerblättern aufgeführt. </t>
        </r>
      </text>
    </comment>
    <comment ref="A56" authorId="0" shapeId="0" xr:uid="{71355263-45B3-43B2-A3C6-E885E3B21E91}">
      <text>
        <r>
          <rPr>
            <sz val="9"/>
            <color indexed="81"/>
            <rFont val="Segoe UI"/>
            <family val="2"/>
          </rPr>
          <t xml:space="preserve">Die Tabellen zu Preise und Löhne sind in den blau hinterlegten Registerblättern aufgeführt. </t>
        </r>
      </text>
    </comment>
    <comment ref="A70" authorId="0" shapeId="0" xr:uid="{10C7BC90-300E-49B2-AAE3-0AAD8BD088A1}">
      <text>
        <r>
          <rPr>
            <sz val="9"/>
            <color indexed="81"/>
            <rFont val="Segoe UI"/>
            <family val="2"/>
          </rPr>
          <t xml:space="preserve">Die Tabellen zum Außenhandel sind in den lila hinterlegten Registerblättern aufgeführt. </t>
        </r>
      </text>
    </comment>
    <comment ref="A73" authorId="0" shapeId="0" xr:uid="{0EE93A34-E9E9-4D28-AB61-5B59A89018D4}">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<sst xmlns="http://schemas.openxmlformats.org/spreadsheetml/2006/main" count="14281" uniqueCount="2508">
  <si>
    <t>Bundesministerium für Landwirtschaft, Ernährung
und Heimat (BMLEH)</t>
  </si>
  <si>
    <t xml:space="preserve"> </t>
  </si>
  <si>
    <t>Statistischer Monatsbericht</t>
  </si>
  <si>
    <t>Beginn der Titelseite des Statistischen Monatsberichts</t>
  </si>
  <si>
    <t>Ausgabe: jährlich (Wirtschaftsjahr)</t>
  </si>
  <si>
    <t>Buchführungsergebnisse der Testbetriebe</t>
  </si>
  <si>
    <t>Zu beziehen vom Bundesinformationszentrum Landwirtschaft (BZL) in der Bundesanstalt für Landwirtschaft und Ernährung, Referat 625, 53168 Bonn</t>
  </si>
  <si>
    <t>Ausgabe: dreijährlich</t>
  </si>
  <si>
    <t>Die Unternehmensstruktur der Molkereiwirtschaft in Deutschland</t>
  </si>
  <si>
    <t>Ausgabe: jährlich</t>
  </si>
  <si>
    <t>Abschlussbericht über die Besondere Ernte- und Qualitätsermittlung (BEE)</t>
  </si>
  <si>
    <t>Struktur der Mühlenwirtschaft</t>
  </si>
  <si>
    <t>Struktur der Mischfutterhersteller</t>
  </si>
  <si>
    <t>Milch- und Molkereiwirtschaft Deutschland und EU-Mitgliedstaaten</t>
  </si>
  <si>
    <t>Veröffentlicht vom Bundesinformationszentrum Landwirtschaft (BZL) in der Bundesanstalt für Landwirtschaft und Ernährung, Referat  624, 53168 Bonn</t>
  </si>
  <si>
    <t>Ausgabe: monatlich</t>
  </si>
  <si>
    <t xml:space="preserve">Statistischer Monatsbericht des Bundesministeriums für Landwirtschaft,  Ernährung und Heimat
</t>
  </si>
  <si>
    <t>BMLEH Daten – Analysen</t>
  </si>
  <si>
    <t>Periodische Statistische Veröffentlichungen des BMLEH</t>
  </si>
  <si>
    <t>• Die aktuellsten Tabellen finden Sie unter www.bmel-statistik.de.</t>
  </si>
  <si>
    <t>• Sofern keine räumlichen Bezüge über bzw. in einer Tabelle stehen, beziehen sich die Angaben immer auf Deutschland.</t>
  </si>
  <si>
    <t>• Abweichungen in den Summen erklären sich durch Runden der Zahlen.</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</si>
  <si>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</si>
  <si>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</si>
  <si>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</si>
  <si>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</si>
  <si>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</si>
  <si>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</si>
  <si>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</si>
  <si>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</si>
  <si>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</si>
  <si>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</si>
  <si>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</si>
  <si>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</si>
  <si>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</si>
  <si>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</si>
  <si>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</si>
  <si>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</si>
  <si>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</si>
  <si>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</si>
  <si>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</si>
  <si>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</si>
  <si>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</si>
  <si>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</si>
  <si>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</si>
  <si>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</si>
  <si>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</si>
  <si>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Mill. = 1.000.000</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</si>
  <si>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</si>
  <si>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</si>
  <si>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</si>
  <si>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</si>
  <si>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</si>
  <si>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</si>
  <si>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</si>
  <si>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</si>
  <si>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</si>
  <si>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</si>
  <si>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</si>
  <si>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</si>
  <si>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</si>
  <si>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</si>
  <si>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</si>
  <si>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s =  geschätzte Zahl</t>
  </si>
  <si>
    <t>r =  berichtigte Zahl</t>
  </si>
  <si>
    <t>/ =  keine Angaben, da Zahlenwert nicht sicher genug</t>
  </si>
  <si>
    <t>... =  Angaben fallen später an</t>
  </si>
  <si>
    <t>- =  nichts vorhanden</t>
  </si>
  <si>
    <t>0 = mehr als nichts, aber weniger als die Hälfte der kleinsten Einheit, die in der Tabelle dargestellt werden kann</t>
  </si>
  <si>
    <t>Zeichenerklärung</t>
  </si>
  <si>
    <t>Flächenbilanz von 1990 bis 2023</t>
  </si>
  <si>
    <t xml:space="preserve"> in kg N/ha landwirtschaftlicher Fläche</t>
  </si>
  <si>
    <t>Tabellennummer: 0111130</t>
  </si>
  <si>
    <t>Flächenbilanz in kg N/ha</t>
  </si>
  <si>
    <t>N-Düngemittel</t>
  </si>
  <si>
    <t>Mineraldünger</t>
  </si>
  <si>
    <t>Wirtschaftsdünger (abzgl. der in Biogasanlagen vergorenen Wirtschaftsdünger und abzgl. gasförmiger Verluste
 aus Wirtschaftsdüngermanagement (Stall und Lagerung), zzgl. Stroh als Einstreu)</t>
  </si>
  <si>
    <t>Wirtschaftsdünger (Import)</t>
  </si>
  <si>
    <t>Gärreste aus Biogasanlagen (abzgl. der bei Lagerung entstehenden gasförmigen Verluste)</t>
  </si>
  <si>
    <t>sonstige organische Düngemittel</t>
  </si>
  <si>
    <t xml:space="preserve"> N-Deposition</t>
  </si>
  <si>
    <t>Landwirtschaftliche Emissionen (NHy)</t>
  </si>
  <si>
    <t>Außerlandwirtschaftliche Emissionen (NOx)</t>
  </si>
  <si>
    <t>Biologische N-Fixierung</t>
  </si>
  <si>
    <t>Saat- und Pflanzgut</t>
  </si>
  <si>
    <t>Summe Stickstoffzufuhr</t>
  </si>
  <si>
    <t>Pflanzliche Marktprodukte</t>
  </si>
  <si>
    <t>Getreide abzgl. Getreidekörner und CCM in Biogasanlagen, bis 2009 auch abzgl. GPS in Biogasanlagen</t>
  </si>
  <si>
    <t>Leguminosen</t>
  </si>
  <si>
    <t>Hackfrüchte abzgl. Futterkartoffeln, Kartoffelabfälle</t>
  </si>
  <si>
    <t>Industriefrüchte (u.a. Ölfrüchte)</t>
  </si>
  <si>
    <t>Trockengrünfutter</t>
  </si>
  <si>
    <t>sonstige Feldfrüchte</t>
  </si>
  <si>
    <t>Grundfutter</t>
  </si>
  <si>
    <t>Grasland (Ernte abzgl. Grassilage für Biogasanlagen und Trockengrünfutter)</t>
  </si>
  <si>
    <t>Grünfutter (Ernte abzgl. Substrate für Biogasanlagen: Maissilage, Getreide GPS)</t>
  </si>
  <si>
    <t>Futterhackfrüchte</t>
  </si>
  <si>
    <t>Ernterückstände</t>
  </si>
  <si>
    <t>Nachwachsende Rohstoffe zur Biogaserzeugung</t>
  </si>
  <si>
    <t>Emissionen aus landwirtschaftlichen Flächen (NHy)</t>
  </si>
  <si>
    <t>Summe Stickstoffabfuhr</t>
  </si>
  <si>
    <t>Saldo</t>
  </si>
  <si>
    <t>Aufgrund der in den Tabellen dargestellten Genauigkeit kann es teilweise zu Abweichungen bei den Zwischenergebnissen kommen.</t>
  </si>
  <si>
    <t xml:space="preserve">Die Ergebnisse sind mit Angaben früherer Veröffentlichungen aufgrund methodischer Veränderungen nur eingeschränkt vergleichbar. </t>
  </si>
  <si>
    <t>Quelle: Institut für Pflanzenbau und Bodenkunde, Julius Kühn-Institut (JKI), Institut für Landschaftsökologie und Ressourcenmanagement (ILR), Universität Gießen.</t>
  </si>
  <si>
    <t>Veröffentlicht unter: BMEL-Statistik.de</t>
  </si>
  <si>
    <t>Verlängerte Datenreihen erhalten Sie durch Aufklappen der Gruppierung in der Kopfzeile.</t>
  </si>
  <si>
    <t xml:space="preserve">x =  Nachweis/Aussage ist nicht sinnvoll bzw. Fragestellung trifft nicht zu
</t>
  </si>
  <si>
    <t xml:space="preserve">( ) =  Nachweis unter dem Vorbehalt, dass das Ergebnis erhebliche Fehler aufweisen kann
</t>
  </si>
  <si>
    <t xml:space="preserve">|, _ , } =  Hinweis auf methodische Brüche in der Zahlenreihe und / oder Spalte
</t>
  </si>
  <si>
    <t>. =  Zahlenwert unbekannt oder geheim zu halten</t>
  </si>
  <si>
    <t>• Anmerkungen beziehen sich immer auf den gesamten Tabelleninhalt.</t>
  </si>
  <si>
    <t>• Bei der Quellenangabe ist hinter der Bezeichnung BMLEH bzw. BLE das Herkunftsreferat in Klammern aufgeführt.</t>
  </si>
  <si>
    <t>Veröffentlicht unter: www.bmel-statistik.de</t>
  </si>
  <si>
    <t>nur auf der Internetseite www.bmel-statisitk.de</t>
  </si>
  <si>
    <t>E-Mail: agrar@ble.de</t>
  </si>
  <si>
    <t>Ab Ausgabe 2017 veröffentlicht im Eigenverlag; zu beziehen unter: www.ble-medienservice.de</t>
  </si>
  <si>
    <t>E-Mail: mvo@ble.de</t>
  </si>
  <si>
    <r>
      <rPr>
        <b/>
        <sz val="11"/>
        <color theme="1"/>
        <rFont val="BundesSans Office"/>
        <family val="2"/>
      </rPr>
      <t>Herausgeber</t>
    </r>
    <r>
      <rPr>
        <sz val="11"/>
        <color theme="1"/>
        <rFont val="BundesSans Office"/>
        <family val="2"/>
      </rPr>
      <t>: Bundesministerium für Landwirtschaft, Ernährung und Heimat (BMLEH)</t>
    </r>
  </si>
  <si>
    <r>
      <rPr>
        <b/>
        <sz val="11"/>
        <color theme="1"/>
        <rFont val="BundesSans Office"/>
        <family val="2"/>
      </rPr>
      <t>Redaktion</t>
    </r>
    <r>
      <rPr>
        <sz val="11"/>
        <color theme="1"/>
        <rFont val="BundesSans Office"/>
        <family val="2"/>
      </rPr>
      <t xml:space="preserve">: Bundesinformationszentrum Landwirtschaft (BZL) in der Bundesanstalt für Landwirtschaft und Ernährung (BLE), Referat 624, Landwirtschaftliche Statistik, Stefan Stegemann
</t>
    </r>
  </si>
  <si>
    <t>ISSN 0433 - 7344</t>
  </si>
  <si>
    <t>Telefon: +49(0)228-6845-7355; E-Mail: agrar@ble.de, www.bmel-statistik.de</t>
  </si>
  <si>
    <t>Urheberrechte der Veröffentlichung liegen, soweit kein anderer Hinweis erfolgt, bei dem Bundesministerium für Landwirtschaft, Ernährung und Heimat / der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</si>
  <si>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xml:space="preserve">Statistisches Jahrbuch über Ernährung, Landwirtschaft und Forsten der Bundesrepublik Deutschland </t>
  </si>
  <si>
    <t>v =  vorläufige Zahl</t>
  </si>
  <si>
    <t>Zu beziehen von Bundesministerium für Landwirtschaft, Ernährung und Heimat, Referat 735, 53107 Bonn</t>
  </si>
  <si>
    <r>
      <rPr>
        <sz val="11"/>
        <color theme="1"/>
        <rFont val="BundesSans Office"/>
        <family val="2"/>
      </rPr>
      <t xml:space="preserve">E-Mail: </t>
    </r>
    <r>
      <rPr>
        <u/>
        <sz val="11"/>
        <color theme="1"/>
        <rFont val="BundesSans Office"/>
        <family val="2"/>
      </rPr>
      <t>735@bmel.bund.de</t>
    </r>
  </si>
  <si>
    <t>Zurück zum Inhaltsverzeichnis</t>
  </si>
  <si>
    <t xml:space="preserve">Inhaltsübersicht
</t>
  </si>
  <si>
    <r>
      <rPr>
        <b/>
        <sz val="20"/>
        <rFont val="BundesSans Office"/>
        <family val="2"/>
      </rPr>
      <t xml:space="preserve">A. </t>
    </r>
    <r>
      <rPr>
        <b/>
        <sz val="20"/>
        <color theme="1"/>
        <rFont val="BundesSans Office"/>
        <family val="2"/>
      </rPr>
      <t>Landwirtschaft</t>
    </r>
  </si>
  <si>
    <t>Betriebe nach Produktionsmerkmalen</t>
  </si>
  <si>
    <t>B. Ernährungswirtschaft</t>
  </si>
  <si>
    <t>Getreide, Hülsenfrüchte, Raps und Futtermittel</t>
  </si>
  <si>
    <t>0201_Vorbemerkung</t>
  </si>
  <si>
    <t>Getreidekäufe der aufnehmenden Hand von der Landwirtschaft - vorläufig (Nr.0201060)</t>
  </si>
  <si>
    <t>Bestände der Wirtschaft an Getreide und Getreideerzeugnissen (Nr. 0201190)</t>
  </si>
  <si>
    <t>Getreidevermahlung und Mehlausbeute in Handelsmühlen (Nr.0201330)</t>
  </si>
  <si>
    <t>Herstellung von Mehl in Handelsmühlen (Nr. 0201360)</t>
  </si>
  <si>
    <t>Herstellung von Malz (Nr.0201490)</t>
  </si>
  <si>
    <t>Milch und Fette</t>
  </si>
  <si>
    <t>Ziegen-, Schaf- und Büffelmilchanlieferung der deutschen Erzeuger (Nr. 0204047)</t>
  </si>
  <si>
    <r>
      <t>Herstellung von ausgewählten, ökologisch/biologisch</t>
    </r>
    <r>
      <rPr>
        <vertAlign val="superscript"/>
        <sz val="11"/>
        <color theme="10"/>
        <rFont val="Aptos Narrow"/>
        <family val="2"/>
        <scheme val="minor"/>
      </rPr>
      <t>1)</t>
    </r>
    <r>
      <rPr>
        <sz val="11"/>
        <color theme="10"/>
        <rFont val="Aptos Narrow"/>
        <family val="2"/>
        <scheme val="minor"/>
      </rPr>
      <t xml:space="preserve"> erzeugten Milchprodukten nach Monaten (Nr. 0204050)</t>
    </r>
  </si>
  <si>
    <t xml:space="preserve"> Herstellung von ausgewählten Milcherzeugnissen nach Monaten (Nr. 0204090)</t>
  </si>
  <si>
    <t>Herstellung von Käse nach Fettstufen und Monaten (0204340)</t>
  </si>
  <si>
    <t>Ernährungsgewerbe</t>
  </si>
  <si>
    <t>0206_Vorbemerkung</t>
  </si>
  <si>
    <t>Produktionsindex des Produzierenden Ernährungsgewerbes (Nr.0206030)</t>
  </si>
  <si>
    <t>Betriebe, Beschäftigte, Arbeitsstunden und Entgelte des Produzierenden Ernährungsgewerbes (Nr.0206090)</t>
  </si>
  <si>
    <t>Umsatz und Exportquote der Betriebe des Produzierenden Ernährungsgewerbes (Nr. 0206130)</t>
  </si>
  <si>
    <t>Entwicklung ausgewählter Wirtschaftsdaten des Produzierenden Ernährungsgewerbes (Nr. 0206160)</t>
  </si>
  <si>
    <t>C. Preise und Löhne</t>
  </si>
  <si>
    <t>Agrarpreise</t>
  </si>
  <si>
    <t>Preise für konventionell erzeugte Kuhmilch (Nr.0301435)</t>
  </si>
  <si>
    <t>Preise für ökologisch/biologisch erzeugte Kuhmilch (Nr.0301440)</t>
  </si>
  <si>
    <t>Preise für konventionell und ökologisch/biologisch erzeugte Kuhmilch (Nr.0301445)</t>
  </si>
  <si>
    <t>Preise für konventionell und ökologisch/biologisch erzeugte Ziegen-, Schaf- und Büffelmilch (Nr. 0301450)</t>
  </si>
  <si>
    <t>Euro-Referenzkurse des Europäischen Systems der Zentralbanken (ESZB) (Nr.0304030)</t>
  </si>
  <si>
    <t>Marktpreise für inländisches Getreide (Nr. 0301090)</t>
  </si>
  <si>
    <t>Devisenkurse</t>
  </si>
  <si>
    <t>D. Außenhandel</t>
  </si>
  <si>
    <t>Einfuhr von Gütern der Land- und Ernährungswirtschaft (vorläufige Ergebnisse) (Nr.0401030)</t>
  </si>
  <si>
    <t>Ausfuhr von Gütern der Land- und Ernährungswirtschaft (vorläufige Ergebnisse) (Nr.0401060)</t>
  </si>
  <si>
    <t>E. Forst- und Holzwirtschaft</t>
  </si>
  <si>
    <t>Preise</t>
  </si>
  <si>
    <t>Brütereien, eingelegte Bruteier und geschlüpfte Küken zum Gebrauch (Nr.0117660)</t>
  </si>
  <si>
    <t>Gewerbliche Preise und Verbraucherpreise</t>
  </si>
  <si>
    <t>Viehhaltung und Veterinärwesen</t>
  </si>
  <si>
    <t>Index der Erzeugerpreise landwirtschaftlicher Produkte (Nr. 0301030)</t>
  </si>
  <si>
    <t>Erzeugnis</t>
  </si>
  <si>
    <t>Jahr</t>
  </si>
  <si>
    <t>Jan.</t>
  </si>
  <si>
    <t>März</t>
  </si>
  <si>
    <t>April</t>
  </si>
  <si>
    <t>Mai</t>
  </si>
  <si>
    <t>Juni</t>
  </si>
  <si>
    <t>Juli</t>
  </si>
  <si>
    <t>Aug.</t>
  </si>
  <si>
    <t>Okt.</t>
  </si>
  <si>
    <t>Nov.</t>
  </si>
  <si>
    <t>Dez.</t>
  </si>
  <si>
    <t>BLE (625)</t>
  </si>
  <si>
    <t>Quelle: Statistisches Bundesamt: 61411-b01, BMLEH (735)</t>
  </si>
  <si>
    <t>1) Drittländer; Dänemark, Schweden, Vereinigtes Königreich.</t>
  </si>
  <si>
    <r>
      <t>davon aus Nicht-Euro-Ländern</t>
    </r>
    <r>
      <rPr>
        <vertAlign val="superscript"/>
        <sz val="8"/>
        <rFont val="BundesSans Office"/>
        <family val="2"/>
      </rPr>
      <t>1)</t>
    </r>
  </si>
  <si>
    <t>davon aus Euro-Ländern</t>
  </si>
  <si>
    <t>Waren der gewerblichen Wirtschaft</t>
  </si>
  <si>
    <t>Waren pflanzlichen Ursprungs</t>
  </si>
  <si>
    <t>.</t>
  </si>
  <si>
    <t>Waren tierischen Ursprungs</t>
  </si>
  <si>
    <t>Waren der Ernährungswirtschaft</t>
  </si>
  <si>
    <t>JD
2025
gg. Vorjahr
%</t>
  </si>
  <si>
    <t>Jan.
2026</t>
  </si>
  <si>
    <t>Dez.
2025</t>
  </si>
  <si>
    <t>JD
2025</t>
  </si>
  <si>
    <t>Gewichtsanteil o/oo</t>
  </si>
  <si>
    <t>Warengruppe</t>
  </si>
  <si>
    <t>2021 = 100</t>
  </si>
  <si>
    <t>Index der Einfuhrpreise 
(nach Warengruppen der Außenhandelsstatistik)</t>
  </si>
  <si>
    <t>Feb.
2026</t>
  </si>
  <si>
    <t>Mrz.
2026</t>
  </si>
  <si>
    <t>1. Vj.</t>
  </si>
  <si>
    <t>Deutschland</t>
  </si>
  <si>
    <t>Euro-Referenzkurse des Europäischen Systems der Zentralbanken (ESZB)</t>
  </si>
  <si>
    <t>Land</t>
  </si>
  <si>
    <t>ISO-Währungs-code</t>
  </si>
  <si>
    <t>Jan</t>
  </si>
  <si>
    <t>Feb</t>
  </si>
  <si>
    <t>Mrz</t>
  </si>
  <si>
    <t>Apr</t>
  </si>
  <si>
    <t>Jun</t>
  </si>
  <si>
    <t>Jul</t>
  </si>
  <si>
    <t>Aug</t>
  </si>
  <si>
    <t>Sep</t>
  </si>
  <si>
    <t>Okt</t>
  </si>
  <si>
    <t>Nov</t>
  </si>
  <si>
    <t>Dez</t>
  </si>
  <si>
    <t>JD</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</si>
  <si>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</si>
  <si>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</si>
  <si>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</si>
  <si>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</si>
  <si>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</si>
  <si>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</si>
  <si>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</si>
  <si>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</si>
  <si>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</si>
  <si>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</si>
  <si>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</si>
  <si>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</si>
  <si>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</si>
  <si>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</si>
  <si>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</si>
  <si>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</si>
  <si>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</si>
  <si>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</si>
  <si>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</si>
  <si>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</si>
  <si>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für Kroatien ab 01.01.2023, für Bulgarien ab 01.01.2026)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</si>
  <si>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</si>
  <si>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</si>
  <si>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</si>
  <si>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</si>
  <si>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</si>
  <si>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</si>
  <si>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</si>
  <si>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</si>
  <si>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</si>
  <si>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</si>
  <si>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</si>
  <si>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</si>
  <si>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</si>
  <si>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</si>
  <si>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</si>
  <si>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</si>
  <si>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</si>
  <si>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</si>
  <si>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</si>
  <si>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</si>
  <si>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</si>
  <si>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</si>
  <si>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</si>
  <si>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</si>
  <si>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</si>
  <si>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</si>
  <si>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</si>
  <si>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</si>
  <si>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</si>
  <si>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</si>
  <si>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</si>
  <si>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</si>
  <si>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</si>
  <si>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</si>
  <si>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</si>
  <si>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</si>
  <si>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</si>
  <si>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7,53450    HRK</t>
  </si>
  <si>
    <t>(Kroatien)</t>
  </si>
  <si>
    <t>1,95583    BGN</t>
  </si>
  <si>
    <t>(Bulgarien)</t>
  </si>
  <si>
    <t>Quelle: Deutsche Bundesbank, BMLEH (735)</t>
  </si>
  <si>
    <t>2) Grundpreis ohne Zu-/Abschläge</t>
  </si>
  <si>
    <t>1) Jan - Dez = Einschließlich Abschlusszahlungen, Rückvergütungen, Milchpreisberichtigungen.</t>
  </si>
  <si>
    <t xml:space="preserve"> Änderungen der Ergebnisse, auch für Vormonate, auf Grund von Nachmeldungen sowie von korrigierten Meldungen vorbehalten.</t>
  </si>
  <si>
    <t>Ohne Anlieferung von Lieferanten aus EU-Mitgliedstaaten. Alle Angaben ohne Umsatzsteuer. Soweit nicht anders angegeben, gewogener Durchschnittspreis ohne Abschlusszahlungen.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</si>
  <si>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</si>
  <si>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t>
  </si>
  <si>
    <t/>
  </si>
  <si>
    <t>2026</t>
  </si>
  <si>
    <t>Tatsächlicher  Eiweißgehalt %</t>
  </si>
  <si>
    <t>2025</t>
  </si>
  <si>
    <t>Tatsächlicher Fettgehalt %</t>
  </si>
  <si>
    <r>
      <rPr>
        <b/>
        <sz val="8"/>
        <color theme="0"/>
        <rFont val="BundesSans Office"/>
        <family val="2"/>
      </rPr>
      <t>Frei Molkerei</t>
    </r>
    <r>
      <rPr>
        <sz val="6"/>
        <color theme="0"/>
        <rFont val="BundesSans Office"/>
        <family val="2"/>
      </rPr>
      <t xml:space="preserve">
bei 4,0 % Fettgehalt 
und 3,4 % Eiweißgehalt</t>
    </r>
  </si>
  <si>
    <r>
      <rPr>
        <b/>
        <sz val="8"/>
        <rFont val="BundesSans Office"/>
        <family val="2"/>
      </rPr>
      <t>Frei Molkerei</t>
    </r>
    <r>
      <rPr>
        <sz val="6"/>
        <rFont val="BundesSans Office"/>
        <family val="2"/>
      </rPr>
      <t xml:space="preserve">
bei 4,0 % Fettgehalt 
und 3,4 % Eiweißgehalt</t>
    </r>
  </si>
  <si>
    <r>
      <t xml:space="preserve">Saldo
</t>
    </r>
    <r>
      <rPr>
        <b/>
        <sz val="6"/>
        <color theme="0"/>
        <rFont val="BundesSans Office"/>
        <family val="2"/>
      </rPr>
      <t xml:space="preserve"> </t>
    </r>
    <r>
      <rPr>
        <sz val="6"/>
        <color theme="0"/>
        <rFont val="BundesSans Office"/>
        <family val="2"/>
      </rPr>
      <t>Zu-/Abschläge</t>
    </r>
  </si>
  <si>
    <r>
      <t xml:space="preserve">Saldo
</t>
    </r>
    <r>
      <rPr>
        <b/>
        <sz val="6"/>
        <rFont val="BundesSans Office"/>
        <family val="2"/>
      </rPr>
      <t xml:space="preserve"> </t>
    </r>
    <r>
      <rPr>
        <sz val="6"/>
        <rFont val="BundesSans Office"/>
        <family val="2"/>
      </rPr>
      <t>Zu-/Abschläge</t>
    </r>
  </si>
  <si>
    <t>Ab Hof
bei 4,0 % Fettgehalt 
und 3,4 % Eiweißgehalt</t>
  </si>
  <si>
    <r>
      <rPr>
        <b/>
        <sz val="8"/>
        <rFont val="BundesSans Office"/>
        <family val="2"/>
      </rPr>
      <t>Ab Hof</t>
    </r>
    <r>
      <rPr>
        <sz val="6"/>
        <rFont val="BundesSans Office"/>
        <family val="2"/>
      </rPr>
      <t xml:space="preserve">
bei 4,0 % Fettgehalt 
und 3,4 % Eiweißgehalt</t>
    </r>
  </si>
  <si>
    <t>Ab Hof
bei tatsächlichem 
Fett- und Eiweißgehalt</t>
  </si>
  <si>
    <r>
      <rPr>
        <b/>
        <sz val="8"/>
        <rFont val="BundesSans Office"/>
        <family val="2"/>
      </rPr>
      <t>Ab Hof</t>
    </r>
    <r>
      <rPr>
        <b/>
        <sz val="6"/>
        <rFont val="BundesSans Office"/>
        <family val="2"/>
      </rPr>
      <t xml:space="preserve">
</t>
    </r>
    <r>
      <rPr>
        <sz val="6"/>
        <rFont val="BundesSans Office"/>
        <family val="2"/>
      </rPr>
      <t>bei tatsächlichem 
Fett- und Eiweißgehalt</t>
    </r>
  </si>
  <si>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</si>
  <si>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</si>
  <si>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Thüringen</t>
  </si>
  <si>
    <t>Sachsen-Anhalt</t>
  </si>
  <si>
    <t>Sachsen</t>
  </si>
  <si>
    <t>Mecklenburg-Vorpommern</t>
  </si>
  <si>
    <t>Brandenburg / Berlin</t>
  </si>
  <si>
    <t>Schleswig-Holstein / Hamburg</t>
  </si>
  <si>
    <t>Nordrhein-Westfalen</t>
  </si>
  <si>
    <t>Niedersachsen / Bremen</t>
  </si>
  <si>
    <t>Hessen / Rheinland-Pfalz / Saarland</t>
  </si>
  <si>
    <t>Bayern</t>
  </si>
  <si>
    <t>Grundpreis</t>
  </si>
  <si>
    <t>Grundpreis 2025</t>
  </si>
  <si>
    <t>Grundpreis 2026</t>
  </si>
  <si>
    <t>Baden-Württemberg</t>
  </si>
  <si>
    <t>Bundesgebiet Ost</t>
  </si>
  <si>
    <t>Bundesgebiet West</t>
  </si>
  <si>
    <r>
      <t xml:space="preserve">Jan - Dez </t>
    </r>
    <r>
      <rPr>
        <vertAlign val="superscript"/>
        <sz val="6"/>
        <color theme="0"/>
        <rFont val="BundesSans Office"/>
        <family val="2"/>
      </rPr>
      <t>1</t>
    </r>
    <r>
      <rPr>
        <b/>
        <vertAlign val="superscript"/>
        <sz val="6"/>
        <color theme="0"/>
        <rFont val="BundesSans Office"/>
        <family val="2"/>
      </rPr>
      <t>)</t>
    </r>
  </si>
  <si>
    <t xml:space="preserve">Dez. </t>
  </si>
  <si>
    <t>Sep.</t>
  </si>
  <si>
    <t>Jul.</t>
  </si>
  <si>
    <t>Jun.</t>
  </si>
  <si>
    <t>Apr.</t>
  </si>
  <si>
    <t>Mär.</t>
  </si>
  <si>
    <t>Feb.</t>
  </si>
  <si>
    <t>Merkmal</t>
  </si>
  <si>
    <t>ab Hof standardisiert</t>
  </si>
  <si>
    <t>ab Hof standardisiert 2025</t>
  </si>
  <si>
    <r>
      <t xml:space="preserve">Jan - Dez </t>
    </r>
    <r>
      <rPr>
        <vertAlign val="superscript"/>
        <sz val="6"/>
        <rFont val="BundesSans Office"/>
        <family val="2"/>
      </rPr>
      <t>1</t>
    </r>
    <r>
      <rPr>
        <b/>
        <vertAlign val="superscript"/>
        <sz val="6"/>
        <rFont val="BundesSans Office"/>
        <family val="2"/>
      </rPr>
      <t>)</t>
    </r>
  </si>
  <si>
    <r>
      <t xml:space="preserve">Jahr 2025 endgültig
</t>
    </r>
    <r>
      <rPr>
        <b/>
        <sz val="6"/>
        <rFont val="BundesSans Office"/>
        <family val="2"/>
      </rPr>
      <t>Jahr 2026 vorläufig</t>
    </r>
  </si>
  <si>
    <r>
      <t xml:space="preserve"> </t>
    </r>
    <r>
      <rPr>
        <sz val="2"/>
        <color theme="0"/>
        <rFont val="BundesSans Office"/>
        <family val="2"/>
      </rPr>
      <t>Diese Spalte dient optischen Zwecken.</t>
    </r>
  </si>
  <si>
    <t>ab Hof standardisiert 2026</t>
  </si>
  <si>
    <t>Tabellennummer: 0301435</t>
  </si>
  <si>
    <t>ab Hof tatsächlich</t>
  </si>
  <si>
    <t>ab Hof tatsächlich 2025</t>
  </si>
  <si>
    <t xml:space="preserve">     € je 100 kg, Erzeugerstandort</t>
  </si>
  <si>
    <t>ab Hof tatsächlich 2026</t>
  </si>
  <si>
    <t>Preise für konventionell erzeugte Kuhmilch</t>
  </si>
  <si>
    <t>1) Einschließlich Abschlusszahlungen, Rückvergütungen, Milchpreisberichtigungen</t>
  </si>
  <si>
    <t xml:space="preserve"> Ohne Anlieferung von Lieferanten aus EU-Mitgliedstaaten. Alle Angaben ohne Umsatzsteuer. Soweit nicht anders angegeben, gewogener Durchschnittspreis ohne Abschlusszahlungen.</t>
  </si>
  <si>
    <t>Anm.: Zuordnung und Berechnungsbasis für die Preise und den tatsächlichen Fett- und Eiweißgehalt ist der Auszahlungspreis der milchwirtschaftlichen Unternehmen an landwirtschaftliche Erzeuger im jeweiligen Preisgebiet.</t>
  </si>
  <si>
    <t>Tabellennummer: 0301440</t>
  </si>
  <si>
    <t>Preise für ökologisch/biologisch erzeugte Kuhmilch</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</si>
  <si>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</si>
  <si>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</si>
  <si>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</si>
  <si>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</si>
  <si>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</si>
  <si>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</si>
  <si>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 xml:space="preserve">Monatliche Rohmilchanlieferung der deutschen Erzeuger </t>
  </si>
  <si>
    <t>an deutsche milchwirtschaftliche Unternehmen nach Kreisen</t>
  </si>
  <si>
    <t>Tabellennummer: 0204035</t>
  </si>
  <si>
    <t>Gebietsstand</t>
  </si>
  <si>
    <t xml:space="preserve"> Januar</t>
  </si>
  <si>
    <t>Februar</t>
  </si>
  <si>
    <t>Kreiskennzahl</t>
  </si>
  <si>
    <t>Bezeichnung</t>
  </si>
  <si>
    <t>2026v</t>
  </si>
  <si>
    <t>Angaben in kg</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</si>
  <si>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</si>
  <si>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</si>
  <si>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</si>
  <si>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</si>
  <si>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</si>
  <si>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</si>
  <si>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</si>
  <si>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</si>
  <si>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</si>
  <si>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</si>
  <si>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</si>
  <si>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</si>
  <si>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</si>
  <si>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</si>
  <si>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</si>
  <si>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</si>
  <si>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</si>
  <si>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</si>
  <si>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</si>
  <si>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</si>
  <si>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</si>
  <si>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</si>
  <si>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</si>
  <si>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</si>
  <si>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</si>
  <si>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</si>
  <si>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</si>
  <si>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</si>
  <si>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</si>
  <si>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</si>
  <si>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</si>
  <si>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Hamburg</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</si>
  <si>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</si>
  <si>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</si>
  <si>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</si>
  <si>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</si>
  <si>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</si>
  <si>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</si>
  <si>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</si>
  <si>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</si>
  <si>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</si>
  <si>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</si>
  <si>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</si>
  <si>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</si>
  <si>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</si>
  <si>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</si>
  <si>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</si>
  <si>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</si>
  <si>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</si>
  <si>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</si>
  <si>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</si>
  <si>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</si>
  <si>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</si>
  <si>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</si>
  <si>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</si>
  <si>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</si>
  <si>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</si>
  <si>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</si>
  <si>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</si>
  <si>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</si>
  <si>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</si>
  <si>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</si>
  <si>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</si>
  <si>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</si>
  <si>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</si>
  <si>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</si>
  <si>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</si>
  <si>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</si>
  <si>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</si>
  <si>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</si>
  <si>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</si>
  <si>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</si>
  <si>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</si>
  <si>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</si>
  <si>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</si>
  <si>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</si>
  <si>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</si>
  <si>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</si>
  <si>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</si>
  <si>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</si>
  <si>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</si>
  <si>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</si>
  <si>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</si>
  <si>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</si>
  <si>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</si>
  <si>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</si>
  <si>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</si>
  <si>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</si>
  <si>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</si>
  <si>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</si>
  <si>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</si>
  <si>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</si>
  <si>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</si>
  <si>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</si>
  <si>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</si>
  <si>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</si>
  <si>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</si>
  <si>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</si>
  <si>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</si>
  <si>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</si>
  <si>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</si>
  <si>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</si>
  <si>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</si>
  <si>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</si>
  <si>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</si>
  <si>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</si>
  <si>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</si>
  <si>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</si>
  <si>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</si>
  <si>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</si>
  <si>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</si>
  <si>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</si>
  <si>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</si>
  <si>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</si>
  <si>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</si>
  <si>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</si>
  <si>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</si>
  <si>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</si>
  <si>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</si>
  <si>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</si>
  <si>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</si>
  <si>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</si>
  <si>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</si>
  <si>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</si>
  <si>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</si>
  <si>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Bremen</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</si>
  <si>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</si>
  <si>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</si>
  <si>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</si>
  <si>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</si>
  <si>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</si>
  <si>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</si>
  <si>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</si>
  <si>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</si>
  <si>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</si>
  <si>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</si>
  <si>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</si>
  <si>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</si>
  <si>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</si>
  <si>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</si>
  <si>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</si>
  <si>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</si>
  <si>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</si>
  <si>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</si>
  <si>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</si>
  <si>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</si>
  <si>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</si>
  <si>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</si>
  <si>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</si>
  <si>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</si>
  <si>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</si>
  <si>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</si>
  <si>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</si>
  <si>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</si>
  <si>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</si>
  <si>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</si>
  <si>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</si>
  <si>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</si>
  <si>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</si>
  <si>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</si>
  <si>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</si>
  <si>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</si>
  <si>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</si>
  <si>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2026</t>
  </si>
  <si>
    <t>die tatsächlichen Marktgegebenheiten möglicherweise nicht richtig wieder.</t>
  </si>
  <si>
    <t>. = kein Nachweis vorhanden oder aus Gründen des Datenschutzes betrieblicher Einzeldaten nicht veröffentlicht.</t>
  </si>
  <si>
    <t>Gepunktete Werte sind in der Gesamtsumme Deutschlands enthalten, jedoch nicht in den Jahressummen der betroffenen Kreise.</t>
  </si>
  <si>
    <t>Fortsetzung nächste Seite</t>
  </si>
  <si>
    <t>August</t>
  </si>
  <si>
    <t>September</t>
  </si>
  <si>
    <t>Oktober</t>
  </si>
  <si>
    <t>November</t>
  </si>
  <si>
    <t>Dezember</t>
  </si>
  <si>
    <t>Jahressumme</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</si>
  <si>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</si>
  <si>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</si>
  <si>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</si>
  <si>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</si>
  <si>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</si>
  <si>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</si>
  <si>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</si>
  <si>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</si>
  <si>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</si>
  <si>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</si>
  <si>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</si>
  <si>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</si>
  <si>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</si>
  <si>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</si>
  <si>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</si>
  <si>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</si>
  <si>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</si>
  <si>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</si>
  <si>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</si>
  <si>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</si>
  <si>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</si>
  <si>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</si>
  <si>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</si>
  <si>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</si>
  <si>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</si>
  <si>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</si>
  <si>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</si>
  <si>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</si>
  <si>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</si>
  <si>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</si>
  <si>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</si>
  <si>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</si>
  <si>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</si>
  <si>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</si>
  <si>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</si>
  <si>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</si>
  <si>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</si>
  <si>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</si>
  <si>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</si>
  <si>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</si>
  <si>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</si>
  <si>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</si>
  <si>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</si>
  <si>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</si>
  <si>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</si>
  <si>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</si>
  <si>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</si>
  <si>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</si>
  <si>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</si>
  <si>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</si>
  <si>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</si>
  <si>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</si>
  <si>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</si>
  <si>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</si>
  <si>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</si>
  <si>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</si>
  <si>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</si>
  <si>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</si>
  <si>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</si>
  <si>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</si>
  <si>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</si>
  <si>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</si>
  <si>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</si>
  <si>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</si>
  <si>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</si>
  <si>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</si>
  <si>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</si>
  <si>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</si>
  <si>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</si>
  <si>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</si>
  <si>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</si>
  <si>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</si>
  <si>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</si>
  <si>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</si>
  <si>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</si>
  <si>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</si>
  <si>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</si>
  <si>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</si>
  <si>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</si>
  <si>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</si>
  <si>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</si>
  <si>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</si>
  <si>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</si>
  <si>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</si>
  <si>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</si>
  <si>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</si>
  <si>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</si>
  <si>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</si>
  <si>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</si>
  <si>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</si>
  <si>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</si>
  <si>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</si>
  <si>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</si>
  <si>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</si>
  <si>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</si>
  <si>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</si>
  <si>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</si>
  <si>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</si>
  <si>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</si>
  <si>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</si>
  <si>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</si>
  <si>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</si>
  <si>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</si>
  <si>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</si>
  <si>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</si>
  <si>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</si>
  <si>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</si>
  <si>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</si>
  <si>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</si>
  <si>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</si>
  <si>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</si>
  <si>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</si>
  <si>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</si>
  <si>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</si>
  <si>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</si>
  <si>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</si>
  <si>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</si>
  <si>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</si>
  <si>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</si>
  <si>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</si>
  <si>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</si>
  <si>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</si>
  <si>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</si>
  <si>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</si>
  <si>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</si>
  <si>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</si>
  <si>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</si>
  <si>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</si>
  <si>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</si>
  <si>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</si>
  <si>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</si>
  <si>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</si>
  <si>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</si>
  <si>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</si>
  <si>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</si>
  <si>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</si>
  <si>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</si>
  <si>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</si>
  <si>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</si>
  <si>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</si>
  <si>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</si>
  <si>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</si>
  <si>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</si>
  <si>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</si>
  <si>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</si>
  <si>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</si>
  <si>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</si>
  <si>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</si>
  <si>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</si>
  <si>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</si>
  <si>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</si>
  <si>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</si>
  <si>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</si>
  <si>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</si>
  <si>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</si>
  <si>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</si>
  <si>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</si>
  <si>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</si>
  <si>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</si>
  <si>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</si>
  <si>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</si>
  <si>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</si>
  <si>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</si>
  <si>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</si>
  <si>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</si>
  <si>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</si>
  <si>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</si>
  <si>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</si>
  <si>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</si>
  <si>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</si>
  <si>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</si>
  <si>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</si>
  <si>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</si>
  <si>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</si>
  <si>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</si>
  <si>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</si>
  <si>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</si>
  <si>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</si>
  <si>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</si>
  <si>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</si>
  <si>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</si>
  <si>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</si>
  <si>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</si>
  <si>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</si>
  <si>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</si>
  <si>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</si>
  <si>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</si>
  <si>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</si>
  <si>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</si>
  <si>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</si>
  <si>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</si>
  <si>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</si>
  <si>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</si>
  <si>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</si>
  <si>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</si>
  <si>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</si>
  <si>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</si>
  <si>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</si>
  <si>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</si>
  <si>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</si>
  <si>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</si>
  <si>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</si>
  <si>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</si>
  <si>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</si>
  <si>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</si>
  <si>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</si>
  <si>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</si>
  <si>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</si>
  <si>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</si>
  <si>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</si>
  <si>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</si>
  <si>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</si>
  <si>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</si>
  <si>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</si>
  <si>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</si>
  <si>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</si>
  <si>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</si>
  <si>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</si>
  <si>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</si>
  <si>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</si>
  <si>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</si>
  <si>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</si>
  <si>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</si>
  <si>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</si>
  <si>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</si>
  <si>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</si>
  <si>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</si>
  <si>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</si>
  <si>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</si>
  <si>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</si>
  <si>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</si>
  <si>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</si>
  <si>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</si>
  <si>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</si>
  <si>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</si>
  <si>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</si>
  <si>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</si>
  <si>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</si>
  <si>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</si>
  <si>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</si>
  <si>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</si>
  <si>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</si>
  <si>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</si>
  <si>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</si>
  <si>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</si>
  <si>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</si>
  <si>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</si>
  <si>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</si>
  <si>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</si>
  <si>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</si>
  <si>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</si>
  <si>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</si>
  <si>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</si>
  <si>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</si>
  <si>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</si>
  <si>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</si>
  <si>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</si>
  <si>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</si>
  <si>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</si>
  <si>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</si>
  <si>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</si>
  <si>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</si>
  <si>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</si>
  <si>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</si>
  <si>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</si>
  <si>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</si>
  <si>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</si>
  <si>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</si>
  <si>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</si>
  <si>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</si>
  <si>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</si>
  <si>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</si>
  <si>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</si>
  <si>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</si>
  <si>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</si>
  <si>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</si>
  <si>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</si>
  <si>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</si>
  <si>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</si>
  <si>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</si>
  <si>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09163</t>
  </si>
  <si>
    <t>Rosenheim, 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</si>
  <si>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</si>
  <si>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</si>
  <si>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</si>
  <si>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</si>
  <si>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</si>
  <si>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</si>
  <si>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</si>
  <si>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</si>
  <si>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</si>
  <si>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</si>
  <si>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</si>
  <si>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</si>
  <si>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</si>
  <si>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</si>
  <si>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</si>
  <si>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</si>
  <si>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</si>
  <si>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</si>
  <si>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</si>
  <si>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</si>
  <si>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</si>
  <si>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</si>
  <si>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</si>
  <si>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</si>
  <si>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</si>
  <si>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</si>
  <si>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</si>
  <si>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</si>
  <si>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</si>
  <si>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</si>
  <si>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</si>
  <si>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</si>
  <si>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</si>
  <si>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</si>
  <si>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</si>
  <si>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</si>
  <si>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</si>
  <si>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</si>
  <si>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</si>
  <si>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</si>
  <si>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</si>
  <si>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</si>
  <si>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</si>
  <si>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</si>
  <si>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</si>
  <si>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</si>
  <si>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</si>
  <si>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</si>
  <si>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</si>
  <si>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</si>
  <si>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</si>
  <si>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</si>
  <si>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</si>
  <si>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</si>
  <si>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</si>
  <si>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</si>
  <si>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</si>
  <si>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</si>
  <si>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</si>
  <si>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</si>
  <si>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</si>
  <si>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</si>
  <si>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</si>
  <si>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</si>
  <si>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</si>
  <si>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</si>
  <si>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</si>
  <si>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</si>
  <si>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</si>
  <si>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</si>
  <si>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</si>
  <si>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</si>
  <si>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</si>
  <si>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</si>
  <si>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</si>
  <si>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</si>
  <si>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</si>
  <si>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</si>
  <si>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</si>
  <si>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</si>
  <si>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</si>
  <si>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</si>
  <si>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</si>
  <si>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</si>
  <si>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</si>
  <si>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</si>
  <si>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</si>
  <si>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</si>
  <si>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</si>
  <si>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</si>
  <si>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</si>
  <si>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</si>
  <si>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</si>
  <si>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</si>
  <si>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</si>
  <si>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</si>
  <si>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</si>
  <si>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</si>
  <si>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</si>
  <si>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</si>
  <si>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</si>
  <si>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</si>
  <si>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</si>
  <si>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</si>
  <si>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</si>
  <si>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</si>
  <si>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</si>
  <si>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</si>
  <si>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</si>
  <si>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</si>
  <si>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</si>
  <si>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</si>
  <si>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</si>
  <si>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</si>
  <si>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</si>
  <si>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</si>
  <si>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</si>
  <si>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</si>
  <si>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</si>
  <si>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</si>
  <si>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</si>
  <si>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</si>
  <si>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</si>
  <si>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</si>
  <si>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</si>
  <si>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</si>
  <si>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</si>
  <si>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</si>
  <si>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</si>
  <si>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</si>
  <si>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</si>
  <si>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</si>
  <si>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</si>
  <si>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</si>
  <si>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</si>
  <si>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</si>
  <si>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</si>
  <si>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</si>
  <si>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</si>
  <si>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</si>
  <si>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</si>
  <si>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</si>
  <si>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</si>
  <si>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</si>
  <si>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</si>
  <si>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</si>
  <si>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</si>
  <si>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</si>
  <si>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</si>
  <si>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</si>
  <si>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</si>
  <si>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</si>
  <si>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</si>
  <si>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</si>
  <si>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</si>
  <si>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</si>
  <si>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</si>
  <si>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</si>
  <si>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</si>
  <si>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</si>
  <si>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</si>
  <si>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</si>
  <si>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</si>
  <si>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</si>
  <si>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</si>
  <si>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</si>
  <si>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</si>
  <si>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</si>
  <si>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</si>
  <si>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</si>
  <si>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</si>
  <si>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</si>
  <si>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</si>
  <si>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</si>
  <si>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</si>
  <si>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</si>
  <si>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</si>
  <si>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</si>
  <si>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</si>
  <si>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</si>
  <si>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</si>
  <si>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</si>
  <si>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</si>
  <si>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</si>
  <si>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</si>
  <si>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</si>
  <si>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</si>
  <si>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</si>
  <si>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</si>
  <si>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</si>
  <si>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</si>
  <si>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</si>
  <si>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</si>
  <si>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Berlin</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</si>
  <si>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</si>
  <si>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</si>
  <si>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</si>
  <si>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</si>
  <si>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</si>
  <si>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</si>
  <si>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</si>
  <si>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</si>
  <si>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</si>
  <si>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</si>
  <si>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</si>
  <si>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</si>
  <si>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</si>
  <si>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</si>
  <si>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</si>
  <si>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</si>
  <si>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</si>
  <si>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</si>
  <si>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</si>
  <si>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</si>
  <si>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</si>
  <si>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</si>
  <si>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</si>
  <si>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</si>
  <si>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</si>
  <si>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</si>
  <si>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</si>
  <si>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</si>
  <si>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</si>
  <si>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</si>
  <si>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</si>
  <si>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</si>
  <si>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</si>
  <si>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</si>
  <si>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</si>
  <si>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</si>
  <si>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</si>
  <si>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</si>
  <si>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</si>
  <si>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</si>
  <si>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</si>
  <si>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</si>
  <si>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</si>
  <si>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</si>
  <si>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</si>
  <si>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</si>
  <si>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</si>
  <si>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</si>
  <si>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</si>
  <si>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</si>
  <si>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</si>
  <si>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</si>
  <si>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</si>
  <si>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</si>
  <si>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</si>
  <si>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</si>
  <si>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</si>
  <si>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</si>
  <si>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</si>
  <si>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</si>
  <si>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</si>
  <si>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</si>
  <si>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</si>
  <si>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</si>
  <si>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</si>
  <si>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</si>
  <si>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</si>
  <si>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</si>
  <si>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</si>
  <si>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</si>
  <si>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</si>
  <si>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</si>
  <si>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</si>
  <si>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</si>
  <si>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</si>
  <si>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</si>
  <si>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</si>
  <si>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</si>
  <si>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</si>
  <si>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</si>
  <si>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</si>
  <si>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</si>
  <si>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</si>
  <si>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</si>
  <si>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</si>
  <si>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</si>
  <si>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</si>
  <si>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</si>
  <si>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</si>
  <si>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</si>
  <si>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</si>
  <si>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</si>
  <si>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</si>
  <si>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</si>
  <si>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</si>
  <si>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</si>
  <si>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</si>
  <si>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</si>
  <si>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</si>
  <si>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</si>
  <si>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</si>
  <si>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</si>
  <si>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</si>
  <si>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</si>
  <si>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</si>
  <si>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</si>
  <si>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</si>
  <si>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</si>
  <si>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</si>
  <si>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</si>
  <si>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</si>
  <si>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</si>
  <si>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</si>
  <si>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</si>
  <si>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</si>
  <si>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</si>
  <si>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</si>
  <si>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</si>
  <si>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</si>
  <si>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</si>
  <si>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</si>
  <si>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</si>
  <si>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</si>
  <si>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</si>
  <si>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</si>
  <si>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</si>
  <si>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</si>
  <si>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</si>
  <si>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</si>
  <si>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</si>
  <si>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</si>
  <si>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</si>
  <si>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</si>
  <si>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</si>
  <si>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</si>
  <si>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</si>
  <si>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</si>
  <si>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</si>
  <si>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</si>
  <si>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</si>
  <si>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</si>
  <si>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</si>
  <si>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</si>
  <si>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</si>
  <si>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</si>
  <si>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</si>
  <si>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</si>
  <si>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</si>
  <si>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</si>
  <si>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</si>
  <si>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</si>
  <si>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</si>
  <si>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r>
      <t>Kuhmilchanlieferung der Erzeuger an deutsche milchwirtschaftliche Unternehmen</t>
    </r>
    <r>
      <rPr>
        <b/>
        <vertAlign val="superscript"/>
        <sz val="10"/>
        <rFont val="Arial"/>
        <family val="2"/>
      </rPr>
      <t>1)</t>
    </r>
  </si>
  <si>
    <t>Erzeugerstandort</t>
  </si>
  <si>
    <t>Aus konventioneller Erzeugung</t>
  </si>
  <si>
    <t>geg. Vorj.</t>
  </si>
  <si>
    <t>± %</t>
  </si>
  <si>
    <t>Aus ökologisch/biologischer Erzeugung</t>
  </si>
  <si>
    <t xml:space="preserve">Nordrhein-Westfalen </t>
  </si>
  <si>
    <t>Anm.: Die veröffentlichten Werte beruhen auf den übermittelten Angaben der meldepflichtigen Betriebe an die BLE. Angaben der Bundesländer und Regionen ohne Anlieferung von Lieferanten aus EU-Mitgliedstaaten. Änderungen der Ergebnisse, auch für Vormonate, aufgrund von Nachmeldungen sowie korrigierten Meldungen vorbehalten.</t>
  </si>
  <si>
    <t>1) Da nach Milch-Güteverordnung die Anlieferungsmilch nach Gewicht zu bezahlen ist, wird das Volumen (l) der angelieferten Rohmilch mittels eines Umrechnungsfaktors in Gewicht (kg) umgerechnet. Bis 2018 wurde weitgehend flächendeckend der Umrechnungsfaktor 1,02 verwendet. Mit Inkrafttreten der RohmilchGütVO 2021 gilt bundesweit der Umrechnungsfaktor 1,03. Dieser wurde bereits seit 2018 vermehrt genutzt, was rechnerisch zu einem stärkeren Zuwachs der Milchmenge führt. Weitere Informationen finden Sie auf www.ble.de/milch.
v = vorläufig</t>
  </si>
  <si>
    <r>
      <rPr>
        <b/>
        <sz val="10"/>
        <rFont val="Arial"/>
        <family val="2"/>
      </rPr>
      <t>Kuhmilchanlieferung der Erzeuger an deutsche milchwirtschaftliche Unternehmen</t>
    </r>
    <r>
      <rPr>
        <b/>
        <vertAlign val="superscript"/>
        <sz val="10"/>
        <rFont val="Arial"/>
        <family val="2"/>
      </rPr>
      <t>1)</t>
    </r>
  </si>
  <si>
    <t>Berlin / Brandenburg</t>
  </si>
  <si>
    <t xml:space="preserve">Mecklenburg-Vorpommern    </t>
  </si>
  <si>
    <t xml:space="preserve">Sachsen-Anhalt   </t>
  </si>
  <si>
    <t>Sachsen/Sachsen-Anhalt</t>
  </si>
  <si>
    <t xml:space="preserve">Thüringen </t>
  </si>
  <si>
    <t>DEUTSCHLAND</t>
  </si>
  <si>
    <t>1. Kuhmilch von inländischen Erzeugern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</si>
  <si>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</si>
  <si>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3. Kuhmilch insgesamt an deutsche milchwirtschaftliche Unternehmen</t>
  </si>
  <si>
    <t>Anlieferung von Kuhmilch von deutschen Erzeugern - Anteile 2026v</t>
  </si>
  <si>
    <t>konventionelle Milch</t>
  </si>
  <si>
    <t>ökologische/ biologische Milch</t>
  </si>
  <si>
    <t>gesamt</t>
  </si>
  <si>
    <t>konventionell</t>
  </si>
  <si>
    <t>Schleswig-Holstein/Hamburg</t>
  </si>
  <si>
    <t>Niedersachsen/Bremen</t>
  </si>
  <si>
    <t>Hessen/Rheinland-PfalszSaarland</t>
  </si>
  <si>
    <t>Berlin/Brandenburg</t>
  </si>
  <si>
    <t>bio</t>
  </si>
  <si>
    <t xml:space="preserve">Ziegen-, Schaf- und Büffelmilchanlieferung der deutschen Erzeuger </t>
  </si>
  <si>
    <t>an deutsche milchwirtschaftliche Unternehmen</t>
  </si>
  <si>
    <t>Angaben in Tonnen</t>
  </si>
  <si>
    <t>Tabellennummer: 0204047</t>
  </si>
  <si>
    <t>Ziegen-, Schaf- und Büffelmilch</t>
  </si>
  <si>
    <t xml:space="preserve">Anm.: Die veröffentlichten Werte beruhen auf den übermittelten Angaben der meldepflichtigen Betriebe an die BLE. </t>
  </si>
  <si>
    <t>Änderungen der Ergebnisse, auch für Vormonate, aufgrund von Nachmeldungen sowie korrigierten Meldungen vorbehalten.</t>
  </si>
  <si>
    <t>v = vorläufig</t>
  </si>
  <si>
    <t>Herstellung von ausgewählten,</t>
  </si>
  <si>
    <t>Tabellennummer: 0204050</t>
  </si>
  <si>
    <t>Monat/Zeitraum</t>
  </si>
  <si>
    <t>Bio-Konsummilch</t>
  </si>
  <si>
    <t>Gegen Vorjahr in %</t>
  </si>
  <si>
    <t>Bio-Butter</t>
  </si>
  <si>
    <t>Bio-Käse</t>
  </si>
  <si>
    <t>Anm.: Die veröffentlichten Werte beruhen auf den  übermittelten Angaben der meldepflichtigen Betriebe an die BLE.</t>
  </si>
  <si>
    <t xml:space="preserve">tatsächlichen Marktgegebenheiten möglicherweise nicht richtig wieder. </t>
  </si>
  <si>
    <t xml:space="preserve"> Herstellung von ausgewählten Milcherzeugnissen nach Monaten </t>
  </si>
  <si>
    <t>Tabellennummer: 0204090</t>
  </si>
  <si>
    <t>Geg. Vorj. in %</t>
  </si>
  <si>
    <t>Buttermilcherzeugnisse</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</si>
  <si>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</si>
  <si>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</si>
  <si>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</si>
  <si>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</si>
  <si>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</si>
  <si>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</si>
  <si>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</si>
  <si>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</si>
  <si>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</si>
  <si>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</si>
  <si>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</si>
  <si>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</si>
  <si>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Molkenpulver</t>
  </si>
  <si>
    <t>Sauermilchquarkerzeugnisse</t>
  </si>
  <si>
    <t>Mischfette</t>
  </si>
  <si>
    <t>Hartkäse</t>
  </si>
  <si>
    <t>Schnittkäse</t>
  </si>
  <si>
    <t>Halbfester Schnittkäse</t>
  </si>
  <si>
    <t>Weichkäse</t>
  </si>
  <si>
    <t>Pasta Filata Käse</t>
  </si>
  <si>
    <t>Koch- und Molkenkäse</t>
  </si>
  <si>
    <t>Schmelzkäse und -zubereitungen</t>
  </si>
  <si>
    <t>KÄSE insgesamt</t>
  </si>
  <si>
    <t>KÄSE (ohne Schmelzkäse und Schmelzkäsezubereitungen)</t>
  </si>
  <si>
    <t>Anm.: Die veröffentlichten Werte beruhen auf den übermittelten Angaben der meldepflichtigen Betriebe an die BLE.</t>
  </si>
  <si>
    <r>
      <rPr>
        <vertAlign val="superscript"/>
        <sz val="9"/>
        <rFont val="Times New Roman"/>
        <family val="1"/>
      </rPr>
      <t xml:space="preserve">2 </t>
    </r>
    <r>
      <rPr>
        <sz val="9"/>
        <rFont val="Times New Roman"/>
        <family val="1"/>
      </rPr>
      <t>Einschließlich Milchfett- und Milchstreichfetterzeugnisse in Butteräquivalent.</t>
    </r>
  </si>
  <si>
    <t>Herstellung von Käse nach Fettstufen und Monaten</t>
  </si>
  <si>
    <t>Tabellennummer: 0204340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</si>
  <si>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</si>
  <si>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</si>
  <si>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</si>
  <si>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</si>
  <si>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</si>
  <si>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</si>
  <si>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</si>
  <si>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</si>
  <si>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Insgesamt</t>
  </si>
  <si>
    <t xml:space="preserve">die tatsächlichen Marktgegebenheiten möglicherweise nicht richtig wieder. </t>
  </si>
  <si>
    <t>Anm.: Es werden nur Hart-, Schnitt-, Halbfester Schnitt-, Weich-, Frisch- und Pasta filata Käse abgebildet. Fett i. Tr.  = Fett in der Trockenmasse</t>
  </si>
  <si>
    <t>Getreidekäufe der aufnehmenden Hand von der Landwirtschaft - vorläufig</t>
  </si>
  <si>
    <t>1 000 t</t>
  </si>
  <si>
    <t>Tabellennummer: 0201060</t>
  </si>
  <si>
    <t>1. Monatlich meldende Betriebe</t>
  </si>
  <si>
    <t>Wirtschaftsjahr</t>
  </si>
  <si>
    <t>Sept.</t>
  </si>
  <si>
    <r>
      <t xml:space="preserve">Jahr </t>
    </r>
    <r>
      <rPr>
        <vertAlign val="superscript"/>
        <sz val="6"/>
        <rFont val="Arial"/>
        <family val="2"/>
      </rPr>
      <t>1)</t>
    </r>
  </si>
  <si>
    <t>Weichweizen</t>
  </si>
  <si>
    <t>2024/2025</t>
  </si>
  <si>
    <t>2025/2026</t>
  </si>
  <si>
    <t>Hartweizen (Durum)</t>
  </si>
  <si>
    <t>Roggen</t>
  </si>
  <si>
    <t>Braugerste</t>
  </si>
  <si>
    <t>Übrige Gerste</t>
  </si>
  <si>
    <t>Hafer</t>
  </si>
  <si>
    <t>Mais</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</si>
  <si>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</si>
  <si>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</si>
  <si>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</si>
  <si>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</si>
  <si>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</si>
  <si>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Bestände der Wirtschaft an Getreide und Getreideerzeugnissen</t>
  </si>
  <si>
    <t>(vorläufige Zahlen)</t>
  </si>
  <si>
    <t xml:space="preserve">1. In Getreidewert am Ende des Monats </t>
  </si>
  <si>
    <t>Monat</t>
  </si>
  <si>
    <t>Hartweizen</t>
  </si>
  <si>
    <t>Sonstiges Getreide</t>
  </si>
  <si>
    <t>Grafiken</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</si>
  <si>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</si>
  <si>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</si>
  <si>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</si>
  <si>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</si>
  <si>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</si>
  <si>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</si>
  <si>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</si>
  <si>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</si>
  <si>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Körnermais</t>
  </si>
  <si>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</si>
  <si>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</si>
  <si>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</si>
  <si>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</si>
  <si>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</si>
  <si>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</si>
  <si>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</si>
  <si>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</si>
  <si>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</si>
  <si>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</si>
  <si>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</si>
  <si>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</si>
  <si>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</si>
  <si>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</si>
  <si>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BLE (625), BZL</t>
  </si>
  <si>
    <t>Getreidevermahlung und Mehlausbeute in Handelsmühlen</t>
  </si>
  <si>
    <t>Tabellennummer: 0201330</t>
  </si>
  <si>
    <t xml:space="preserve">Monat </t>
  </si>
  <si>
    <t>Vermahlung
1 000 t</t>
  </si>
  <si>
    <t>Mehlausbeute
%</t>
  </si>
  <si>
    <r>
      <t>2025/2026</t>
    </r>
    <r>
      <rPr>
        <vertAlign val="superscript"/>
        <sz val="6"/>
        <rFont val="Arial"/>
        <family val="2"/>
      </rPr>
      <t>2)</t>
    </r>
  </si>
  <si>
    <t xml:space="preserve">Dezember </t>
  </si>
  <si>
    <t>Januar</t>
  </si>
  <si>
    <t xml:space="preserve">Juni </t>
  </si>
  <si>
    <r>
      <t xml:space="preserve">Jahr </t>
    </r>
    <r>
      <rPr>
        <vertAlign val="superscript"/>
        <sz val="6"/>
        <rFont val="Arial"/>
        <family val="2"/>
      </rPr>
      <t>3)</t>
    </r>
  </si>
  <si>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</si>
  <si>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</si>
  <si>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</si>
  <si>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</si>
  <si>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</si>
  <si>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</si>
  <si>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</si>
  <si>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</si>
  <si>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</si>
  <si>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</si>
  <si>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3)</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</si>
  <si>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</si>
  <si>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</si>
  <si>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</si>
  <si>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Herstellung von Malz</t>
  </si>
  <si>
    <t>in 1 000 t</t>
  </si>
  <si>
    <t>Tabellennummer: 0201490</t>
  </si>
  <si>
    <t>Weizenmalz</t>
  </si>
  <si>
    <t>Gerstenmalz</t>
  </si>
  <si>
    <t>2020/2021</t>
  </si>
  <si>
    <t>2021/2022</t>
  </si>
  <si>
    <t>2022/2023</t>
  </si>
  <si>
    <t>2023/2024</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</si>
  <si>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</si>
  <si>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</si>
  <si>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</si>
  <si>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t>Produktionsindex des Produzierenden Ernährungsgewerbes</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</si>
  <si>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</si>
  <si>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</si>
  <si>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</si>
  <si>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</si>
  <si>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</si>
  <si>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</si>
  <si>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</si>
  <si>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</si>
  <si>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</si>
  <si>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</si>
  <si>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</si>
  <si>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</si>
  <si>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</si>
  <si>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</si>
  <si>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</si>
  <si>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</si>
  <si>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</si>
  <si>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</si>
  <si>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</si>
  <si>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</si>
  <si>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</si>
  <si>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</si>
  <si>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</si>
  <si>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Quelle: Statistisches Bundesamt, BMLEH (735)</t>
  </si>
  <si>
    <t>Beschäftigte</t>
  </si>
  <si>
    <t>Geleistete</t>
  </si>
  <si>
    <r>
      <t xml:space="preserve">Umsatz </t>
    </r>
    <r>
      <rPr>
        <b/>
        <vertAlign val="superscript"/>
        <sz val="8"/>
        <rFont val="BundesSans Office"/>
        <family val="2"/>
      </rPr>
      <t>1)</t>
    </r>
  </si>
  <si>
    <t>insgesamt</t>
  </si>
  <si>
    <t>davon Ausland</t>
  </si>
  <si>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</si>
  <si>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</si>
  <si>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</si>
  <si>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</si>
  <si>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</si>
  <si>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</si>
  <si>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</si>
  <si>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</si>
  <si>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</si>
  <si>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</si>
  <si>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</si>
  <si>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</si>
  <si>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</si>
  <si>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</si>
  <si>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</si>
  <si>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Dauerbackwaren)</t>
  </si>
  <si>
    <t>H.v. Dauerbackwaren</t>
  </si>
  <si>
    <t>H.v.Teigwaren</t>
  </si>
  <si>
    <t>H.v. sonstigen Nahrungsmitteln (ohne Getränke)</t>
  </si>
  <si>
    <t>Zuckerindustrie</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</si>
  <si>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</si>
  <si>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</si>
  <si>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</si>
  <si>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</si>
  <si>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</si>
  <si>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</si>
  <si>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</si>
  <si>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</si>
  <si>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</si>
  <si>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</si>
  <si>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</si>
  <si>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 xml:space="preserve">      </t>
  </si>
  <si>
    <t>4)  Abweichungen in der Addition sind rundungsbedingt.</t>
  </si>
  <si>
    <t>3) Einschließlich Umsatz mit den in Deutschland stationierten ausländischen Streitkräften.</t>
  </si>
  <si>
    <t xml:space="preserve">2) Ohne Umsatzsteuer.
</t>
  </si>
  <si>
    <t>1) Einschließlich Inhaber und unbezahlt mithelfende Familienangehörige.</t>
  </si>
  <si>
    <t>H.v. Süßwaren (ohne Dauerbackw.)</t>
  </si>
  <si>
    <t>H.v. Backwaren (ohne Dauerbackw.)</t>
  </si>
  <si>
    <t>%</t>
  </si>
  <si>
    <r>
      <rPr>
        <sz val="8"/>
        <rFont val="Calibri"/>
        <family val="2"/>
      </rPr>
      <t>1000 €</t>
    </r>
    <r>
      <rPr>
        <sz val="8"/>
        <rFont val="BundesSans Office"/>
        <family val="2"/>
      </rPr>
      <t xml:space="preserve">  </t>
    </r>
    <r>
      <rPr>
        <vertAlign val="superscript"/>
        <sz val="8"/>
        <rFont val="BundesSans Office"/>
        <family val="2"/>
      </rPr>
      <t>4)</t>
    </r>
  </si>
  <si>
    <t>Zahl</t>
  </si>
  <si>
    <t>Exportquote</t>
  </si>
  <si>
    <r>
      <t xml:space="preserve">davon Inland </t>
    </r>
    <r>
      <rPr>
        <b/>
        <vertAlign val="superscript"/>
        <sz val="8"/>
        <rFont val="BundesSans Office"/>
        <family val="2"/>
      </rPr>
      <t>3)</t>
    </r>
  </si>
  <si>
    <t>zusammen</t>
  </si>
  <si>
    <t xml:space="preserve">Fachliche Betriebsteile </t>
  </si>
  <si>
    <r>
      <t>Umsatz</t>
    </r>
    <r>
      <rPr>
        <b/>
        <sz val="8"/>
        <rFont val="BundesSans Office"/>
        <family val="2"/>
      </rPr>
      <t xml:space="preserve"> </t>
    </r>
    <r>
      <rPr>
        <b/>
        <vertAlign val="superscript"/>
        <sz val="8"/>
        <rFont val="BundesSans Office"/>
        <family val="2"/>
      </rPr>
      <t>2)</t>
    </r>
  </si>
  <si>
    <r>
      <t xml:space="preserve">Beschäftigte </t>
    </r>
    <r>
      <rPr>
        <b/>
        <vertAlign val="superscript"/>
        <sz val="8"/>
        <rFont val="BundesSans Office"/>
        <family val="2"/>
      </rPr>
      <t>1)</t>
    </r>
  </si>
  <si>
    <t>Beschäftigte, Umsatz und Exportquote der fachlichen Betriebsteile des Produzierenden Ernährungsgewerbes</t>
  </si>
  <si>
    <t>Umsatz und Exportquote der Betriebe des Produzierenden Ernährungsgewerbes</t>
  </si>
  <si>
    <t>Umsatz je</t>
  </si>
  <si>
    <r>
      <t xml:space="preserve">davon Inland </t>
    </r>
    <r>
      <rPr>
        <b/>
        <vertAlign val="superscript"/>
        <sz val="8"/>
        <rFont val="BundesSans Office"/>
        <family val="2"/>
      </rPr>
      <t>2)</t>
    </r>
  </si>
  <si>
    <t>Beschäftigten</t>
  </si>
  <si>
    <r>
      <t xml:space="preserve">1000 </t>
    </r>
    <r>
      <rPr>
        <sz val="8"/>
        <rFont val="Calibri"/>
        <family val="2"/>
      </rPr>
      <t>€</t>
    </r>
    <r>
      <rPr>
        <sz val="8"/>
        <rFont val="BundesSans Office"/>
        <family val="2"/>
      </rPr>
      <t xml:space="preserve"> </t>
    </r>
    <r>
      <rPr>
        <vertAlign val="superscript"/>
        <sz val="8"/>
        <rFont val="BundesSans Office"/>
        <family val="2"/>
      </rPr>
      <t>3)</t>
    </r>
  </si>
  <si>
    <r>
      <t xml:space="preserve">1000 </t>
    </r>
    <r>
      <rPr>
        <sz val="8"/>
        <rFont val="Calibri"/>
        <family val="2"/>
      </rPr>
      <t>€</t>
    </r>
  </si>
  <si>
    <t>1) Ohne Umsatzsteuer</t>
  </si>
  <si>
    <t>2) Einschließlich Umsatz mit den in Deutschland stationierten ausländischen Streitkräften.</t>
  </si>
  <si>
    <t>3) Abweichungen in der Addition sind rundungsbedingt.</t>
  </si>
  <si>
    <r>
      <t>Index der Erzeugerpreise der Produkte des Holzeinschlags aus den Staatsforsten</t>
    </r>
    <r>
      <rPr>
        <b/>
        <vertAlign val="superscript"/>
        <sz val="11"/>
        <rFont val="BundesSans Office"/>
        <family val="2"/>
      </rPr>
      <t>1)</t>
    </r>
    <r>
      <rPr>
        <b/>
        <vertAlign val="superscript"/>
        <sz val="9"/>
        <rFont val="BundesSans Office"/>
        <family val="2"/>
      </rPr>
      <t xml:space="preserve">
</t>
    </r>
    <r>
      <rPr>
        <b/>
        <vertAlign val="superscript"/>
        <sz val="11"/>
        <rFont val="BundesSans Office"/>
        <family val="2"/>
      </rPr>
      <t>Deutschland</t>
    </r>
  </si>
  <si>
    <t>Tabellennummer: 0505030</t>
  </si>
  <si>
    <t>Forstwirtschaftliches
Produkt</t>
  </si>
  <si>
    <t>Gewichts-
anteil
 o/oo</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</si>
  <si>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</si>
  <si>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</si>
  <si>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</si>
  <si>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</si>
  <si>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</si>
  <si>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</si>
  <si>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</si>
  <si>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</si>
  <si>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</si>
  <si>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</si>
  <si>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</si>
  <si>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</si>
  <si>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</si>
  <si>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</si>
  <si>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</si>
  <si>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</si>
  <si>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</si>
  <si>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</si>
  <si>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</si>
  <si>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</si>
  <si>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</si>
  <si>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</si>
  <si>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</si>
  <si>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</si>
  <si>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</si>
  <si>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</si>
  <si>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</si>
  <si>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</si>
  <si>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</si>
  <si>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</si>
  <si>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</si>
  <si>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</si>
  <si>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</si>
  <si>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</si>
  <si>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</si>
  <si>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</si>
  <si>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</si>
  <si>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</si>
  <si>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</si>
  <si>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</si>
  <si>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</si>
  <si>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</si>
  <si>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</si>
  <si>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</si>
  <si>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</si>
  <si>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</si>
  <si>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</si>
  <si>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1) Ohne Umsatzsteuer.</t>
  </si>
  <si>
    <t xml:space="preserve"> 2) Bis einschließlich November 2019 Erhebung nur für Buche Brennholz.</t>
  </si>
  <si>
    <t>4) Ohne Waldhackschnitzel.</t>
  </si>
  <si>
    <t>Quelle: Statistisches Bundesamt: 61241-18, GENESIS 61231-0002; BMLEH (735)</t>
  </si>
  <si>
    <t>Flächen</t>
  </si>
  <si>
    <t>Triticale</t>
  </si>
  <si>
    <t>Brandenburg</t>
  </si>
  <si>
    <t>Hessen</t>
  </si>
  <si>
    <t>Niedersachsen</t>
  </si>
  <si>
    <t>Rheinland-Pfalz</t>
  </si>
  <si>
    <t>Saarland</t>
  </si>
  <si>
    <t>Schleswig-Holstein</t>
  </si>
  <si>
    <t>Wintergerste</t>
  </si>
  <si>
    <t>Winterraps</t>
  </si>
  <si>
    <t>-</t>
  </si>
  <si>
    <t xml:space="preserve">Gerste </t>
  </si>
  <si>
    <r>
      <t xml:space="preserve">insgesamt </t>
    </r>
    <r>
      <rPr>
        <b/>
        <vertAlign val="superscript"/>
        <sz val="6"/>
        <rFont val="Arial"/>
        <family val="2"/>
      </rPr>
      <t>1)</t>
    </r>
  </si>
  <si>
    <t>Zuckerrüben</t>
  </si>
  <si>
    <t>Ackerbohnen</t>
  </si>
  <si>
    <t>Sojabohnen</t>
  </si>
  <si>
    <t>Quelle: Statistisches Bundesamt, Genesis-Online [61211-0001 bis -0003]; BMLEH (735)</t>
  </si>
  <si>
    <t xml:space="preserve">1) Ohne Umsatzsteuer. - 2) Durchschnitt A+B+C-Rüben, umgerechnet auf 16 v.H. Zuckergehalt.  </t>
  </si>
  <si>
    <t>Anm.: WjD: Wirtschaftsjahr-Durchschnitt. - JD: Jahresdurchschnitt.</t>
  </si>
  <si>
    <t>Eier</t>
  </si>
  <si>
    <t>Milch</t>
  </si>
  <si>
    <t>Sonstiges Geflügel</t>
  </si>
  <si>
    <t>Hähnchen</t>
  </si>
  <si>
    <t>Geflügel</t>
  </si>
  <si>
    <t>Schafe und Ziegen</t>
  </si>
  <si>
    <t>Schweine</t>
  </si>
  <si>
    <t>Kälber</t>
  </si>
  <si>
    <t>Färsen</t>
  </si>
  <si>
    <t>Kühe</t>
  </si>
  <si>
    <t>Jungbullen</t>
  </si>
  <si>
    <t>Rinder</t>
  </si>
  <si>
    <t>Tiere zur Schlachtung</t>
  </si>
  <si>
    <t>Tierische Produkte</t>
  </si>
  <si>
    <t>Erdbeeren</t>
  </si>
  <si>
    <t>Tafeläpfel</t>
  </si>
  <si>
    <t>Obst</t>
  </si>
  <si>
    <t xml:space="preserve">Baumschulerzeugnisse </t>
  </si>
  <si>
    <t>Topfpflanzen</t>
  </si>
  <si>
    <t>Schnittblumen</t>
  </si>
  <si>
    <t>Pflanzen und Blumen</t>
  </si>
  <si>
    <t>Eissalat</t>
  </si>
  <si>
    <t>Spargel</t>
  </si>
  <si>
    <t>Champignons</t>
  </si>
  <si>
    <t>Tomaten</t>
  </si>
  <si>
    <t>Gemüse</t>
  </si>
  <si>
    <t>Erzeugnisse des Gemüse-
   und Gartenbaus</t>
  </si>
  <si>
    <t>Speisekartoffeln</t>
  </si>
  <si>
    <r>
      <t xml:space="preserve">Zuckerrüben </t>
    </r>
    <r>
      <rPr>
        <vertAlign val="superscript"/>
        <sz val="6"/>
        <rFont val="BundesSans Office"/>
        <family val="2"/>
      </rPr>
      <t>2)</t>
    </r>
  </si>
  <si>
    <t>Raps</t>
  </si>
  <si>
    <t>Handelsgewächse</t>
  </si>
  <si>
    <t>Futtergerste</t>
  </si>
  <si>
    <t>Futterweizen</t>
  </si>
  <si>
    <t>Brotroggen</t>
  </si>
  <si>
    <t>Brotweizen</t>
  </si>
  <si>
    <t>Getreide</t>
  </si>
  <si>
    <t>Pflanzliche Produkte</t>
  </si>
  <si>
    <t>Landwirtschaftliche 
   Produkte</t>
  </si>
  <si>
    <t>März'26
gegen Vorjahr
(%)</t>
  </si>
  <si>
    <t>Jan.'26
gegen Vorjahr
(%)</t>
  </si>
  <si>
    <t>JD
2025
gegen Vorjahr
(%)</t>
  </si>
  <si>
    <t>WjD
2024/25
gegen Vorjahr
(%)</t>
  </si>
  <si>
    <t>März
2026</t>
  </si>
  <si>
    <t>WjD
2024/25</t>
  </si>
  <si>
    <t xml:space="preserve"> Ge-wichts-anteil
o/oo
</t>
  </si>
  <si>
    <r>
      <rPr>
        <b/>
        <sz val="8"/>
        <rFont val="BundesSans Office"/>
        <family val="2"/>
      </rPr>
      <t>2020</t>
    </r>
    <r>
      <rPr>
        <sz val="8"/>
        <rFont val="BundesSans Office"/>
        <family val="2"/>
      </rPr>
      <t xml:space="preserve"> = 100 </t>
    </r>
    <r>
      <rPr>
        <b/>
        <vertAlign val="superscript"/>
        <sz val="8"/>
        <rFont val="BundesSans Office"/>
        <family val="2"/>
      </rPr>
      <t>1)</t>
    </r>
  </si>
  <si>
    <t>Tabellennummer: 0301030</t>
  </si>
  <si>
    <t>Index der Erzeugerpreise landwirtschaftlicher Produkte</t>
  </si>
  <si>
    <t>Feb.'26
gegen Vorjahr
(%)</t>
  </si>
  <si>
    <t>Süßwaren</t>
  </si>
  <si>
    <t>2026 v</t>
  </si>
  <si>
    <t>Fortsetzung nächste Seite.</t>
  </si>
  <si>
    <t>Legehennenhaltung und Eiererzeugung</t>
  </si>
  <si>
    <t>in Betrieben von Unternehmen mit 3 000 und mehr Hennenhaltungsplätzen</t>
  </si>
  <si>
    <t>Tabellenummer: 0106430</t>
  </si>
  <si>
    <t>Einheit</t>
  </si>
  <si>
    <t>Febr.</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</si>
  <si>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</si>
  <si>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</si>
  <si>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</si>
  <si>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</si>
  <si>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</si>
  <si>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</si>
  <si>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</si>
  <si>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</si>
  <si>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t>1 000 Stück</t>
  </si>
  <si>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</si>
  <si>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</si>
  <si>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</si>
  <si>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</si>
  <si>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</si>
  <si>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</si>
  <si>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</si>
  <si>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</si>
  <si>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</si>
  <si>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</si>
  <si>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</si>
  <si>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</si>
  <si>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</si>
  <si>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</si>
  <si>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</si>
  <si>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</si>
  <si>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</si>
  <si>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</si>
  <si>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</si>
  <si>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</si>
  <si>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</si>
  <si>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</si>
  <si>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</si>
  <si>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</si>
  <si>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</si>
  <si>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</si>
  <si>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</si>
  <si>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</si>
  <si>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</si>
  <si>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</si>
  <si>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</si>
  <si>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</si>
  <si>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</si>
  <si>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</si>
  <si>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</si>
  <si>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</si>
  <si>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</si>
  <si>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</si>
  <si>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</si>
  <si>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Legehennenhaltung und Eiererzeugung in Betrieben von Unternehmen mit 3 000 und mehr Hennenhaltungsplätzen (Nr. 0106430)</t>
  </si>
  <si>
    <t>Monatliche Rohmilchanlieferung der deutschen Erzeuger an deutsche milchwirtschaftliche Unternehmen nach Kreisen (Nr.0204035)</t>
  </si>
  <si>
    <t>Index der Einfuhrpreis nach Warengruppen der Außenhandelsstatistik) (Nr.0301530)</t>
  </si>
  <si>
    <t>Quelle: BLE (625)</t>
  </si>
  <si>
    <t>Verbreitung der wichtigsten Getreidesorten 2025 (Nr.0113030)</t>
  </si>
  <si>
    <t>Index der Erzeugerpreise der Produkte des Holzeinschlags aus den Staatsforsten1) (Nr.0505030)</t>
  </si>
  <si>
    <t>Die veröffentlichten Werte beruhen auf den von den meldepflichtigen Betrieben der BLE übermittelten Angaben</t>
  </si>
  <si>
    <t>Verarbeitung von Getreide zu Mischfutter (vorläufige Zahlen)</t>
  </si>
  <si>
    <t>Stand: 28.05.2026</t>
  </si>
  <si>
    <r>
      <t>Weizen</t>
    </r>
    <r>
      <rPr>
        <vertAlign val="superscript"/>
        <sz val="6"/>
        <rFont val="Arial"/>
        <family val="2"/>
      </rPr>
      <t xml:space="preserve"> </t>
    </r>
  </si>
  <si>
    <t xml:space="preserve">Roggen </t>
  </si>
  <si>
    <t xml:space="preserve">Hafer </t>
  </si>
  <si>
    <t xml:space="preserve">Getreide
insgesamt </t>
  </si>
  <si>
    <t>2024/                                                                              2025</t>
  </si>
  <si>
    <t>2025/                                                                              2026</t>
  </si>
  <si>
    <t>Monatlich meldende Betriebe und Kleinbetriebe</t>
  </si>
  <si>
    <t xml:space="preserve">   Juli</t>
  </si>
  <si>
    <t xml:space="preserve">   August</t>
  </si>
  <si>
    <t xml:space="preserve">   September</t>
  </si>
  <si>
    <t xml:space="preserve">  </t>
  </si>
  <si>
    <t xml:space="preserve">   Oktober</t>
  </si>
  <si>
    <t xml:space="preserve">   November</t>
  </si>
  <si>
    <t xml:space="preserve">   Dezember</t>
  </si>
  <si>
    <r>
      <t xml:space="preserve">   Januar </t>
    </r>
    <r>
      <rPr>
        <b/>
        <vertAlign val="superscript"/>
        <sz val="6"/>
        <rFont val="Arial"/>
        <family val="2"/>
      </rPr>
      <t xml:space="preserve"> </t>
    </r>
  </si>
  <si>
    <t xml:space="preserve">   Februar</t>
  </si>
  <si>
    <t xml:space="preserve">   März</t>
  </si>
  <si>
    <r>
      <t xml:space="preserve">   April </t>
    </r>
    <r>
      <rPr>
        <b/>
        <sz val="6"/>
        <rFont val="Arial"/>
        <family val="2"/>
      </rPr>
      <t xml:space="preserve"> </t>
    </r>
  </si>
  <si>
    <t xml:space="preserve">   Mai </t>
  </si>
  <si>
    <t xml:space="preserve">   Juni </t>
  </si>
  <si>
    <t>Juli - April</t>
  </si>
  <si>
    <r>
      <t xml:space="preserve">   Dezember</t>
    </r>
    <r>
      <rPr>
        <vertAlign val="superscript"/>
        <sz val="6"/>
        <rFont val="Arial"/>
        <family val="2"/>
      </rPr>
      <t xml:space="preserve"> </t>
    </r>
  </si>
  <si>
    <t xml:space="preserve">   Januar </t>
  </si>
  <si>
    <t xml:space="preserve">   Februar </t>
  </si>
  <si>
    <t xml:space="preserve">   März </t>
  </si>
  <si>
    <t xml:space="preserve">   April</t>
  </si>
  <si>
    <r>
      <t xml:space="preserve">Jahresmelder (Bundesweit) </t>
    </r>
    <r>
      <rPr>
        <vertAlign val="superscript"/>
        <sz val="6"/>
        <rFont val="Arial"/>
        <family val="2"/>
      </rPr>
      <t xml:space="preserve">1) </t>
    </r>
  </si>
  <si>
    <t>Gesamtherstellung 2)</t>
  </si>
  <si>
    <t>ändern und entsprechen dem bei der Drucklegung aktuellen Stand. Eine gesonderte Kennzeichnung der Änderungen kann aus technischen Gründen nicht erfolgen.</t>
  </si>
  <si>
    <t xml:space="preserve">1)  Jahresmelder 2) sofern die Daten der Jahresmelder aus Datenschutzgründen gepunktet sind, umfasst die ausgewiesene Gesamtherstellung ausschließlich </t>
  </si>
  <si>
    <t xml:space="preserve">die Monatsmeldungen von Juli bis Juni. </t>
  </si>
  <si>
    <t>Die veröffentlichten Werte beruhen auf den von den meldepflichtigen Betrieben der BLE übermittelten Angaben.</t>
  </si>
  <si>
    <t xml:space="preserve">Sie geben, da nach Ablauf der Meldefrist noch nicht alle Meldungen der Wirtschaftsbeteiligten vollständig und korrekt vorliegen, </t>
  </si>
  <si>
    <t>möglicherweise die tatsächlichen Marktgegebenheiten nicht richtig wieder.</t>
  </si>
  <si>
    <t>Verarbeitung von Nicht-Getreide- und anderen Komponenten zu Mischfutter (vorläufige Zahlen)</t>
  </si>
  <si>
    <t>Tabellennummer: 0201630</t>
  </si>
  <si>
    <r>
      <t>Monat</t>
    </r>
    <r>
      <rPr>
        <b/>
        <sz val="6"/>
        <rFont val="Arial"/>
        <family val="2"/>
      </rPr>
      <t/>
    </r>
  </si>
  <si>
    <t>Futtererbsen</t>
  </si>
  <si>
    <r>
      <t xml:space="preserve">Hülsenfrüchte
zusammen </t>
    </r>
    <r>
      <rPr>
        <b/>
        <vertAlign val="superscript"/>
        <sz val="6"/>
        <rFont val="Arial"/>
        <family val="2"/>
      </rPr>
      <t>1)</t>
    </r>
  </si>
  <si>
    <r>
      <t xml:space="preserve">Sojabohnen </t>
    </r>
    <r>
      <rPr>
        <vertAlign val="superscript"/>
        <sz val="6"/>
        <rFont val="Arial"/>
        <family val="2"/>
      </rPr>
      <t>2)</t>
    </r>
  </si>
  <si>
    <t>Zitrus-, Obsttrester</t>
  </si>
  <si>
    <t>Melasse-, Rübenschnitzel</t>
  </si>
  <si>
    <t>Maniokprodukte,       verarb.tier.Protein 3),                                                             Sonstige. DDGS 3)</t>
  </si>
  <si>
    <t>2024/                                                                                      2025</t>
  </si>
  <si>
    <t>2025/                                                                                      2026</t>
  </si>
  <si>
    <t xml:space="preserve">März </t>
  </si>
  <si>
    <t xml:space="preserve">April </t>
  </si>
  <si>
    <t xml:space="preserve">Mai </t>
  </si>
  <si>
    <r>
      <t xml:space="preserve">Juni </t>
    </r>
    <r>
      <rPr>
        <vertAlign val="superscript"/>
        <sz val="6"/>
        <rFont val="Arial"/>
        <family val="2"/>
      </rPr>
      <t>5)</t>
    </r>
  </si>
  <si>
    <t xml:space="preserve">Deutschland </t>
  </si>
  <si>
    <r>
      <t xml:space="preserve">Gesamtherstellung </t>
    </r>
    <r>
      <rPr>
        <vertAlign val="superscript"/>
        <sz val="6"/>
        <rFont val="Arial"/>
        <family val="2"/>
      </rPr>
      <t>4)</t>
    </r>
  </si>
  <si>
    <t>ändern und entsprechen dem bei der Drucklegung aktuellen Stand. Eine gesonderte Kennzeichnung der Änderungen kann aus  technischen Gründen nicht erfolgen. –</t>
  </si>
  <si>
    <t xml:space="preserve">1) Einschließlich Speiseerbsen und -bohnen, Wicken, Süßlupinen und andere Hülsenfrüchte. Aus Datenschutzgründen nur Deutschlandweit ausweisbar 2) rückwirkend ab dem WJ 15/16 </t>
  </si>
  <si>
    <t>Sojabohnen, aus Datenschutzgründen nur Deutschlandweit ausweisbar; Raps und Sonnenblumenkerne können aus Datenschutzgründen nicht mehr monatlich veröffentlicht werden</t>
  </si>
  <si>
    <t xml:space="preserve"> - 3) verarbeitetes tierisches Protein (vtP); DDGS = getrocknete Getreideschlempe -  4) sofern die Daten der Jahresmelder aus Datenschutzgründen </t>
  </si>
  <si>
    <t>nicht ausgewiesen sind, umfasst die ausgewiesene Gesamtherstellung ausschließlich die Monatsmeldungen von Juli bis Juni.</t>
  </si>
  <si>
    <t>5) Jahresmelder Futtererbse, Ackerbohne und Hülsenfrüchte insgesamt, Zitrustreser und Sojabohnen werden mit Juni-Meldung zusammengefasst.</t>
  </si>
  <si>
    <t>Ölkuchen</t>
  </si>
  <si>
    <t>Kleberfutter</t>
  </si>
  <si>
    <r>
      <t xml:space="preserve">Mühlennach-
produkte </t>
    </r>
    <r>
      <rPr>
        <vertAlign val="superscript"/>
        <sz val="6"/>
        <rFont val="Arial"/>
        <family val="2"/>
      </rPr>
      <t>1)</t>
    </r>
  </si>
  <si>
    <t>darunter aus:</t>
  </si>
  <si>
    <r>
      <t xml:space="preserve">Jahresmelder </t>
    </r>
    <r>
      <rPr>
        <vertAlign val="superscript"/>
        <sz val="6"/>
        <rFont val="Arial"/>
        <family val="2"/>
      </rPr>
      <t xml:space="preserve"> 2)</t>
    </r>
  </si>
  <si>
    <r>
      <t xml:space="preserve">Gesamtherstellung </t>
    </r>
    <r>
      <rPr>
        <vertAlign val="superscript"/>
        <sz val="6"/>
        <rFont val="Arial"/>
        <family val="2"/>
      </rPr>
      <t>3)</t>
    </r>
  </si>
  <si>
    <t xml:space="preserve">Anm.: Datengrundlage ist die Marktordnungswaren-Meldeverordnung. Die Werte der Vormonate können sich durch </t>
  </si>
  <si>
    <t xml:space="preserve">rückwirkende Korrekturen sowie durch Nachmeldungen ändern und entsprechen dem bei der Drucklegung aktuellen Stand. </t>
  </si>
  <si>
    <t xml:space="preserve">Eine gesonderte Kennzeichnung der Änderungen kann aus technischen Gründen nicht erfolgen. </t>
  </si>
  <si>
    <t>1) enthält überwiegend Kleie. - 2)  Jahresmelder. - 3) sofern die Daten der Jahresmelder aus Datenschutzgründen</t>
  </si>
  <si>
    <t>nicht ausgewiesen werden umfasst die ausgewiesene Gesamtherstellung ausschließlich die Monatsmeldungen von Juli bis Juni.</t>
  </si>
  <si>
    <t>Herstellung von Mischfutter (vorläufige Zahlen)</t>
  </si>
  <si>
    <t>Pferde</t>
  </si>
  <si>
    <t>Mastgeflügel</t>
  </si>
  <si>
    <t>Nutzgeflügel</t>
  </si>
  <si>
    <t>Mischfutter</t>
  </si>
  <si>
    <t>Getreideanteil</t>
  </si>
  <si>
    <t>(ohne Kälber)</t>
  </si>
  <si>
    <t>2024/                                                                             2025</t>
  </si>
  <si>
    <t>2025/                                                                             2026</t>
  </si>
  <si>
    <t xml:space="preserve">Februar </t>
  </si>
  <si>
    <r>
      <t xml:space="preserve">Jahresmelder (Bundesweit) </t>
    </r>
    <r>
      <rPr>
        <vertAlign val="superscript"/>
        <sz val="6"/>
        <rFont val="Arial"/>
        <family val="2"/>
      </rPr>
      <t xml:space="preserve">2) </t>
    </r>
  </si>
  <si>
    <t>,</t>
  </si>
  <si>
    <t>Anm.: Datengrundlage ist die Marktordnungswaren-Meldeverordnung. Die Werte der Vormonate können sich durch rückwirkende Korrekturen sowie durch Nachmeldungen ändern und entsprechen dem bei der Drucklegung aktuellen Stand. Eine gesonderte Kennzeichnung der Änderungen kann aus technischen Gründen nicht erfolgen. –</t>
  </si>
  <si>
    <r>
      <t>1) Einschließlich "Sonstiges Mischfutter</t>
    </r>
    <r>
      <rPr>
        <i/>
        <sz val="6"/>
        <color rgb="FF000000"/>
        <rFont val="Arial"/>
        <family val="2"/>
      </rPr>
      <t xml:space="preserve">". </t>
    </r>
    <r>
      <rPr>
        <sz val="6"/>
        <color rgb="FF000000"/>
        <rFont val="Arial"/>
        <family val="2"/>
      </rPr>
      <t xml:space="preserve"> -  2)Jahresmelder. - 3) sofern die Daten der Jahresmelder aus Datenschutzgründen gepunktet sind, umfasst die ausgewiesene</t>
    </r>
  </si>
  <si>
    <t xml:space="preserve">Gesamtherstellung ausschließlich die Monatsmeldungen von Juli bis Juni. </t>
  </si>
  <si>
    <t>Zuckererzeugung, Zuckerabsatz und Zuckerbestände</t>
  </si>
  <si>
    <t>1 000 t Weißzuckerwert</t>
  </si>
  <si>
    <t>Tabellennummer: 0202030</t>
  </si>
  <si>
    <t>Stand: 01.06.2026</t>
  </si>
  <si>
    <t>Zuckererzeugung</t>
  </si>
  <si>
    <t>Zuckerabsatz insgesamt</t>
  </si>
  <si>
    <r>
      <t xml:space="preserve">Zuckerbestände insgesamt </t>
    </r>
    <r>
      <rPr>
        <b/>
        <vertAlign val="superscript"/>
        <sz val="6"/>
        <rFont val="Arial"/>
        <family val="2"/>
      </rPr>
      <t>1)</t>
    </r>
  </si>
  <si>
    <t xml:space="preserve">2025/2026v </t>
  </si>
  <si>
    <r>
      <t>1028,746</t>
    </r>
    <r>
      <rPr>
        <b/>
        <vertAlign val="superscript"/>
        <sz val="6"/>
        <rFont val="Arial"/>
        <family val="2"/>
      </rPr>
      <t xml:space="preserve"> 3)</t>
    </r>
  </si>
  <si>
    <r>
      <t xml:space="preserve">. </t>
    </r>
    <r>
      <rPr>
        <b/>
        <vertAlign val="superscript"/>
        <sz val="6"/>
        <rFont val="Arial"/>
        <family val="2"/>
      </rPr>
      <t>3)</t>
    </r>
  </si>
  <si>
    <t>Oktober - April</t>
  </si>
  <si>
    <t>x</t>
  </si>
  <si>
    <r>
      <t xml:space="preserve">Wirtschaftsjahr </t>
    </r>
    <r>
      <rPr>
        <b/>
        <vertAlign val="superscript"/>
        <sz val="6"/>
        <rFont val="Arial"/>
        <family val="2"/>
      </rPr>
      <t>2)</t>
    </r>
  </si>
  <si>
    <t>Anm.: Zuckerfabriken und Handelsunternehmen.</t>
  </si>
  <si>
    <t>1) Am Monatsende, ohne Zollläger.</t>
  </si>
  <si>
    <t xml:space="preserve">2) Wirtschaftsjahr gemäß Verordnung (EG) 318/2006 Artikel 1 Absatz 2 (01. Oktober 2025 bis 30. September 2026) sowie entsprechender Vergleichszeitraum 2024/2025.  </t>
  </si>
  <si>
    <t>3) Aus Datenschutzgründen werden die Werte für die Erzeugung im Januar 25 und im Februar 25 zusammengefasst.</t>
  </si>
  <si>
    <t>Zuckerabsatz der Zuckerfabriken und Handelsunternehmen</t>
  </si>
  <si>
    <t>Tabellennummer: 0202060</t>
  </si>
  <si>
    <t xml:space="preserve">Zuckerabsatz insgesamt </t>
  </si>
  <si>
    <r>
      <t xml:space="preserve">Zuckerabsatz als bzw. für </t>
    </r>
    <r>
      <rPr>
        <b/>
        <sz val="6"/>
        <rFont val="Arial"/>
        <family val="2"/>
      </rPr>
      <t>...</t>
    </r>
  </si>
  <si>
    <t>Oktober bis April</t>
  </si>
  <si>
    <t>2025/2026v</t>
  </si>
  <si>
    <t>Haushaltszucker</t>
  </si>
  <si>
    <t>davon für</t>
  </si>
  <si>
    <r>
      <t xml:space="preserve">         Futterzwecke (geschätzt) </t>
    </r>
    <r>
      <rPr>
        <b/>
        <vertAlign val="superscript"/>
        <sz val="6"/>
        <rFont val="Arial"/>
        <family val="2"/>
      </rPr>
      <t>1)</t>
    </r>
  </si>
  <si>
    <t>Verarbeitungszucker zu Nahrungszwecken</t>
  </si>
  <si>
    <t>Backwaren</t>
  </si>
  <si>
    <t>Nährmittel, Backmittel</t>
  </si>
  <si>
    <t>Brotaufstrich, Obst- und Gemüsekonserven</t>
  </si>
  <si>
    <t>Speiseeis und Milcherzeugnisse</t>
  </si>
  <si>
    <t>Wein, Sekt</t>
  </si>
  <si>
    <t>Erfrischungsgetränke,</t>
  </si>
  <si>
    <t>Fruchtsaft, Obstwein</t>
  </si>
  <si>
    <t>Bier, Spirituosen</t>
  </si>
  <si>
    <r>
      <t xml:space="preserve">sonstige Produkte </t>
    </r>
    <r>
      <rPr>
        <b/>
        <vertAlign val="superscript"/>
        <sz val="6"/>
        <rFont val="Arial"/>
        <family val="2"/>
      </rPr>
      <t>2)</t>
    </r>
  </si>
  <si>
    <t>Inlandsabsatz für Nahrung Zusammen</t>
  </si>
  <si>
    <t>Inlandsabsatz für industrielle Zwecke</t>
  </si>
  <si>
    <t>Zuckerabsatz Insgesamt</t>
  </si>
  <si>
    <t>Anm.: Ohne Außenhandel mit zuckerhaltigen Erzeugnissen.</t>
  </si>
  <si>
    <t>1) Haushaltszucker für Futterzwecke (geschätzt): Im Inlandsabsatz für Nahrung nicht enthalten, dafür im Zuckerabsatz insgesamt enthalten.</t>
  </si>
  <si>
    <t>2) Der Posten „Verkauf für sonstige Produkte“ beinhaltet den Verkauf von Zucker an sonstige inländische Hersteller von Nahrungsmitteln, welcher den anderen</t>
  </si>
  <si>
    <t xml:space="preserve"> Sparten nicht zugeordnet werden kann.</t>
  </si>
  <si>
    <t>Oktober bis März</t>
  </si>
  <si>
    <t>Oktober bis Februar</t>
  </si>
  <si>
    <t>Oktober bis Januar</t>
  </si>
  <si>
    <t>Oktober bis Dezember</t>
  </si>
  <si>
    <t>2025v</t>
  </si>
  <si>
    <t>Tabellenummer: 0202060</t>
  </si>
  <si>
    <t xml:space="preserve">Oktober </t>
  </si>
  <si>
    <t>Voraussichtliche Anbauflächen wichtiger Feldfrüchte zur Ernte 2026</t>
  </si>
  <si>
    <t>Tabellennummer: 0104190</t>
  </si>
  <si>
    <t>Stand: Mitte April 2026</t>
  </si>
  <si>
    <t>Winterweizen
 (einschl. Dinkel 
und Einkorn)</t>
  </si>
  <si>
    <t>Sommerweizen</t>
  </si>
  <si>
    <t>Sommergerste</t>
  </si>
  <si>
    <t xml:space="preserve">in 1 000 ha </t>
  </si>
  <si>
    <t xml:space="preserve">Baden-Württemberg </t>
  </si>
  <si>
    <t xml:space="preserve">Bayern </t>
  </si>
  <si>
    <t xml:space="preserve">Rheinland-Pfalz </t>
  </si>
  <si>
    <t xml:space="preserve"> /</t>
  </si>
  <si>
    <t xml:space="preserve">Sachsen-Anhalt </t>
  </si>
  <si>
    <r>
      <t xml:space="preserve">Deutschland </t>
    </r>
    <r>
      <rPr>
        <b/>
        <vertAlign val="superscript"/>
        <sz val="6"/>
        <rFont val="Arial"/>
        <family val="2"/>
      </rPr>
      <t xml:space="preserve">1) </t>
    </r>
  </si>
  <si>
    <t>Körnermais/Mais
 zum Ausreifen einschl. CCM</t>
  </si>
  <si>
    <t>Kartoffeln</t>
  </si>
  <si>
    <t xml:space="preserve">Sachsen </t>
  </si>
  <si>
    <t xml:space="preserve">Schleswig-Holstein </t>
  </si>
  <si>
    <r>
      <t xml:space="preserve">Deutschland </t>
    </r>
    <r>
      <rPr>
        <b/>
        <vertAlign val="superscript"/>
        <sz val="6"/>
        <rFont val="Arial"/>
        <family val="2"/>
      </rPr>
      <t>1)</t>
    </r>
  </si>
  <si>
    <t>Getreide
 zur Ganzpflanzenernte</t>
  </si>
  <si>
    <t>Silomais/Grünmais 
einschl. Lieschkolbenschrot (LKS)</t>
  </si>
  <si>
    <t>Erbsen 
(ohne Frischerbsen)</t>
  </si>
  <si>
    <t>noch: Voraussichtliche Anbauflächen wichtiger Feldfrüchte zur Ernte 2026</t>
  </si>
  <si>
    <r>
      <t>Roggen</t>
    </r>
    <r>
      <rPr>
        <b/>
        <vertAlign val="superscript"/>
        <sz val="6"/>
        <rFont val="Arial"/>
        <family val="2"/>
      </rPr>
      <t>2)</t>
    </r>
  </si>
  <si>
    <r>
      <t>Durchschnittliche absolute Abweichung in % (6-jähriges Mittel 2020 - 2025)</t>
    </r>
    <r>
      <rPr>
        <b/>
        <vertAlign val="superscript"/>
        <sz val="6"/>
        <color theme="1"/>
        <rFont val="Arial"/>
        <family val="2"/>
      </rPr>
      <t xml:space="preserve"> 3)</t>
    </r>
  </si>
  <si>
    <t>Körnermais/Mais zum Ausreifen 
einschl. CCM</t>
  </si>
  <si>
    <t>/</t>
  </si>
  <si>
    <t xml:space="preserve">Getreide zur
Ganzpflanzenernte </t>
  </si>
  <si>
    <t>Erbsen
(ohne Frischerbsen)</t>
  </si>
  <si>
    <t>Stand: 09.06.2026</t>
  </si>
  <si>
    <t>Ge-
wichts-
anteil
 o/oo</t>
  </si>
  <si>
    <t>Jahres-durchschnitt</t>
  </si>
  <si>
    <t>Produkt</t>
  </si>
  <si>
    <t xml:space="preserve">  ±% gegen Vorjahr</t>
  </si>
  <si>
    <t>±%
g. Vor-
monat</t>
  </si>
  <si>
    <t>Gewerbliche Erzeugnisse insgesamt</t>
  </si>
  <si>
    <t>ohne Energie</t>
  </si>
  <si>
    <t>Tabakerzeugnisse</t>
  </si>
  <si>
    <t>Nahrungs- und Futtermittel, Getränke</t>
  </si>
  <si>
    <t>Mahl- und Schälmühlenerzeugnisse</t>
  </si>
  <si>
    <t>Teigwaren</t>
  </si>
  <si>
    <t>Stärke und Stärkeerzeugnisse</t>
  </si>
  <si>
    <t xml:space="preserve">Backwaren </t>
  </si>
  <si>
    <t>Zucker</t>
  </si>
  <si>
    <t>Verarbeitetes Obst und Gemüse, a.n.g.</t>
  </si>
  <si>
    <t>Öle und Fette</t>
  </si>
  <si>
    <t>Pflanzliche Öle, nicht behandelt</t>
  </si>
  <si>
    <t>Margarine u.ä. Nahrungsfette</t>
  </si>
  <si>
    <t>Verarbeitete Kartoffeln und -erzeugnisse</t>
  </si>
  <si>
    <t>Milch und Milcherzeugnisse</t>
  </si>
  <si>
    <t xml:space="preserve">      davon flüssige Milch und flüssiger Rahm, verarbeitet</t>
  </si>
  <si>
    <t xml:space="preserve">      davon Butter u.a. Fettstoffe aus Milch</t>
  </si>
  <si>
    <t xml:space="preserve">      davon Käse und Quark</t>
  </si>
  <si>
    <t xml:space="preserve">      davon andere Milch und -erzeugnisse</t>
  </si>
  <si>
    <t xml:space="preserve">      davon Speiseeis</t>
  </si>
  <si>
    <t>Fleisch und Fleischerzeugnisse</t>
  </si>
  <si>
    <t xml:space="preserve">      davon Rindfleisch, frisch oder gekühlt</t>
  </si>
  <si>
    <t xml:space="preserve">      davon Schweinefleisch, frisch oder gekühlt</t>
  </si>
  <si>
    <t xml:space="preserve">      davon Geflügelfleisch</t>
  </si>
  <si>
    <t xml:space="preserve">      davon verarbeitetes Fleisch</t>
  </si>
  <si>
    <t>Fischerzeugnisse u.a. Meeresfrüchte</t>
  </si>
  <si>
    <t>Kaffee</t>
  </si>
  <si>
    <t>Bier</t>
  </si>
  <si>
    <t xml:space="preserve">Malz </t>
  </si>
  <si>
    <t>Spirituosen</t>
  </si>
  <si>
    <t>Traubenwein</t>
  </si>
  <si>
    <t>Erfrischungsgetränke, natürliches Mineralwasser</t>
  </si>
  <si>
    <t>Würzen und Soßen</t>
  </si>
  <si>
    <t>Futtermittel für Nutztiere</t>
  </si>
  <si>
    <t>Futtermittel für sonstige Tiere</t>
  </si>
  <si>
    <t>Quelle: Statistisches Bundesamt Genesis-Online 61241, BMLEH (735)</t>
  </si>
  <si>
    <r>
      <t xml:space="preserve">Preismesszahlen für verschiedene Energiearten
</t>
    </r>
    <r>
      <rPr>
        <sz val="11"/>
        <rFont val="BundesSans Office"/>
        <family val="2"/>
      </rPr>
      <t>aus dem Index der Erzeugerpreise gewerblicher Produkte (Inlandsabsatz)</t>
    </r>
    <r>
      <rPr>
        <vertAlign val="superscript"/>
        <sz val="11"/>
        <rFont val="BundesSans Office"/>
        <family val="2"/>
      </rPr>
      <t>1)</t>
    </r>
  </si>
  <si>
    <t>Ge-
wichts-anteil o/oo</t>
  </si>
  <si>
    <t>± % gegen</t>
  </si>
  <si>
    <t>Vorjahr</t>
  </si>
  <si>
    <t>Vormonat</t>
  </si>
  <si>
    <t>Mineralölerzeugnisse</t>
  </si>
  <si>
    <t xml:space="preserve">darunter: Motorenbenzin </t>
  </si>
  <si>
    <t>darunter: Dieselkraftstoff</t>
  </si>
  <si>
    <t>darunter: Heizöl, leicht</t>
  </si>
  <si>
    <t>darunter: Heizöl, schwer</t>
  </si>
  <si>
    <t xml:space="preserve">Elektrizität </t>
  </si>
  <si>
    <t>davon bei Abgabe an: Haushalte</t>
  </si>
  <si>
    <t>davon bei Abgabe an: Gewerbliche Anlagen</t>
  </si>
  <si>
    <t>davon bei Abgabe an: Sondervertragskunden</t>
  </si>
  <si>
    <t>davon bei Abgabe an: Weiterverteiler</t>
  </si>
  <si>
    <t xml:space="preserve">Erdgas </t>
  </si>
  <si>
    <t>davon bei Abgabe an: Handel und Gewerbe</t>
  </si>
  <si>
    <t>davon bei Abgabe an: Industrie</t>
  </si>
  <si>
    <t>davon bei Abgabe an: Kraftwerke</t>
  </si>
  <si>
    <t>davon bei Abgabe an: Wiederverkäufer</t>
  </si>
  <si>
    <t>davon bei Abgabe an: Börsennotierungen</t>
  </si>
  <si>
    <t>Fernwärme mit Dampf und Warmwasser</t>
  </si>
  <si>
    <t>Wasser u. Dienstleistungen der Wasserversorgung</t>
  </si>
  <si>
    <t>davon bei Abgabe an: Wasserversorgungsunternehmen</t>
  </si>
  <si>
    <t>Anbaufläche von Schlafmohn</t>
  </si>
  <si>
    <t>Stand: 5.6.2026</t>
  </si>
  <si>
    <t>Tabellennummer: 0104350</t>
  </si>
  <si>
    <t>Bundesland</t>
  </si>
  <si>
    <t>2016</t>
  </si>
  <si>
    <t>2017</t>
  </si>
  <si>
    <t>2018</t>
  </si>
  <si>
    <t>2019</t>
  </si>
  <si>
    <t>2020</t>
  </si>
  <si>
    <t>2021</t>
  </si>
  <si>
    <t>2022</t>
  </si>
  <si>
    <t>2023</t>
  </si>
  <si>
    <t>2024</t>
  </si>
  <si>
    <t>ha</t>
  </si>
  <si>
    <t>Deutschland insgesamt</t>
  </si>
  <si>
    <t>Anmerkung: Für den Anbau von Schlafmohn benötigen landwirtschaftliche Betriebe, aber auch Privatpersonen, eine betäubungsmittelrechtliche Erlaubnis nach § 3 Betäubungmittelgesetz (BtMG).</t>
  </si>
  <si>
    <t>Quelle: Bundesinstitut für Arzneimittel und Medizinprodukte (BfArM)</t>
  </si>
  <si>
    <t>Stand: 08.06.26</t>
  </si>
  <si>
    <t>Juli- April</t>
  </si>
  <si>
    <r>
      <t>Bundesgebiet West</t>
    </r>
    <r>
      <rPr>
        <b/>
        <vertAlign val="superscript"/>
        <sz val="8"/>
        <rFont val="Arial"/>
        <family val="2"/>
      </rPr>
      <t>1)</t>
    </r>
  </si>
  <si>
    <r>
      <t>Bundesgebiet Ost</t>
    </r>
    <r>
      <rPr>
        <b/>
        <vertAlign val="superscript"/>
        <sz val="8"/>
        <rFont val="Arial"/>
        <family val="2"/>
      </rPr>
      <t>1)</t>
    </r>
  </si>
  <si>
    <r>
      <t>Bundesgebiet West</t>
    </r>
    <r>
      <rPr>
        <vertAlign val="superscript"/>
        <sz val="10"/>
        <rFont val="Arial"/>
        <family val="2"/>
      </rPr>
      <t>1)</t>
    </r>
  </si>
  <si>
    <r>
      <t>Bundesgebiet Ost</t>
    </r>
    <r>
      <rPr>
        <vertAlign val="superscript"/>
        <sz val="10"/>
        <rFont val="Arial"/>
        <family val="2"/>
      </rPr>
      <t>1)</t>
    </r>
  </si>
  <si>
    <t>BLE, 625</t>
  </si>
  <si>
    <t>Juli-April</t>
  </si>
  <si>
    <t>Quelle: BLE (625), BZL</t>
  </si>
  <si>
    <t>Tabellennummer: 0204040</t>
  </si>
  <si>
    <t>Januar
bis
April</t>
  </si>
  <si>
    <t>April
bis
April</t>
  </si>
  <si>
    <t>Stand: 12.06.2026</t>
  </si>
  <si>
    <t>Jahr 2025v</t>
  </si>
  <si>
    <t>Jahr 2026v</t>
  </si>
  <si>
    <t>Da nach Ablauf der Meldefrist noch nicht alle Meldungen der Wirtschaftsbeteiligten vollständig und korrekt vorliegen, geben die vorläufigen Daten für die Kalenderjahre 2025 und 2026</t>
  </si>
  <si>
    <r>
      <t>Konsummilch</t>
    </r>
    <r>
      <rPr>
        <b/>
        <vertAlign val="superscript"/>
        <sz val="10"/>
        <rFont val="Times New Roman"/>
        <family val="1"/>
      </rPr>
      <t>1</t>
    </r>
    <r>
      <rPr>
        <b/>
        <sz val="10"/>
        <rFont val="Times New Roman"/>
        <family val="1"/>
      </rPr>
      <t xml:space="preserve"> </t>
    </r>
  </si>
  <si>
    <r>
      <t>Butter</t>
    </r>
    <r>
      <rPr>
        <b/>
        <vertAlign val="superscript"/>
        <sz val="10"/>
        <rFont val="Times New Roman"/>
        <family val="1"/>
      </rPr>
      <t>2</t>
    </r>
  </si>
  <si>
    <r>
      <t>Frischkäse</t>
    </r>
    <r>
      <rPr>
        <b/>
        <vertAlign val="superscript"/>
        <sz val="10"/>
        <rFont val="Times New Roman"/>
        <family val="1"/>
      </rPr>
      <t>3</t>
    </r>
  </si>
  <si>
    <t>Da nach Ablauf der Meldefrist noch nicht alle Meldungen der Wirtschaftsbeteiligten vollständig und korrekt vorliegen,  geben die vorläufigen Daten für die Kalenderjahre 2025 und 2026 die</t>
  </si>
  <si>
    <r>
      <rPr>
        <vertAlign val="superscript"/>
        <sz val="9"/>
        <rFont val="Times New Roman"/>
        <family val="1"/>
      </rPr>
      <t>1</t>
    </r>
    <r>
      <rPr>
        <sz val="9"/>
        <rFont val="Times New Roman"/>
        <family val="1"/>
      </rPr>
      <t xml:space="preserve"> Ohne Konsummilch in Gebinden größer als 2 kg.</t>
    </r>
  </si>
  <si>
    <r>
      <rPr>
        <vertAlign val="superscript"/>
        <sz val="9"/>
        <rFont val="Times New Roman"/>
        <family val="1"/>
      </rPr>
      <t>3</t>
    </r>
    <r>
      <rPr>
        <sz val="9"/>
        <rFont val="Times New Roman"/>
        <family val="1"/>
      </rPr>
      <t xml:space="preserve"> Ohne Einkauf von Frischkäse, der in einer anderen Molkerei hergestellt wurde.</t>
    </r>
  </si>
  <si>
    <t>Da nach Ablauf der Meldefrist noch nicht alle Meldungen der Wirtschaftsbeteiligten vollständig und korrekt vorliegen, geben die vorläufigen Daten für die Kalenderjahre 2025</t>
  </si>
  <si>
    <t xml:space="preserve">und 2026 die tatsächlichen Marktgegebenheiten möglicherweise nicht richtig wieder. </t>
  </si>
  <si>
    <t>Stand: 15.06.2026</t>
  </si>
  <si>
    <t>Stand: 10.06.2026</t>
  </si>
  <si>
    <t>Apr.
2026</t>
  </si>
  <si>
    <t>Dez.2025
gg. Dez.2024
%</t>
  </si>
  <si>
    <t>Jan.2026
gg. Jan.2025
%</t>
  </si>
  <si>
    <t>Feb.2026
gg. Feb.2025
%</t>
  </si>
  <si>
    <t>Mrz.2026
gg. Mrz.2025
%</t>
  </si>
  <si>
    <t>Apr.2026
gg. Apr.2025
%</t>
  </si>
  <si>
    <t>Apr.2026
gg.
Mrz.2026
%</t>
  </si>
  <si>
    <t>Stand: 17.06.2026</t>
  </si>
  <si>
    <t xml:space="preserve">3) Für die Berechnung des Gesamtindex Holzprodukte zur Energieerzeugung werden aktuell für die Positionen Holz in Form von Plättchen u.a. sowie Pellets, Briketts u.a. aus Sägespänen die Wägung und die Indizes noch auf Basis 2015 = 100 verwendet und dabei beide Indizes ab dem Berichtsmonat Januar 2024 mit der Indexentwicklung auf Basis 2021 = 100 fortgeschrieben. </t>
  </si>
  <si>
    <t>Stand: 19.6.2026</t>
  </si>
  <si>
    <t>Statistisches Bundesamt: Genesis-Online 41323-0002, vorläufige Daten 2026, abgerufen am 19.6.2026</t>
  </si>
  <si>
    <t>Inlandsabsatz von Düngemitteln - Vierteljahr und Bundesland</t>
  </si>
  <si>
    <t>1 000 t Nährstoff</t>
  </si>
  <si>
    <t>Stand: 29.05.2026</t>
  </si>
  <si>
    <t>Tabellennummer 0111030-2026</t>
  </si>
  <si>
    <t>Land / Quartal</t>
  </si>
  <si>
    <t xml:space="preserve">1. Vj (N) </t>
  </si>
  <si>
    <t xml:space="preserve">2. Vj (N) </t>
  </si>
  <si>
    <t xml:space="preserve">3. Vj (N) </t>
  </si>
  <si>
    <t xml:space="preserve">4. Vj (N) </t>
  </si>
  <si>
    <r>
      <t>1. Vj (P</t>
    </r>
    <r>
      <rPr>
        <vertAlign val="subscript"/>
        <sz val="8"/>
        <rFont val="BundesSans Office"/>
        <family val="2"/>
      </rPr>
      <t>2</t>
    </r>
    <r>
      <rPr>
        <sz val="8"/>
        <rFont val="BundesSans Office"/>
        <family val="2"/>
      </rPr>
      <t>O</t>
    </r>
    <r>
      <rPr>
        <vertAlign val="subscript"/>
        <sz val="8"/>
        <rFont val="BundesSans Office"/>
        <family val="2"/>
      </rPr>
      <t>5</t>
    </r>
    <r>
      <rPr>
        <sz val="8"/>
        <rFont val="BundesSans Office"/>
        <family val="2"/>
      </rPr>
      <t>)</t>
    </r>
  </si>
  <si>
    <r>
      <t>2. Vj (P</t>
    </r>
    <r>
      <rPr>
        <vertAlign val="subscript"/>
        <sz val="8"/>
        <rFont val="BundesSans Office"/>
        <family val="2"/>
      </rPr>
      <t>2</t>
    </r>
    <r>
      <rPr>
        <sz val="8"/>
        <rFont val="BundesSans Office"/>
        <family val="2"/>
      </rPr>
      <t>O</t>
    </r>
    <r>
      <rPr>
        <vertAlign val="subscript"/>
        <sz val="8"/>
        <rFont val="BundesSans Office"/>
        <family val="2"/>
      </rPr>
      <t>5</t>
    </r>
    <r>
      <rPr>
        <sz val="8"/>
        <rFont val="BundesSans Office"/>
        <family val="2"/>
      </rPr>
      <t>)</t>
    </r>
  </si>
  <si>
    <r>
      <t>3. Vj (P</t>
    </r>
    <r>
      <rPr>
        <vertAlign val="subscript"/>
        <sz val="8"/>
        <rFont val="BundesSans Office"/>
        <family val="2"/>
      </rPr>
      <t>2</t>
    </r>
    <r>
      <rPr>
        <sz val="8"/>
        <rFont val="BundesSans Office"/>
        <family val="2"/>
      </rPr>
      <t>O</t>
    </r>
    <r>
      <rPr>
        <vertAlign val="subscript"/>
        <sz val="8"/>
        <rFont val="BundesSans Office"/>
        <family val="2"/>
      </rPr>
      <t>5</t>
    </r>
    <r>
      <rPr>
        <sz val="8"/>
        <rFont val="BundesSans Office"/>
        <family val="2"/>
      </rPr>
      <t>)</t>
    </r>
  </si>
  <si>
    <r>
      <t>4. Vj (P</t>
    </r>
    <r>
      <rPr>
        <vertAlign val="subscript"/>
        <sz val="8"/>
        <rFont val="BundesSans Office"/>
        <family val="2"/>
      </rPr>
      <t>2</t>
    </r>
    <r>
      <rPr>
        <sz val="8"/>
        <rFont val="BundesSans Office"/>
        <family val="2"/>
      </rPr>
      <t>O</t>
    </r>
    <r>
      <rPr>
        <vertAlign val="subscript"/>
        <sz val="8"/>
        <rFont val="BundesSans Office"/>
        <family val="2"/>
      </rPr>
      <t>5</t>
    </r>
    <r>
      <rPr>
        <sz val="8"/>
        <rFont val="BundesSans Office"/>
        <family val="2"/>
      </rPr>
      <t>)</t>
    </r>
  </si>
  <si>
    <r>
      <t>1 Vj. (K</t>
    </r>
    <r>
      <rPr>
        <vertAlign val="subscript"/>
        <sz val="8"/>
        <rFont val="BundesSans Office"/>
        <family val="2"/>
      </rPr>
      <t>2</t>
    </r>
    <r>
      <rPr>
        <sz val="8"/>
        <rFont val="BundesSans Office"/>
        <family val="2"/>
      </rPr>
      <t>O)</t>
    </r>
  </si>
  <si>
    <r>
      <t>2 Vj. (K</t>
    </r>
    <r>
      <rPr>
        <vertAlign val="subscript"/>
        <sz val="8"/>
        <rFont val="BundesSans Office"/>
        <family val="2"/>
      </rPr>
      <t>2</t>
    </r>
    <r>
      <rPr>
        <sz val="8"/>
        <rFont val="BundesSans Office"/>
        <family val="2"/>
      </rPr>
      <t>O)</t>
    </r>
  </si>
  <si>
    <r>
      <t>3 Vj. (K</t>
    </r>
    <r>
      <rPr>
        <vertAlign val="subscript"/>
        <sz val="8"/>
        <rFont val="BundesSans Office"/>
        <family val="2"/>
      </rPr>
      <t>2</t>
    </r>
    <r>
      <rPr>
        <sz val="8"/>
        <rFont val="BundesSans Office"/>
        <family val="2"/>
      </rPr>
      <t>O)</t>
    </r>
  </si>
  <si>
    <r>
      <t>4 Vj. (K</t>
    </r>
    <r>
      <rPr>
        <vertAlign val="subscript"/>
        <sz val="8"/>
        <rFont val="BundesSans Office"/>
        <family val="2"/>
      </rPr>
      <t>2</t>
    </r>
    <r>
      <rPr>
        <sz val="8"/>
        <rFont val="BundesSans Office"/>
        <family val="2"/>
      </rPr>
      <t>O)</t>
    </r>
  </si>
  <si>
    <r>
      <t>1. Vj (CaO)</t>
    </r>
    <r>
      <rPr>
        <vertAlign val="superscript"/>
        <sz val="8"/>
        <rFont val="BundesSans Office"/>
        <family val="2"/>
      </rPr>
      <t xml:space="preserve"> </t>
    </r>
    <r>
      <rPr>
        <b/>
        <vertAlign val="superscript"/>
        <sz val="8"/>
        <rFont val="BundesSans Office"/>
        <family val="2"/>
      </rPr>
      <t>1</t>
    </r>
    <r>
      <rPr>
        <vertAlign val="superscript"/>
        <sz val="8"/>
        <rFont val="BundesSans Office"/>
        <family val="2"/>
      </rPr>
      <t>)</t>
    </r>
  </si>
  <si>
    <r>
      <t>2. Vj (CaO)</t>
    </r>
    <r>
      <rPr>
        <vertAlign val="superscript"/>
        <sz val="8"/>
        <rFont val="BundesSans Office"/>
        <family val="2"/>
      </rPr>
      <t xml:space="preserve"> </t>
    </r>
    <r>
      <rPr>
        <b/>
        <vertAlign val="superscript"/>
        <sz val="8"/>
        <rFont val="BundesSans Office"/>
        <family val="2"/>
      </rPr>
      <t>1</t>
    </r>
    <r>
      <rPr>
        <vertAlign val="superscript"/>
        <sz val="8"/>
        <rFont val="BundesSans Office"/>
        <family val="2"/>
      </rPr>
      <t>)</t>
    </r>
  </si>
  <si>
    <r>
      <t>3. Vj (CaO)</t>
    </r>
    <r>
      <rPr>
        <vertAlign val="superscript"/>
        <sz val="8"/>
        <rFont val="BundesSans Office"/>
        <family val="2"/>
      </rPr>
      <t xml:space="preserve"> </t>
    </r>
    <r>
      <rPr>
        <b/>
        <vertAlign val="superscript"/>
        <sz val="8"/>
        <rFont val="BundesSans Office"/>
        <family val="2"/>
      </rPr>
      <t>1</t>
    </r>
    <r>
      <rPr>
        <vertAlign val="superscript"/>
        <sz val="8"/>
        <rFont val="BundesSans Office"/>
        <family val="2"/>
      </rPr>
      <t>)</t>
    </r>
  </si>
  <si>
    <r>
      <t>4. Vj (CaO)</t>
    </r>
    <r>
      <rPr>
        <vertAlign val="superscript"/>
        <sz val="8"/>
        <rFont val="BundesSans Office"/>
        <family val="2"/>
      </rPr>
      <t xml:space="preserve"> </t>
    </r>
    <r>
      <rPr>
        <b/>
        <vertAlign val="superscript"/>
        <sz val="8"/>
        <rFont val="BundesSans Office"/>
        <family val="2"/>
      </rPr>
      <t>1</t>
    </r>
    <r>
      <rPr>
        <vertAlign val="superscript"/>
        <sz val="8"/>
        <rFont val="BundesSans Office"/>
        <family val="2"/>
      </rPr>
      <t>)</t>
    </r>
  </si>
  <si>
    <t>Stickstoff (N)</t>
  </si>
  <si>
    <r>
      <t>Phosphat (P</t>
    </r>
    <r>
      <rPr>
        <vertAlign val="subscript"/>
        <sz val="8"/>
        <rFont val="BundesSans Office"/>
        <family val="2"/>
      </rPr>
      <t>2</t>
    </r>
    <r>
      <rPr>
        <sz val="8"/>
        <rFont val="BundesSans Office"/>
        <family val="2"/>
      </rPr>
      <t>O</t>
    </r>
    <r>
      <rPr>
        <vertAlign val="subscript"/>
        <sz val="8"/>
        <rFont val="BundesSans Office"/>
        <family val="2"/>
      </rPr>
      <t>5</t>
    </r>
    <r>
      <rPr>
        <sz val="8"/>
        <rFont val="BundesSans Office"/>
        <family val="2"/>
      </rPr>
      <t>)</t>
    </r>
  </si>
  <si>
    <r>
      <t>Kali (K</t>
    </r>
    <r>
      <rPr>
        <vertAlign val="subscript"/>
        <sz val="8"/>
        <rFont val="BundesSans Office"/>
        <family val="2"/>
      </rPr>
      <t>2</t>
    </r>
    <r>
      <rPr>
        <sz val="8"/>
        <rFont val="BundesSans Office"/>
        <family val="2"/>
      </rPr>
      <t>O)</t>
    </r>
  </si>
  <si>
    <r>
      <t xml:space="preserve">Kalk (CaO) </t>
    </r>
    <r>
      <rPr>
        <b/>
        <vertAlign val="superscript"/>
        <sz val="8"/>
        <rFont val="BundesSans Office"/>
        <family val="2"/>
      </rPr>
      <t>1)</t>
    </r>
  </si>
  <si>
    <t>darunter: Mehrnährstoffdünger</t>
  </si>
  <si>
    <t>Kalk  für die Forstwirtschaft</t>
  </si>
  <si>
    <t>dagegen 2025</t>
  </si>
  <si>
    <t>1) Einschließlich Lieferung von Düngemitteln zum Verbrauch in der Forstwirtschaft.</t>
  </si>
  <si>
    <t>Stand: 15.6.2026</t>
  </si>
  <si>
    <t>Statistisches Bundesamt : Genesis-Online: 41321-0001 und 41321-0003 vorläufige Daten 2026, abgerufen am 15.6.2026</t>
  </si>
  <si>
    <t xml:space="preserve">Entgelte </t>
  </si>
  <si>
    <t>Entgelt</t>
  </si>
  <si>
    <r>
      <t xml:space="preserve">Umsatz </t>
    </r>
    <r>
      <rPr>
        <vertAlign val="superscript"/>
        <sz val="9"/>
        <rFont val="Univers (WN)"/>
        <family val="2"/>
      </rPr>
      <t>1)</t>
    </r>
  </si>
  <si>
    <t>Wirtschaftszweig</t>
  </si>
  <si>
    <t>ins-</t>
  </si>
  <si>
    <t xml:space="preserve"> Arbeits-</t>
  </si>
  <si>
    <t>je</t>
  </si>
  <si>
    <t>je Arbeits-</t>
  </si>
  <si>
    <t>davon</t>
  </si>
  <si>
    <t>(H.v. = Herstellung von)</t>
  </si>
  <si>
    <t>stunden</t>
  </si>
  <si>
    <t>Beschäf-</t>
  </si>
  <si>
    <t xml:space="preserve">stunde </t>
  </si>
  <si>
    <r>
      <t xml:space="preserve">Inland </t>
    </r>
    <r>
      <rPr>
        <vertAlign val="superscript"/>
        <sz val="9"/>
        <rFont val="Univers (WN)"/>
      </rPr>
      <t>2)</t>
    </r>
  </si>
  <si>
    <t>Ausland</t>
  </si>
  <si>
    <t>tigten</t>
  </si>
  <si>
    <t>± % April 2026v gegen 2025</t>
  </si>
  <si>
    <t>H.v. Nahrungs- u. Futtermitteln</t>
  </si>
  <si>
    <t xml:space="preserve"> Schlachten (ohne Geflügel)</t>
  </si>
  <si>
    <t xml:space="preserve"> Schlachten von Geflügel</t>
  </si>
  <si>
    <t xml:space="preserve"> Fleischverarbeitung</t>
  </si>
  <si>
    <r>
      <t>Fischverarbeitung</t>
    </r>
    <r>
      <rPr>
        <vertAlign val="superscript"/>
        <sz val="10"/>
        <rFont val="Univers (WN)"/>
        <family val="2"/>
      </rPr>
      <t xml:space="preserve"> </t>
    </r>
  </si>
  <si>
    <t xml:space="preserve"> Kartoffelverarbeitung</t>
  </si>
  <si>
    <t xml:space="preserve"> H.v. Frucht- und Gemüsesäften</t>
  </si>
  <si>
    <t xml:space="preserve"> Sonstige Verarbeitung v. Obst und Gemüse</t>
  </si>
  <si>
    <t>H.v. pflanzlichen u. tierischen Ölen u.Fetten</t>
  </si>
  <si>
    <t xml:space="preserve"> H.v.Ölen und Fetten</t>
  </si>
  <si>
    <t xml:space="preserve"> H.v. Margarine u. ähnl. Nahrungsfetten</t>
  </si>
  <si>
    <t xml:space="preserve"> Milchverarbeitung (o. H.v. Speiseeis)</t>
  </si>
  <si>
    <t xml:space="preserve"> H.v. Speiseeis</t>
  </si>
  <si>
    <t>Mahl- u. Schälmühlen, H.v. Stärke und        Stärkeerzeugnissen</t>
  </si>
  <si>
    <t xml:space="preserve"> Mahl- und Schälmühlen</t>
  </si>
  <si>
    <t xml:space="preserve"> H.v. Stärke u.Stärkeerzeugnissen</t>
  </si>
  <si>
    <t xml:space="preserve"> H.v. Backwaren (ohne Dauerbackw.)</t>
  </si>
  <si>
    <t xml:space="preserve"> H.v. Dauerbackwaren</t>
  </si>
  <si>
    <t xml:space="preserve"> H.v. Teigwaren</t>
  </si>
  <si>
    <t xml:space="preserve"> Zuckerindustrie</t>
  </si>
  <si>
    <t xml:space="preserve"> H.v. Süßwaren (ohne Dauerbackw.)</t>
  </si>
  <si>
    <t xml:space="preserve"> Verarb. v. Kaffee, Tee, H.v. Kaffee-Ersatz</t>
  </si>
  <si>
    <t xml:space="preserve"> H.v. Würzen und Soßen</t>
  </si>
  <si>
    <t xml:space="preserve"> H.v. Fertiggerichten</t>
  </si>
  <si>
    <t xml:space="preserve"> H.v. homogen. u. diätet. Nahrungsmitteln</t>
  </si>
  <si>
    <t xml:space="preserve"> H.v. sonst. Nahrungsmitteln (o. Getränke)</t>
  </si>
  <si>
    <t xml:space="preserve"> H.v. Futtermitteln für Nutztiere</t>
  </si>
  <si>
    <t xml:space="preserve"> H.v. Futtermitteln für sonstige Tiere</t>
  </si>
  <si>
    <r>
      <t xml:space="preserve">Getränkeherstellung
</t>
    </r>
    <r>
      <rPr>
        <sz val="11"/>
        <color theme="1"/>
        <rFont val="Aptos Narrow"/>
        <family val="2"/>
        <scheme val="minor"/>
      </rPr>
      <t>darunter</t>
    </r>
  </si>
  <si>
    <t xml:space="preserve"> H.v. Spirituosen </t>
  </si>
  <si>
    <t xml:space="preserve"> H.v. Bier</t>
  </si>
  <si>
    <t xml:space="preserve"> Mineralwassergew., H.v. Erfrischungsgetränken </t>
  </si>
  <si>
    <t>Jan.-Apr.</t>
  </si>
  <si>
    <t>D Jan.-April</t>
  </si>
  <si>
    <t>Jan.-April</t>
  </si>
  <si>
    <t>Stand: 18.06.2026</t>
  </si>
  <si>
    <t>April
2026</t>
  </si>
  <si>
    <t>April'26
gegen Vorjahr
(%)</t>
  </si>
  <si>
    <t>April'26
gegen Vormonat
(%)</t>
  </si>
  <si>
    <t>Stand: 22.06.2026</t>
  </si>
  <si>
    <t>Marktpreise für inländisches Getreide</t>
  </si>
  <si>
    <r>
      <t>€ je 100 kg</t>
    </r>
    <r>
      <rPr>
        <b/>
        <vertAlign val="superscript"/>
        <sz val="9"/>
        <rFont val="BundesSans Office"/>
        <family val="2"/>
      </rPr>
      <t>1)</t>
    </r>
  </si>
  <si>
    <t xml:space="preserve"> September</t>
  </si>
  <si>
    <t xml:space="preserve"> Februar</t>
  </si>
  <si>
    <t xml:space="preserve"> April</t>
  </si>
  <si>
    <r>
      <t xml:space="preserve">Wirtschaftsjahres-durchschnitt </t>
    </r>
    <r>
      <rPr>
        <b/>
        <vertAlign val="superscript"/>
        <sz val="8"/>
        <rFont val="BundesSans Office"/>
        <family val="2"/>
      </rPr>
      <t>2)</t>
    </r>
  </si>
  <si>
    <t>1) Ohne Umsatzsteuer. Arithmetisches Mittel der Monatspreise an den einzelnen Börsen</t>
  </si>
  <si>
    <t>2) Arithmetisches Mittel der Monatspreise an den einzelnen Börsen im Wirtschaftsjahr.</t>
  </si>
  <si>
    <t>D. A u ß e n h a n d e l</t>
  </si>
  <si>
    <t>Einfuhr von Gütern der Land- und Ernährungswirtschaft (vorläufige Ergebnisse)</t>
  </si>
  <si>
    <t>Wirt-</t>
  </si>
  <si>
    <t>schafts-</t>
  </si>
  <si>
    <t>bis</t>
  </si>
  <si>
    <t>Bestimmung</t>
  </si>
  <si>
    <t>jahr 1)</t>
  </si>
  <si>
    <t>2025 v</t>
  </si>
  <si>
    <t>2024 / 2025 v</t>
  </si>
  <si>
    <t>2025 v / 2026 v</t>
  </si>
  <si>
    <t>Insgesamt in Mill. € 2)</t>
  </si>
  <si>
    <t>dar.: EU-27</t>
  </si>
  <si>
    <t>Ausgewählte Warengruppen in 1.000 t</t>
  </si>
  <si>
    <t>Weizenmehl</t>
  </si>
  <si>
    <t>Übrige Weizenerzeugnisse</t>
  </si>
  <si>
    <t>Weizen und Weizenerzeugnisse zusammen (in Getreidewert)</t>
  </si>
  <si>
    <t>Roggen und Roggenerzeugnisse zusammen (in Getreidewert)</t>
  </si>
  <si>
    <t>Gerste</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</si>
  <si>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</si>
  <si>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</si>
  <si>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</si>
  <si>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'- 1 -</t>
  </si>
  <si>
    <t>noch: Ausgewählte Warengruppen in 1.000 t</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</si>
  <si>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</si>
  <si>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</si>
  <si>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</si>
  <si>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</si>
  <si>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</si>
  <si>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</si>
  <si>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</si>
  <si>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</si>
  <si>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</si>
  <si>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</si>
  <si>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</si>
  <si>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</si>
  <si>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</si>
  <si>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</si>
  <si>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</si>
  <si>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</si>
  <si>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</si>
  <si>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</si>
  <si>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</si>
  <si>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</si>
  <si>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</si>
  <si>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</si>
  <si>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</si>
  <si>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</si>
  <si>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</si>
  <si>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</si>
  <si>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</si>
  <si>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</si>
  <si>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</si>
  <si>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</si>
  <si>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</si>
  <si>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</si>
  <si>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</si>
  <si>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</si>
  <si>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</si>
  <si>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Ausfuhr von Gütern der Land- und Ernährungswirtschaft (vorläufige Ergebnisse)</t>
  </si>
  <si>
    <t>Weizen</t>
  </si>
  <si>
    <t>Getreide und Getreideerzeugnisse zusammen (in Getreidewert)</t>
  </si>
  <si>
    <t>Frucht- und Gemüsesäfte</t>
  </si>
  <si>
    <t>Trockenmilcherzeugnisse (ohne Molke)</t>
  </si>
  <si>
    <t>Bier (in 1 000 hl)</t>
  </si>
  <si>
    <t>Käufe der aufnehmenden Hand aus der Landwirtschaft von Hülsenfrüchten und Ölsaaten - Vorläufige Zahlen</t>
  </si>
  <si>
    <t xml:space="preserve">in 1.000 Tonnen </t>
  </si>
  <si>
    <t>Tabellennummer: 0201130</t>
  </si>
  <si>
    <t>Kalenderjahr</t>
  </si>
  <si>
    <t>Futtererbse</t>
  </si>
  <si>
    <t>Ackerbohne</t>
  </si>
  <si>
    <r>
      <t>Sonstige Hülsenfrüchte</t>
    </r>
    <r>
      <rPr>
        <vertAlign val="superscript"/>
        <sz val="10"/>
        <color theme="1"/>
        <rFont val="Arial"/>
        <family val="2"/>
      </rPr>
      <t xml:space="preserve"> 1)</t>
    </r>
  </si>
  <si>
    <r>
      <t>Sonstige Hülsenfrüchte</t>
    </r>
    <r>
      <rPr>
        <vertAlign val="superscript"/>
        <sz val="10"/>
        <color theme="0"/>
        <rFont val="Arial"/>
        <family val="2"/>
      </rPr>
      <t xml:space="preserve"> 1)</t>
    </r>
  </si>
  <si>
    <t>Hülsenfrüchte zusammen</t>
  </si>
  <si>
    <t xml:space="preserve">Raps </t>
  </si>
  <si>
    <r>
      <t xml:space="preserve">Sonstige Ölsaaten </t>
    </r>
    <r>
      <rPr>
        <vertAlign val="superscript"/>
        <sz val="10"/>
        <color theme="1"/>
        <rFont val="Arial"/>
        <family val="2"/>
      </rPr>
      <t>2)</t>
    </r>
  </si>
  <si>
    <r>
      <t xml:space="preserve">Sonstige Ölsaaten </t>
    </r>
    <r>
      <rPr>
        <vertAlign val="superscript"/>
        <sz val="10"/>
        <color theme="0"/>
        <rFont val="Arial"/>
        <family val="2"/>
      </rPr>
      <t>2)</t>
    </r>
  </si>
  <si>
    <t xml:space="preserve">Anm.: Datengrundlage ist die Marktordnungswaren-Meldeverordnung. Die Werte der Vormonate können sich durch rückwirkende Korrekturen sowie durch Nachmeldungen ändern und </t>
  </si>
  <si>
    <r>
      <rPr>
        <sz val="8"/>
        <color theme="0"/>
        <rFont val="Arial"/>
        <family val="2"/>
      </rPr>
      <t xml:space="preserve">Anm.: </t>
    </r>
    <r>
      <rPr>
        <sz val="8"/>
        <rFont val="Arial"/>
        <family val="2"/>
      </rPr>
      <t>entsprechen dem bei der Drucklegung aktuellen Stand. Eine gesonderte Kennzeichnung der Änderungen kann aus  technischen Gründen nicht erfolgen.</t>
    </r>
  </si>
  <si>
    <r>
      <rPr>
        <sz val="8"/>
        <color theme="0"/>
        <rFont val="Arial"/>
        <family val="2"/>
      </rPr>
      <t xml:space="preserve">Anm.: </t>
    </r>
    <r>
      <rPr>
        <sz val="8"/>
        <rFont val="Arial"/>
        <family val="2"/>
      </rPr>
      <t>1) Speisebohnen, Wicken, Süßlupinen u. a. – 2) Sojabohnen, Sonnenblumenkerne, Leinsaat, u.a.</t>
    </r>
  </si>
  <si>
    <t xml:space="preserve">Marktbestände an Hülsenfrüchten am Ende des Monats  - Vorläufige Zahlen
</t>
  </si>
  <si>
    <t>der monatlich meldenden Betriebe und Kleinbetriebe</t>
  </si>
  <si>
    <t>in 1.000 Tonnen</t>
  </si>
  <si>
    <t>Tabellennummer: 0201230</t>
  </si>
  <si>
    <r>
      <t>Dez.</t>
    </r>
    <r>
      <rPr>
        <vertAlign val="superscript"/>
        <sz val="10"/>
        <rFont val="Arial"/>
        <family val="2"/>
      </rPr>
      <t>2)</t>
    </r>
  </si>
  <si>
    <r>
      <t xml:space="preserve">Juni </t>
    </r>
    <r>
      <rPr>
        <vertAlign val="superscript"/>
        <sz val="10"/>
        <rFont val="Arial"/>
        <family val="2"/>
      </rPr>
      <t>2)3)</t>
    </r>
  </si>
  <si>
    <r>
      <t>Sonstige Hülsenfrüchte</t>
    </r>
    <r>
      <rPr>
        <vertAlign val="superscript"/>
        <sz val="10"/>
        <rFont val="Arial"/>
        <family val="2"/>
      </rPr>
      <t xml:space="preserve"> 1)</t>
    </r>
  </si>
  <si>
    <t>Sonstige Hülsenfrüchte 1)</t>
  </si>
  <si>
    <t xml:space="preserve">Anm.: Datengrundlage sind die Marktordnungswaren-Meldeverordnung sowie die Durchführungsverordnung (EU) 2017/1185. Die Werte der Vormonate können sich durch rückwirkende Korrekturen sowie </t>
  </si>
  <si>
    <r>
      <rPr>
        <sz val="8"/>
        <color theme="0"/>
        <rFont val="Arial"/>
        <family val="2"/>
      </rPr>
      <t xml:space="preserve">Anm.: </t>
    </r>
    <r>
      <rPr>
        <sz val="8"/>
        <rFont val="Arial"/>
        <family val="2"/>
      </rPr>
      <t xml:space="preserve">durch Nachmeldungen ändern und entsprechen dem bei der Drucklegung aktuellen Stand. Eine gesonderte Kennzeichnung der Änderungen kann aus technichen Gründen nicht erfolgen.           </t>
    </r>
  </si>
  <si>
    <r>
      <rPr>
        <sz val="8"/>
        <color theme="0"/>
        <rFont val="Arial"/>
        <family val="2"/>
      </rPr>
      <t>Anm.:</t>
    </r>
    <r>
      <rPr>
        <sz val="8"/>
        <rFont val="Arial"/>
        <family val="2"/>
      </rPr>
      <t xml:space="preserve"> 1) Süßlupinen, Wicken u. a. – 2) Händler mussten ihre Bestände nur zu den Stichtagen 30. Juni und 31. Dezember melden. Ab WJ 2022/23 melden die Händler ihre Bestände monatlich.
</t>
    </r>
  </si>
  <si>
    <r>
      <rPr>
        <sz val="8"/>
        <color theme="0"/>
        <rFont val="Arial"/>
        <family val="2"/>
      </rPr>
      <t>Anm.:</t>
    </r>
    <r>
      <rPr>
        <sz val="8"/>
        <rFont val="Arial"/>
        <family val="2"/>
      </rPr>
      <t xml:space="preserve"> 3) Ab WJ 2012/13 Monats- und Jahresmelder (Jahresmelder im Juni enthalten).</t>
    </r>
  </si>
  <si>
    <t>Bericht über Öle und Fette in Ölmühlen – Vorläufige Zahlen</t>
  </si>
  <si>
    <t>Tabellennummer: 0201700</t>
  </si>
  <si>
    <t>Podukt aus:</t>
  </si>
  <si>
    <r>
      <t xml:space="preserve">Jahr </t>
    </r>
    <r>
      <rPr>
        <vertAlign val="superscript"/>
        <sz val="10"/>
        <rFont val="Arial"/>
        <family val="2"/>
      </rPr>
      <t>2)</t>
    </r>
  </si>
  <si>
    <t>KJ
2026
kumulativ</t>
  </si>
  <si>
    <t>Zugang zu Ölsaaten</t>
  </si>
  <si>
    <t xml:space="preserve">inländischer Herkunft </t>
  </si>
  <si>
    <r>
      <t>ausländischer Herkunft</t>
    </r>
    <r>
      <rPr>
        <vertAlign val="superscript"/>
        <sz val="10"/>
        <rFont val="Arial"/>
        <family val="2"/>
      </rPr>
      <t xml:space="preserve"> </t>
    </r>
  </si>
  <si>
    <t>Andere</t>
  </si>
  <si>
    <t>aus EU (einschl. D)</t>
  </si>
  <si>
    <t>Verarbeitung von Ölsaaten</t>
  </si>
  <si>
    <t>Herstellung von pflanzlichen Ölen und Fetten (Rohöl)</t>
  </si>
  <si>
    <t xml:space="preserve">Herstellung von pflanzlichen Ölen und Fetten (Rohöl) aus </t>
  </si>
  <si>
    <t>anderen Ölsaaten</t>
  </si>
  <si>
    <t>Anfall von Ölkuchen und -schroten aus</t>
  </si>
  <si>
    <t>Bestände von Ölsaaten an Ölmühlen</t>
  </si>
  <si>
    <t>andere Ölsaaten</t>
  </si>
  <si>
    <t>Bestände von Öle und Fette (Rohöl) an Ölmühlen</t>
  </si>
  <si>
    <t xml:space="preserve">Herstellung von Margarine </t>
  </si>
  <si>
    <t>Margarine</t>
  </si>
  <si>
    <t>Speisefetten</t>
  </si>
  <si>
    <t>Anm.: Datengrundlage sind die Marktordnungswaren-Meldeverordnung sowie ab Juli 2023 die Durchführungsverordnung (EU) 2017/1185. Die Bestände sind infolge geänderter Datengrundlage mit den vorherigen Angaben nicht vergleichbar.</t>
  </si>
  <si>
    <r>
      <rPr>
        <sz val="9"/>
        <color theme="0"/>
        <rFont val="Arial"/>
        <family val="2"/>
      </rPr>
      <t>Anm.:</t>
    </r>
    <r>
      <rPr>
        <sz val="9"/>
        <rFont val="Arial"/>
        <family val="2"/>
      </rPr>
      <t xml:space="preserve"> Die Werte der Vormonate können sich durch rückwirkende Korrekturen,  sowie durch Nachmeldungen, ändern und entsprechen dem bei der Drucklegung aktuellen Stand. Eine gesonderte Kennzeichnung der Änderungen kann </t>
    </r>
  </si>
  <si>
    <r>
      <rPr>
        <sz val="9"/>
        <color theme="0"/>
        <rFont val="Arial"/>
        <family val="2"/>
      </rPr>
      <t xml:space="preserve">Anm.: </t>
    </r>
    <r>
      <rPr>
        <sz val="9"/>
        <rFont val="Arial"/>
        <family val="2"/>
      </rPr>
      <t>aus technischen Gründen nicht erfolgen. 1) Herkunft nach Rechnungsadressen der Lieferanten. 2) Jahresmelder 3) Die Bestände der Jahresmelder sind im Dezember enthalten.</t>
    </r>
  </si>
  <si>
    <t>in 1.000 Tonnen Produktgewicht am Ende des Monats</t>
  </si>
  <si>
    <t>Tabellennummer: 0201730</t>
  </si>
  <si>
    <t>Raps und Rübsen</t>
  </si>
  <si>
    <r>
      <t xml:space="preserve">Andere </t>
    </r>
    <r>
      <rPr>
        <vertAlign val="superscript"/>
        <sz val="10"/>
        <color theme="1"/>
        <rFont val="Arial"/>
        <family val="2"/>
      </rPr>
      <t>1)</t>
    </r>
  </si>
  <si>
    <r>
      <t xml:space="preserve">Andere </t>
    </r>
    <r>
      <rPr>
        <vertAlign val="superscript"/>
        <sz val="10"/>
        <color theme="0"/>
        <rFont val="Arial"/>
        <family val="2"/>
      </rPr>
      <t>1)</t>
    </r>
  </si>
  <si>
    <t>Anm.: Datengrundlage sind die Marktordnungswaren-Meldeverordnung sowie ab Juli 2023 die Durchführungsverordnung (EU) 2017/1185. Die Bestände sind infolge geänderter Datengrundlage</t>
  </si>
  <si>
    <r>
      <rPr>
        <sz val="8"/>
        <color theme="0"/>
        <rFont val="Arial"/>
        <family val="2"/>
      </rPr>
      <t>Anm.:</t>
    </r>
    <r>
      <rPr>
        <sz val="8"/>
        <rFont val="Arial"/>
        <family val="2"/>
      </rPr>
      <t xml:space="preserve"> mit den vorherigen Angaben nicht vergleichbar. Die Werte der Vormonate können sich durch rückwirkende Korrekturen sowie durch Nachmeldungen ändern und entsprechen dem bei der</t>
    </r>
  </si>
  <si>
    <r>
      <rPr>
        <sz val="8"/>
        <color theme="0"/>
        <rFont val="Arial"/>
        <family val="2"/>
      </rPr>
      <t>Anm.:</t>
    </r>
    <r>
      <rPr>
        <sz val="8"/>
        <rFont val="Arial"/>
        <family val="2"/>
      </rPr>
      <t xml:space="preserve"> Drucklegung aktuellen Stand. Eine gesonderte Kennzeichnung der Änderungen kann aus technischen Gründen nicht erfolgen. – 1) Sonnenblumen, Leinsamen, Soja, Maiskeime, Kopra u. a.  
</t>
    </r>
  </si>
  <si>
    <r>
      <rPr>
        <sz val="8"/>
        <color theme="0"/>
        <rFont val="Arial"/>
        <family val="2"/>
      </rPr>
      <t>Anm.:</t>
    </r>
    <r>
      <rPr>
        <sz val="8"/>
        <rFont val="Arial"/>
        <family val="2"/>
      </rPr>
      <t xml:space="preserve"> 2) inklusive Jahresmelder.</t>
    </r>
  </si>
  <si>
    <t>Tabellennummer: 0201750</t>
  </si>
  <si>
    <t xml:space="preserve"> Febr.</t>
  </si>
  <si>
    <t xml:space="preserve"> Mai</t>
  </si>
  <si>
    <t xml:space="preserve"> Sept.</t>
  </si>
  <si>
    <r>
      <t xml:space="preserve">Jahr </t>
    </r>
    <r>
      <rPr>
        <vertAlign val="superscript"/>
        <sz val="10"/>
        <rFont val="Arial"/>
        <family val="2"/>
      </rPr>
      <t>1)</t>
    </r>
  </si>
  <si>
    <t>KJ
2026</t>
  </si>
  <si>
    <t>Verkauf für Futterzwecke</t>
  </si>
  <si>
    <t>Extraktionsschrote aller Ölsaaten</t>
  </si>
  <si>
    <t>Ölkuchen aller Ölsaaten</t>
  </si>
  <si>
    <t>Verkauf an den Handel</t>
  </si>
  <si>
    <t>Verkauf ins Ausland</t>
  </si>
  <si>
    <t>Anm. Datengrundlage ist die Marktordnungswaren-Meldeverordnung, Meldepflichten der Fettwirtschaft. Die Werte der Vormonate können sich durch rückwirkende Korrekturen sowie durch Nachmeldungen</t>
  </si>
  <si>
    <r>
      <rPr>
        <sz val="10"/>
        <color theme="0"/>
        <rFont val="Arial"/>
        <family val="2"/>
      </rPr>
      <t>Anm.</t>
    </r>
    <r>
      <rPr>
        <sz val="10"/>
        <rFont val="Arial"/>
        <family val="2"/>
      </rPr>
      <t xml:space="preserve"> ändern und entsprechen dem bei der Drucklegung aktuellen Stand. Eine gesonderte Kennzeichnung der Änderungen kann aus technischen Gründen nicht erfolgen. 1) Jahresmelder</t>
    </r>
  </si>
  <si>
    <r>
      <t xml:space="preserve">Dez. </t>
    </r>
    <r>
      <rPr>
        <vertAlign val="superscript"/>
        <sz val="10"/>
        <rFont val="Times New Roman"/>
        <family val="1"/>
      </rPr>
      <t>1)</t>
    </r>
  </si>
  <si>
    <t>KJ
2025</t>
  </si>
  <si>
    <t>Öle/Fette insgesamt</t>
  </si>
  <si>
    <t>darunter Raps</t>
  </si>
  <si>
    <r>
      <t xml:space="preserve">Verkauf für Nahrungszwecke </t>
    </r>
    <r>
      <rPr>
        <b/>
        <vertAlign val="superscript"/>
        <sz val="10"/>
        <rFont val="Times New Roman"/>
        <family val="1"/>
      </rPr>
      <t>2)</t>
    </r>
  </si>
  <si>
    <t>an den Handel</t>
  </si>
  <si>
    <t xml:space="preserve">- für Endverbraucher, nicht Endverbraucher </t>
  </si>
  <si>
    <t>und an gewerbliche Abfüller</t>
  </si>
  <si>
    <t>darunter aus Raps</t>
  </si>
  <si>
    <t>an die Verarbeitung</t>
  </si>
  <si>
    <t>Ausfuhr</t>
  </si>
  <si>
    <t>Verkauf für Nahrungszwecke 2025</t>
  </si>
  <si>
    <t>Verkauf für Nahrungszwecke 2024</t>
  </si>
  <si>
    <t>Verkauf für Futterzwecke 2025</t>
  </si>
  <si>
    <t>Verkauf für Futterzwecke 2024</t>
  </si>
  <si>
    <t>Verkauf für technische und chemische Zwecke 2025</t>
  </si>
  <si>
    <t>Verkauf für technische und chemische Zwecke 2024</t>
  </si>
  <si>
    <t>Verkauf zu Zwecken der Energiegewinnung 2025</t>
  </si>
  <si>
    <t>Verkauf zu Zwecken der Energiegewinnung 2024</t>
  </si>
  <si>
    <t>Verkauf für Nahrungszwecke 2026</t>
  </si>
  <si>
    <t>Bestände an Ölsaaten und -früchten bei den Ölmühlen</t>
  </si>
  <si>
    <t>in 1 000 t am Ende des Monats</t>
  </si>
  <si>
    <t>Tabellennummer: 0204490</t>
  </si>
  <si>
    <t>Raps- und Rübsensamen</t>
  </si>
  <si>
    <r>
      <t xml:space="preserve">Andere Ölsaaten </t>
    </r>
    <r>
      <rPr>
        <vertAlign val="superscript"/>
        <sz val="6"/>
        <rFont val="Arial"/>
        <family val="2"/>
      </rPr>
      <t>1)</t>
    </r>
  </si>
  <si>
    <t>2011/2012</t>
  </si>
  <si>
    <t>Monatlich meldende Betriebe</t>
  </si>
  <si>
    <r>
      <t>Dez.</t>
    </r>
    <r>
      <rPr>
        <vertAlign val="superscript"/>
        <sz val="6"/>
        <rFont val="Arial"/>
        <family val="2"/>
      </rPr>
      <t xml:space="preserve"> </t>
    </r>
    <r>
      <rPr>
        <vertAlign val="superscript"/>
        <sz val="8"/>
        <rFont val="Arial"/>
        <family val="2"/>
      </rPr>
      <t>2)</t>
    </r>
  </si>
  <si>
    <t>Verbreitung der wichtigsten Getreidesorten 2025</t>
  </si>
  <si>
    <t>Stand: 08.05.2026</t>
  </si>
  <si>
    <t>Tabellenummer: 0113030</t>
  </si>
  <si>
    <t>Sorte</t>
  </si>
  <si>
    <t xml:space="preserve">Anteil an der Gesamtzahl der Probeschnittfelder bzw. Volldruschfelder im Rahmen der Besonderen Ernteermittlung </t>
  </si>
  <si>
    <r>
      <t xml:space="preserve">BW </t>
    </r>
    <r>
      <rPr>
        <b/>
        <vertAlign val="superscript"/>
        <sz val="8"/>
        <rFont val="BundesSans Office"/>
        <family val="2"/>
      </rPr>
      <t xml:space="preserve">1) </t>
    </r>
  </si>
  <si>
    <r>
      <t xml:space="preserve">BY </t>
    </r>
    <r>
      <rPr>
        <b/>
        <vertAlign val="superscript"/>
        <sz val="8"/>
        <rFont val="BundesSans Office"/>
        <family val="2"/>
      </rPr>
      <t>2)</t>
    </r>
  </si>
  <si>
    <r>
      <t xml:space="preserve">BB </t>
    </r>
    <r>
      <rPr>
        <b/>
        <vertAlign val="superscript"/>
        <sz val="8"/>
        <rFont val="BundesSans Office"/>
        <family val="2"/>
      </rPr>
      <t>2)</t>
    </r>
  </si>
  <si>
    <r>
      <t xml:space="preserve">HE </t>
    </r>
    <r>
      <rPr>
        <b/>
        <vertAlign val="superscript"/>
        <sz val="8"/>
        <rFont val="BundesSans Office"/>
        <family val="2"/>
      </rPr>
      <t>1)</t>
    </r>
  </si>
  <si>
    <r>
      <t xml:space="preserve">MV </t>
    </r>
    <r>
      <rPr>
        <b/>
        <vertAlign val="superscript"/>
        <sz val="8"/>
        <rFont val="BundesSans Office"/>
        <family val="2"/>
      </rPr>
      <t>2)</t>
    </r>
  </si>
  <si>
    <r>
      <t>NI</t>
    </r>
    <r>
      <rPr>
        <b/>
        <sz val="8"/>
        <rFont val="BundesSans Office"/>
        <family val="2"/>
      </rPr>
      <t xml:space="preserve"> </t>
    </r>
    <r>
      <rPr>
        <b/>
        <vertAlign val="superscript"/>
        <sz val="8"/>
        <rFont val="BundesSans Office"/>
        <family val="2"/>
      </rPr>
      <t>1)</t>
    </r>
  </si>
  <si>
    <r>
      <t xml:space="preserve">NW </t>
    </r>
    <r>
      <rPr>
        <b/>
        <vertAlign val="superscript"/>
        <sz val="8"/>
        <rFont val="BundesSans Office"/>
        <family val="2"/>
      </rPr>
      <t>1)</t>
    </r>
  </si>
  <si>
    <r>
      <t xml:space="preserve">RP </t>
    </r>
    <r>
      <rPr>
        <b/>
        <vertAlign val="superscript"/>
        <sz val="8"/>
        <rFont val="BundesSans Office"/>
        <family val="2"/>
      </rPr>
      <t>2)</t>
    </r>
  </si>
  <si>
    <r>
      <t xml:space="preserve">SL </t>
    </r>
    <r>
      <rPr>
        <b/>
        <vertAlign val="superscript"/>
        <sz val="8"/>
        <rFont val="BundesSans Office"/>
        <family val="2"/>
      </rPr>
      <t>2)</t>
    </r>
  </si>
  <si>
    <r>
      <t xml:space="preserve">SN </t>
    </r>
    <r>
      <rPr>
        <b/>
        <vertAlign val="superscript"/>
        <sz val="8"/>
        <rFont val="BundesSans Office"/>
        <family val="2"/>
      </rPr>
      <t>2)</t>
    </r>
  </si>
  <si>
    <r>
      <t xml:space="preserve">ST </t>
    </r>
    <r>
      <rPr>
        <b/>
        <vertAlign val="superscript"/>
        <sz val="8"/>
        <rFont val="BundesSans Office"/>
        <family val="2"/>
      </rPr>
      <t>2)</t>
    </r>
  </si>
  <si>
    <r>
      <t xml:space="preserve">SH </t>
    </r>
    <r>
      <rPr>
        <b/>
        <vertAlign val="superscript"/>
        <sz val="8"/>
        <rFont val="BundesSans Office"/>
        <family val="2"/>
      </rPr>
      <t>1)</t>
    </r>
  </si>
  <si>
    <r>
      <t xml:space="preserve">TH </t>
    </r>
    <r>
      <rPr>
        <b/>
        <vertAlign val="superscript"/>
        <sz val="8"/>
        <rFont val="BundesSans Office"/>
        <family val="2"/>
      </rPr>
      <t>2)</t>
    </r>
  </si>
  <si>
    <r>
      <t xml:space="preserve">Deutschland </t>
    </r>
    <r>
      <rPr>
        <b/>
        <vertAlign val="superscript"/>
        <sz val="8"/>
        <rFont val="BundesSans Office"/>
        <family val="2"/>
      </rPr>
      <t>3)</t>
    </r>
  </si>
  <si>
    <t>Winterweizensorten</t>
  </si>
  <si>
    <t>Chevignon</t>
  </si>
  <si>
    <t>Ponticus</t>
  </si>
  <si>
    <t>Reform, RGT</t>
  </si>
  <si>
    <t>KWS Emerick</t>
  </si>
  <si>
    <t>Asory</t>
  </si>
  <si>
    <t>KWS Donovan</t>
  </si>
  <si>
    <t>KWS Keitum</t>
  </si>
  <si>
    <t>Patras</t>
  </si>
  <si>
    <t>Informer</t>
  </si>
  <si>
    <t>Jonte SU</t>
  </si>
  <si>
    <t>Moschus</t>
  </si>
  <si>
    <t>LG Optimist</t>
  </si>
  <si>
    <t>Complice</t>
  </si>
  <si>
    <t>Apostel</t>
  </si>
  <si>
    <t>Polarkap</t>
  </si>
  <si>
    <t>Exsal</t>
  </si>
  <si>
    <t>Campesino</t>
  </si>
  <si>
    <t>Sortengemisch</t>
  </si>
  <si>
    <t>Foxx</t>
  </si>
  <si>
    <t>Spectral</t>
  </si>
  <si>
    <t>Debian</t>
  </si>
  <si>
    <t>Spontan</t>
  </si>
  <si>
    <t>Absolut</t>
  </si>
  <si>
    <t>LG Character</t>
  </si>
  <si>
    <t>SU Tarroca</t>
  </si>
  <si>
    <t>unbekannt</t>
  </si>
  <si>
    <t>Magnetron</t>
  </si>
  <si>
    <t>Champion</t>
  </si>
  <si>
    <t>Opal</t>
  </si>
  <si>
    <t>Euforia</t>
  </si>
  <si>
    <t>Absint</t>
  </si>
  <si>
    <t>Knut</t>
  </si>
  <si>
    <t>LG Initial</t>
  </si>
  <si>
    <t>RGT Depot</t>
  </si>
  <si>
    <t>Fiete</t>
  </si>
  <si>
    <t>Nordkap</t>
  </si>
  <si>
    <t>Euclide</t>
  </si>
  <si>
    <t>Rubisko</t>
  </si>
  <si>
    <t>SU Mangold</t>
  </si>
  <si>
    <t>Attribut</t>
  </si>
  <si>
    <t>Axioma</t>
  </si>
  <si>
    <t>Lemmy</t>
  </si>
  <si>
    <t>Kashmir</t>
  </si>
  <si>
    <t>Pondor</t>
  </si>
  <si>
    <t>Balzac</t>
  </si>
  <si>
    <t>Ambello</t>
  </si>
  <si>
    <t>KWS Sphere</t>
  </si>
  <si>
    <t>Axaro</t>
  </si>
  <si>
    <t>Restliche Sorten</t>
  </si>
  <si>
    <t>Roggen- und Wintermenggetreidesorten</t>
  </si>
  <si>
    <t>KWS Tayo</t>
  </si>
  <si>
    <t>KWS Serafino</t>
  </si>
  <si>
    <t>SU Karlsson</t>
  </si>
  <si>
    <t>KWS Emphor</t>
  </si>
  <si>
    <t>Dukato</t>
  </si>
  <si>
    <t>SU Performer</t>
  </si>
  <si>
    <t>Inspector</t>
  </si>
  <si>
    <t>KWS Receptor</t>
  </si>
  <si>
    <t>KWS Baridor</t>
  </si>
  <si>
    <t>SU Perspectiv</t>
  </si>
  <si>
    <t>Astranos</t>
  </si>
  <si>
    <t>KWS Rotor</t>
  </si>
  <si>
    <t>SU Bendix</t>
  </si>
  <si>
    <t>KWS Fidalgor</t>
  </si>
  <si>
    <t>Conduct</t>
  </si>
  <si>
    <t>SU Bebop</t>
  </si>
  <si>
    <t>SU Arvid</t>
  </si>
  <si>
    <t>SU Glacia</t>
  </si>
  <si>
    <t>KWS Tutor</t>
  </si>
  <si>
    <t>KWS Wisdor</t>
  </si>
  <si>
    <t>Protector</t>
  </si>
  <si>
    <t>SU Erling</t>
  </si>
  <si>
    <t>SU Composit</t>
  </si>
  <si>
    <t>Dankowskie
Diament</t>
  </si>
  <si>
    <t>Amilo</t>
  </si>
  <si>
    <t>KWS Eterno</t>
  </si>
  <si>
    <r>
      <t xml:space="preserve">noch: </t>
    </r>
    <r>
      <rPr>
        <b/>
        <sz val="10"/>
        <rFont val="BundesSans Office"/>
        <family val="2"/>
      </rPr>
      <t>Verbreitung der wichtigsten Getreidesorten 2025</t>
    </r>
  </si>
  <si>
    <r>
      <t>Anteil an der Gesamtzahl der Probeschnittfelder bzw. Volldruschfelder</t>
    </r>
    <r>
      <rPr>
        <b/>
        <vertAlign val="superscript"/>
        <sz val="9"/>
        <rFont val="BundesSans Office"/>
        <family val="2"/>
      </rPr>
      <t xml:space="preserve"> </t>
    </r>
    <r>
      <rPr>
        <b/>
        <sz val="9"/>
        <rFont val="BundesSans Office"/>
        <family val="2"/>
      </rPr>
      <t xml:space="preserve">im Rahmen der Besonderen Ernteermittlung </t>
    </r>
  </si>
  <si>
    <r>
      <t xml:space="preserve">BW </t>
    </r>
    <r>
      <rPr>
        <b/>
        <vertAlign val="superscript"/>
        <sz val="8"/>
        <rFont val="BundesSans Office"/>
        <family val="2"/>
      </rPr>
      <t xml:space="preserve">4) </t>
    </r>
  </si>
  <si>
    <t>SL</t>
  </si>
  <si>
    <t>Triticalesorten</t>
  </si>
  <si>
    <t>Lombardo</t>
  </si>
  <si>
    <t>Lumaco</t>
  </si>
  <si>
    <t>Rivolt</t>
  </si>
  <si>
    <t>Ramdam</t>
  </si>
  <si>
    <t>Belcanto</t>
  </si>
  <si>
    <t>Kitesurf</t>
  </si>
  <si>
    <t>Charme</t>
  </si>
  <si>
    <t>Cedrico</t>
  </si>
  <si>
    <t>Trias</t>
  </si>
  <si>
    <t>Bicross</t>
  </si>
  <si>
    <t>Unbekannt</t>
  </si>
  <si>
    <t>Fantastico</t>
  </si>
  <si>
    <t>Brehat</t>
  </si>
  <si>
    <t>Meloman</t>
  </si>
  <si>
    <t>Tender PZO</t>
  </si>
  <si>
    <t>Grenado</t>
  </si>
  <si>
    <t>Mamut</t>
  </si>
  <si>
    <t>Tulus</t>
  </si>
  <si>
    <t>Wintergerstensorten</t>
  </si>
  <si>
    <t>Julia</t>
  </si>
  <si>
    <t>Esprit</t>
  </si>
  <si>
    <t>Sandra</t>
  </si>
  <si>
    <t>Arthene</t>
  </si>
  <si>
    <t>Bordeaux</t>
  </si>
  <si>
    <t>SU Midnight</t>
  </si>
  <si>
    <t>SU Jule</t>
  </si>
  <si>
    <t>Avantasia</t>
  </si>
  <si>
    <t>KWS Higgins</t>
  </si>
  <si>
    <t>SY Galileoo</t>
  </si>
  <si>
    <t>KWS Somerset</t>
  </si>
  <si>
    <t>KWS Kosmos</t>
  </si>
  <si>
    <t>KWS Orbit</t>
  </si>
  <si>
    <t>Lomerit</t>
  </si>
  <si>
    <t>Sensation</t>
  </si>
  <si>
    <t>Almut</t>
  </si>
  <si>
    <t>Goldmarie</t>
  </si>
  <si>
    <t>KWS Donau</t>
  </si>
  <si>
    <t>KWS Faro</t>
  </si>
  <si>
    <t>Teuto</t>
  </si>
  <si>
    <t>SU Hetti</t>
  </si>
  <si>
    <t>KWS Tardis</t>
  </si>
  <si>
    <t>California</t>
  </si>
  <si>
    <t>SY Loona</t>
  </si>
  <si>
    <t>KWS Meridian</t>
  </si>
  <si>
    <t>SU Vireni</t>
  </si>
  <si>
    <t>SY Dakota</t>
  </si>
  <si>
    <t>Faszination</t>
  </si>
  <si>
    <t>KWS Flemming</t>
  </si>
  <si>
    <t>Leandra</t>
  </si>
  <si>
    <t>SY Baracooda</t>
  </si>
  <si>
    <t>RGT Mela</t>
  </si>
  <si>
    <t>Normandy</t>
  </si>
  <si>
    <t>KWS Exquis</t>
  </si>
  <si>
    <t>Melia</t>
  </si>
  <si>
    <t>Integral</t>
  </si>
  <si>
    <t>SY Zoomba</t>
  </si>
  <si>
    <t>SU Ellen</t>
  </si>
  <si>
    <t>Sommergerstensorten</t>
  </si>
  <si>
    <t>Amidala</t>
  </si>
  <si>
    <t>Lexy</t>
  </si>
  <si>
    <t>Planet RGT</t>
  </si>
  <si>
    <t>LG Caruso</t>
  </si>
  <si>
    <t>Avalon</t>
  </si>
  <si>
    <t>Prospect</t>
  </si>
  <si>
    <t>LG Rumba</t>
  </si>
  <si>
    <t>Accordine</t>
  </si>
  <si>
    <t>Barke</t>
  </si>
  <si>
    <t>Steffi</t>
  </si>
  <si>
    <t>Solist</t>
  </si>
  <si>
    <t>Sting</t>
  </si>
  <si>
    <t>Kimberly</t>
  </si>
  <si>
    <t>KWS Jessie</t>
  </si>
  <si>
    <t>LG Belcanto</t>
  </si>
  <si>
    <t>noch: Verbreitung der wichtigsten Getreidesorten 2025</t>
  </si>
  <si>
    <t xml:space="preserve">SL </t>
  </si>
  <si>
    <t>Hafersorten</t>
  </si>
  <si>
    <t>Max</t>
  </si>
  <si>
    <t>Lion</t>
  </si>
  <si>
    <t>Karl</t>
  </si>
  <si>
    <t>Apollon</t>
  </si>
  <si>
    <t>Asterion</t>
  </si>
  <si>
    <t>Magellan</t>
  </si>
  <si>
    <t>Platin</t>
  </si>
  <si>
    <t>Delfin</t>
  </si>
  <si>
    <t>Fleuron</t>
  </si>
  <si>
    <t>KWS Snowbird</t>
  </si>
  <si>
    <t>Caledon</t>
  </si>
  <si>
    <t>Dominik</t>
  </si>
  <si>
    <t>Aragon</t>
  </si>
  <si>
    <t>Bison</t>
  </si>
  <si>
    <t>Scorpion</t>
  </si>
  <si>
    <t>Eddy</t>
  </si>
  <si>
    <t>Ivory</t>
  </si>
  <si>
    <t>Eagle</t>
  </si>
  <si>
    <t>Symphony</t>
  </si>
  <si>
    <t>Celeste</t>
  </si>
  <si>
    <t>Nachbau</t>
  </si>
  <si>
    <t>Zorro</t>
  </si>
  <si>
    <t>Elan</t>
  </si>
  <si>
    <t>Stephan</t>
  </si>
  <si>
    <t xml:space="preserve">Anm.: Aufgeführt sind nur Sorten mit Anteilen von  &gt; 5% der Anbauflächen in den Ländern bzw. &gt; 0,5% in Deutschland. Die nicht einzeln </t>
  </si>
  <si>
    <t>aufgeführten Sorten wurden unter "Restliche Sorten" zusammengefasst. - 1) Probeschnittfelder. - 2) Volldruschfelder. - 3) Gewogen mit den</t>
  </si>
  <si>
    <t xml:space="preserve"> Anbauflächen der Länder. - 4) Probeschnittfelder; bei Gerste Volldruschfelder.</t>
  </si>
  <si>
    <t>Quelle: BLE auf Basis der Statistischen Landesämter</t>
  </si>
  <si>
    <t>Schlachtungen von Tieren in- und ausländischer Herkunft</t>
  </si>
  <si>
    <t>Januar bis Januar</t>
  </si>
  <si>
    <t>Stand: 10.05.2026</t>
  </si>
  <si>
    <t>Tabellennummer: 0203160</t>
  </si>
  <si>
    <t>Januar bis Februar</t>
  </si>
  <si>
    <t>Gewerbliche Schlachtungen</t>
  </si>
  <si>
    <t>Hausschlachtungen</t>
  </si>
  <si>
    <t>Schlachtungen zusammen</t>
  </si>
  <si>
    <t>Januar bis März</t>
  </si>
  <si>
    <t>± %
geg.         Vorj.</t>
  </si>
  <si>
    <t>Januar bis April</t>
  </si>
  <si>
    <t>Bullen</t>
  </si>
  <si>
    <t>Ochsen</t>
  </si>
  <si>
    <t>Januar bis Mai</t>
  </si>
  <si>
    <t>Januar bis Juni</t>
  </si>
  <si>
    <t>Januar bis Juli</t>
  </si>
  <si>
    <t>Januar bis August</t>
  </si>
  <si>
    <t>Januar bis September</t>
  </si>
  <si>
    <t>Januar bis Oktober</t>
  </si>
  <si>
    <t>Januar bis November</t>
  </si>
  <si>
    <t>Januar bis Dezember</t>
  </si>
  <si>
    <t>Großrinder zusammen</t>
  </si>
  <si>
    <r>
      <t>Schafe</t>
    </r>
    <r>
      <rPr>
        <b/>
        <vertAlign val="superscript"/>
        <sz val="7"/>
        <rFont val="BundesSans Office"/>
        <family val="2"/>
      </rPr>
      <t xml:space="preserve"> 1)</t>
    </r>
    <r>
      <rPr>
        <b/>
        <sz val="7"/>
        <rFont val="BundesSans Office"/>
        <family val="2"/>
      </rPr>
      <t xml:space="preserve"> und Ziegen</t>
    </r>
  </si>
  <si>
    <t>1) Ab 2025 keine Zuschätzungen von Schwarzschlachtungen.</t>
  </si>
  <si>
    <t>Quelle: Statistisches Bundesamt Genesis-Online 41331-0002.</t>
  </si>
  <si>
    <t>Durchschnittsgewichte der gewerblich geschlachteten Tiere</t>
  </si>
  <si>
    <r>
      <t xml:space="preserve">Schlachtgewicht kg je Stück </t>
    </r>
    <r>
      <rPr>
        <b/>
        <vertAlign val="superscript"/>
        <sz val="8"/>
        <rFont val="BundesSans Office"/>
        <family val="2"/>
      </rPr>
      <t>1)</t>
    </r>
  </si>
  <si>
    <t>Tabellennummer: 0203190</t>
  </si>
  <si>
    <t>Schafe</t>
  </si>
  <si>
    <t>Jahresdurchschnitt</t>
  </si>
  <si>
    <t>1) Schlachtgewicht gemäß 1. Fleischgesetzdurchführungsverordnung mit einem Abzug von 2 % für Kühlverluste.</t>
  </si>
  <si>
    <t>Quelle: Statistisches Bundesamt.</t>
  </si>
  <si>
    <t>Fleischanfall von geschlachteten Tieren in- und ausländischer Herkunft</t>
  </si>
  <si>
    <r>
      <t xml:space="preserve">1 000 t Schlachtgewicht </t>
    </r>
    <r>
      <rPr>
        <b/>
        <vertAlign val="superscript"/>
        <sz val="8"/>
        <rFont val="BundesSans Office"/>
        <family val="2"/>
      </rPr>
      <t>1)</t>
    </r>
  </si>
  <si>
    <t>Tabellennummer: 0203230</t>
  </si>
  <si>
    <t>± %
gegen     Vorj.</t>
  </si>
  <si>
    <t>Rinder insgesamt</t>
  </si>
  <si>
    <r>
      <t xml:space="preserve">Fleisch zusammen </t>
    </r>
    <r>
      <rPr>
        <b/>
        <vertAlign val="superscript"/>
        <sz val="7"/>
        <rFont val="BundesSans Office"/>
        <family val="2"/>
      </rPr>
      <t>2)</t>
    </r>
  </si>
  <si>
    <t xml:space="preserve">1) Schlachtgewicht gemäß 1. Fleischgesetzdurchführungsverordnung mit einem Abzug von 2 % für Kühlverluste. </t>
  </si>
  <si>
    <t>2) Einschließlich Schaf-, Ziegen-  sowie Pferdefleisch und Innereien. Ab 2025 keine Zuschätzungen von Schwarzschlachtungen.</t>
  </si>
  <si>
    <t>Stand: 12.06.2025</t>
  </si>
  <si>
    <t>Tabellennummer: 0103260</t>
  </si>
  <si>
    <t>2000</t>
  </si>
  <si>
    <t>2001</t>
  </si>
  <si>
    <t>2002</t>
  </si>
  <si>
    <t>2003</t>
  </si>
  <si>
    <t>2004</t>
  </si>
  <si>
    <t>2005</t>
  </si>
  <si>
    <t>2006</t>
  </si>
  <si>
    <t>2007</t>
  </si>
  <si>
    <t>2008</t>
  </si>
  <si>
    <t>2009</t>
  </si>
  <si>
    <t>2010</t>
  </si>
  <si>
    <t>2011</t>
  </si>
  <si>
    <t>2012</t>
  </si>
  <si>
    <t>2013</t>
  </si>
  <si>
    <t>2014</t>
  </si>
  <si>
    <t>2015</t>
  </si>
  <si>
    <t xml:space="preserve">  2 025</t>
  </si>
  <si>
    <t>Versteuerte Mengen</t>
  </si>
  <si>
    <t>Zigaretten</t>
  </si>
  <si>
    <t>Mio. Stück</t>
  </si>
  <si>
    <t>Zigarren / Zigarillos</t>
  </si>
  <si>
    <t>Feinschnitt</t>
  </si>
  <si>
    <t>t</t>
  </si>
  <si>
    <t>Pfeifentabak</t>
  </si>
  <si>
    <t>Feinschnittrollen</t>
  </si>
  <si>
    <t>Versteuerte Kleinverkaufswerte</t>
  </si>
  <si>
    <t>Mio. €</t>
  </si>
  <si>
    <r>
      <t xml:space="preserve">Insgesamt </t>
    </r>
    <r>
      <rPr>
        <b/>
        <vertAlign val="superscript"/>
        <sz val="6"/>
        <rFont val="BundesSans Office"/>
        <family val="2"/>
      </rPr>
      <t>1)</t>
    </r>
  </si>
  <si>
    <t>Durchschnittliche Kleinverkaufswerte</t>
  </si>
  <si>
    <t>Ct. / Stück</t>
  </si>
  <si>
    <t>€ / kg</t>
  </si>
  <si>
    <r>
      <t xml:space="preserve">Verbrauch je Einwohner </t>
    </r>
    <r>
      <rPr>
        <b/>
        <vertAlign val="superscript"/>
        <sz val="6"/>
        <rFont val="BundesSans Office"/>
        <family val="2"/>
      </rPr>
      <t>2)</t>
    </r>
  </si>
  <si>
    <t>Stück</t>
  </si>
  <si>
    <t>g</t>
  </si>
  <si>
    <r>
      <t>Verbrauch je potentiellen Verbraucher</t>
    </r>
    <r>
      <rPr>
        <b/>
        <vertAlign val="superscript"/>
        <sz val="6"/>
        <rFont val="BundesSans Office"/>
        <family val="2"/>
      </rPr>
      <t xml:space="preserve"> 3)</t>
    </r>
  </si>
  <si>
    <t>Anmerkungen: jeweils letzte Spalte vorläufige Werte.</t>
  </si>
  <si>
    <t>Rundungsdifferenzen möglich. Ab dem Berichtsjahr 2022 wird nur der klassische Pfeifentabak ohne Wasserpfeifentabak und erhitztem Tabak nachgewiesen.</t>
  </si>
  <si>
    <t>1) Die Angaben für 2001 enthalten die Werte für den Bezug von Steuerzeichen für Feinschnittrollen. Ab dem 1.1.2002 wurde der bes. Steuersatz für Feinschnittrollen aufgehoben, sie werden wie Zigaretten versteuert. - 2) ab 2012 auf Grundlage des Zensus 2022 . - 3) Daten werden ab 2009 nicht mehr erhoben.</t>
  </si>
  <si>
    <t>Quelle: Statistisches Bundesamt, BLE (624).</t>
  </si>
  <si>
    <t>Veröffentlicht unter: bmel-statistik.de</t>
  </si>
  <si>
    <r>
      <rPr>
        <b/>
        <sz val="6"/>
        <rFont val="BundesSans Office"/>
        <family val="2"/>
      </rPr>
      <t>Hinweis:</t>
    </r>
    <r>
      <rPr>
        <sz val="6"/>
        <rFont val="BundesSans Office"/>
        <family val="2"/>
      </rPr>
      <t xml:space="preserve"> Diese Tabelle "Tabakerzeugnisse" wird in Zukunft nicht mehr weitergeführt. In der Jahrbuchtabelle "Verbrauch von Tabak und Tabakwaren je Kopf"  mit der Tabellennummer: 4090100 finden Sie weiterhin jährliche Daten.</t>
    </r>
  </si>
  <si>
    <t>Direktlink zur Tabelle: Verbrauch von Tabak und Tabakwaren je Kopf.</t>
  </si>
  <si>
    <t>Tabellennummer: 0301530</t>
  </si>
  <si>
    <t>Tabellenummer: 0304030</t>
  </si>
  <si>
    <t>Feb.
2025</t>
  </si>
  <si>
    <t>Tabellennummer: 0301090</t>
  </si>
  <si>
    <t>Tabellennummer 0206130</t>
  </si>
  <si>
    <t>Tabellennummer: 0206030</t>
  </si>
  <si>
    <t>Tabakerzeugnisse (Nr.0103260) (Hinweis: Hinweis: Diese Tabelle "Tabakerzeugnisse" wird in Zukunft nicht mehr weitergeführt)</t>
  </si>
  <si>
    <t>Voraussichtliche Anbauflächen wichtiger Feldfrüchte zur Ernte 2026 (Nr.0104190)</t>
  </si>
  <si>
    <t>Anbaufläche von Schlafmohn (Nr. 0104350)</t>
  </si>
  <si>
    <t>Käufe der aufnehmenden Hand aus der Landwirtschaft von Hülsenfrüchten und Ölsaaten - Vorläufige Zahlen (Nr.0201130)</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</si>
  <si>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</si>
  <si>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Marktbestände an Hülsenfrüchten am Ende des Monats  - Vorläufige Zahlen (Nr. 0201230)</t>
  </si>
  <si>
    <t>Herstellung von Mischfutter (vorläufige Zahlen) (Nr. 0201530)</t>
  </si>
  <si>
    <t>Verarbeitung von Getreide zu Mischfutter (vorläufige Zahlen) (Nr. 0201560)</t>
  </si>
  <si>
    <t>Verarbeitung von Nicht-Getreide- und anderen Komponenten zu Mischfutter (vorläufige Zahlen) (Nr. 0201630)</t>
  </si>
  <si>
    <t>Bericht über Öle und Fette in Ölmühlen – Vorläufige Zahlen (Nr. 0201700)</t>
  </si>
  <si>
    <t>Marktbestände an Ölkuchen, Expellern und Extraktionsschroten (Nr. 0201730)</t>
  </si>
  <si>
    <t>Schlachtungen von Tieren in- und ausländischer Herkunft (Nr. 0203160)</t>
  </si>
  <si>
    <t>Durchschnittsgewichte der gewerblich geschlachteten Tiere (Nr. 0203190)</t>
  </si>
  <si>
    <t>Fleischanfall von geschlachteten Tieren in- und ausländischer Herkunft (Nr. 0203230)</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</si>
  <si>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</si>
  <si>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Verkauf von Ölen durch Ölmühlen und Raffinerien, 2026 – Vorläufige Zahlen (Nr. 0204470)</t>
  </si>
  <si>
    <t>Bestände an Ölsaaten und -früchten bei den Ölmühlen (0204490)</t>
  </si>
  <si>
    <t xml:space="preserve">Entwicklung ausgewählter Wirtschaftsdaten des Produzierenden Ernährungsgewerbes </t>
  </si>
  <si>
    <t>Tabellennummer: 0206160</t>
  </si>
  <si>
    <t>July</t>
  </si>
  <si>
    <t>Jan. - Apr.</t>
  </si>
  <si>
    <t>Teilindex für Erzeugnisse des Nahrungs- und Genussmittelgewerbes
aus dem Index der Erzeugerpreise gewerblicher Produkte (Inlandsabsatz)1) (Nr. 0302030)</t>
  </si>
  <si>
    <t>Preismesszahlen für verschiedene Energiearten
aus dem Index der Erzeugerpreise gewerblicher Produkte (Inlandsabsatz)1) (Nr. 0302060)</t>
  </si>
  <si>
    <t>Juni 2026</t>
  </si>
  <si>
    <t>Quelle: BMELH (735)</t>
  </si>
  <si>
    <t>Quelle: BLE (625), BZL.</t>
  </si>
  <si>
    <t>Quelle: BLE (625),BZL.</t>
  </si>
  <si>
    <t>Quelle:Statistisches Bundesamt, BMLEH (735)</t>
  </si>
  <si>
    <t>Tabellennummer: 0302060</t>
  </si>
  <si>
    <t>Tabellenummer: 0302030</t>
  </si>
  <si>
    <t>Tabellennummer 0206060</t>
  </si>
  <si>
    <t>Dez..</t>
  </si>
  <si>
    <t>Jan .- Apr.</t>
  </si>
  <si>
    <t xml:space="preserve">Marktbestände an Ölkuchen, Expellern und Extraktionsschroten </t>
  </si>
  <si>
    <r>
      <t>Dez.</t>
    </r>
    <r>
      <rPr>
        <vertAlign val="superscript"/>
        <sz val="10"/>
        <rFont val="Arial"/>
        <family val="2"/>
      </rPr>
      <t>1)</t>
    </r>
  </si>
  <si>
    <t>Verkäufe der Ölmühlen von Ölkuchen und Ölschroten - Vorläufige Zahlen</t>
  </si>
  <si>
    <t>Tabellennummer: 0204470</t>
  </si>
  <si>
    <t>Stand: 27.02.2026</t>
  </si>
  <si>
    <t>nochTabellennummer: 0204040</t>
  </si>
  <si>
    <r>
      <t>ökologisch/biologisch</t>
    </r>
    <r>
      <rPr>
        <b/>
        <vertAlign val="superscript"/>
        <sz val="18"/>
        <rFont val="Times New Roman"/>
        <family val="1"/>
      </rPr>
      <t>1)</t>
    </r>
    <r>
      <rPr>
        <b/>
        <sz val="18"/>
        <rFont val="Times New Roman"/>
        <family val="1"/>
      </rPr>
      <t xml:space="preserve"> erzeugten Milchprodukten nach Monaten</t>
    </r>
  </si>
  <si>
    <t xml:space="preserve">1) Erzeugung mindestens nach den Vorschriften der Verordnung (EG) Nr. 834/2007 (Öko-Verordnung).  </t>
  </si>
  <si>
    <t>Verkauf von Ölen durch Ölmühlen und Raffinerien  – Vorläufige Zahlen</t>
  </si>
  <si>
    <t>Deutschland 2025</t>
  </si>
  <si>
    <t>Deutschland 2026</t>
  </si>
  <si>
    <t>Stand:09.06.2026</t>
  </si>
  <si>
    <t>Getreide-, Raps- und Kartoffelsorten</t>
  </si>
  <si>
    <t>Ertragslage und Gesamtrechnung</t>
  </si>
  <si>
    <t>Verkäufe der Ölmühlen von Ölkuchen und Ölschroten - Vorläufige Zahlen (Nr. 0201750)</t>
  </si>
  <si>
    <t>Vieh und Fleisch</t>
  </si>
  <si>
    <t>Zuckererzeugung, Zuckerabsatz und Zuckerbestände (Nr. 0202030)</t>
  </si>
  <si>
    <t>Zuckerabsatz der Zuckerfabriken und Handelsunternehmen (Nr. 0202060)</t>
  </si>
  <si>
    <r>
      <t xml:space="preserve">Kuhmilchanlieferung der Erzeuger an deutsche milchwirtschaftliche Unternehmen </t>
    </r>
    <r>
      <rPr>
        <vertAlign val="superscript"/>
        <sz val="11"/>
        <color theme="10"/>
        <rFont val="Aptos Narrow"/>
        <family val="2"/>
        <scheme val="minor"/>
      </rPr>
      <t>1)</t>
    </r>
    <r>
      <rPr>
        <sz val="11"/>
        <color theme="10"/>
        <rFont val="Aptos Narrow"/>
        <family val="2"/>
        <scheme val="minor"/>
      </rPr>
      <t xml:space="preserve"> (Nr. 0204040)</t>
    </r>
  </si>
  <si>
    <r>
      <t xml:space="preserve">Teilindex für Erzeugnisse des Nahrungs- und Genussmittelgewerbes
</t>
    </r>
    <r>
      <rPr>
        <sz val="11"/>
        <rFont val="BundesSans Office"/>
        <family val="2"/>
      </rPr>
      <t>aus dem Index der Erzeugerpreise gewerblicher Produkte (Inlandsabsatz)</t>
    </r>
    <r>
      <rPr>
        <vertAlign val="superscript"/>
        <sz val="11"/>
        <rFont val="BundesSans Office"/>
        <family val="2"/>
      </rPr>
      <t>1)</t>
    </r>
  </si>
  <si>
    <t>Nährstoffbilanzen und Düngemittel</t>
  </si>
  <si>
    <t>Tabellennummer 0206060-0000</t>
  </si>
  <si>
    <t>Korrekur</t>
  </si>
  <si>
    <t>Beschäftigte, Umsatz und Exportquote der fachlichen Betriebsteile des Produzierenden Ernährungsgewerbes (Nr. 0206060) 2026 01 bis 04</t>
  </si>
  <si>
    <t>r Beschäftigte, Umsatz und Exportquote der fachlichen Betriebsteile des Produzierenden Ernährungsgewerbes (Nr. 0206060) 2025 01 bis 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</si>
</sst>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1">
    <numFmt numFmtId="164" formatCode="General_)"/>
    <numFmt numFmtId="165" formatCode="_-* #,##0.00\ _D_M_-;\-* #,##0.00\ _D_M_-;_-* &quot;-&quot;??\ _D_M_-;_-@_-"/>
    <numFmt numFmtId="166" formatCode="_-* #,##0.00\ &quot;DM&quot;_-;\-* #,##0.00\ &quot;DM&quot;_-;_-* &quot;-&quot;??\ &quot;DM&quot;_-;_-@_-"/>
    <numFmt numFmtId="167" formatCode="\+\ ?0.0;[Red]\-\ ?0.0;\±\ ?0.0;@__"/>
    <numFmt numFmtId="168" formatCode="??0.0"/>
    <numFmt numFmtId="169" formatCode="0.0_)"/>
    <numFmt numFmtId="170" formatCode="\ \ \ @"/>
    <numFmt numFmtId="171" formatCode="0.0000_);\-\ 0.0000_);@_____)"/>
    <numFmt numFmtId="172" formatCode="0.00000_);\-\ 0.00000_);@_____)"/>
    <numFmt numFmtId="173" formatCode="??0.00_);\-\ ??0.00_);@_____)"/>
    <numFmt numFmtId="174" formatCode="?0.000_);\-\ ?0.000_);@_____)"/>
    <numFmt numFmtId="175" formatCode="0.000000"/>
    <numFmt numFmtId="176" formatCode="0.00\ \ "/>
    <numFmt numFmtId="177" formatCode="00000"/>
    <numFmt numFmtId="178" formatCode="??\ ???\ ??0"/>
    <numFmt numFmtId="179" formatCode="\ ?\ ???\ ???\ ??0"/>
    <numFmt numFmtId="180" formatCode="?\ ??0"/>
    <numFmt numFmtId="181" formatCode="?\ ??0\ 000"/>
    <numFmt numFmtId="182" formatCode="?\ ??0.0"/>
    <numFmt numFmtId="183" formatCode="\ \ \+\ ?0.0;\ \ \ \-\ ?0.0;\ \ \±\ ?0.0"/>
    <numFmt numFmtId="184" formatCode="0.0%"/>
    <numFmt numFmtId="185" formatCode="#\ ##0_)"/>
    <numFmt numFmtId="186" formatCode="??\ ??0.0"/>
    <numFmt numFmtId="187" formatCode="0.0"/>
    <numFmt numFmtId="188" formatCode="#,##0.0"/>
    <numFmt numFmtId="189" formatCode="mmm"/>
    <numFmt numFmtId="190" formatCode="###\ ###\ ##0"/>
    <numFmt numFmtId="191" formatCode="[Blue]\+0.0_);[Red]\-0.0_)"/>
    <numFmt numFmtId="192" formatCode="#\ ###\ ##0"/>
    <numFmt numFmtId="193" formatCode="#,##0;\(#,##0\)"/>
    <numFmt numFmtId="194" formatCode="\+0.0_);\-0.0_)"/>
    <numFmt numFmtId="195" formatCode="?\ ??0.0;\-\ ?\ ??0.0;\ \ \ \ \ \ @"/>
    <numFmt numFmtId="196" formatCode="0.000_ ;\-0.000\ "/>
    <numFmt numFmtId="197" formatCode="??0.0_)"/>
    <numFmt numFmtId="198" formatCode="\+\ ?0.0__;\-\ ?0.0__;\±\ ?0.0__"/>
    <numFmt numFmtId="199" formatCode="?\ ???\ ??0"/>
    <numFmt numFmtId="200" formatCode="???\ ??0"/>
    <numFmt numFmtId="201" formatCode="??\ ??0"/>
    <numFmt numFmtId="202" formatCode="\ \ @"/>
    <numFmt numFmtId="203" formatCode="0.00_)"/>
    <numFmt numFmtId="204" formatCode="\+\ ?0.0_-;\-\ ?0.0_-;\±\ ?0.0_-;@__\-\-"/>
    <numFmt numFmtId="205" formatCode="\+\ ?0.0_-;\-\ ?0.0_-;\±\ ?0.0_-;@"/>
    <numFmt numFmtId="206" formatCode="\+\ ?0.0;\-\ ?0.0;\±\ ?0.0;\ \ \ @"/>
    <numFmt numFmtId="207" formatCode="??0.00"/>
    <numFmt numFmtId="208" formatCode="\ @"/>
    <numFmt numFmtId="209" formatCode="#,##0_);\(#,##0\)"/>
    <numFmt numFmtId="210" formatCode="?\ ???\ ??0;\-\ ?\ ???\ ??0;\ \ \ \ \ \ \ \ \ \ @"/>
    <numFmt numFmtId="211" formatCode="\ ?\ ??0;\ \-\ ?\ ??0;\ \ \ \ \ \ \ \ @"/>
    <numFmt numFmtId="212" formatCode="\ ?\ ??0.0;\ \-\ ?\ ??0.0;\ \ \ \ \ \ \ \ @"/>
    <numFmt numFmtId="213" formatCode="???\ ??0;\-\ ???\ ??0;\ \ \ \ \ \ \ \ @"/>
    <numFmt numFmtId="214" formatCode="???\ ??0;\-\ ???\ ??0;\ \ \ \ \ \ \ \ \ \ \ @"/>
    <numFmt numFmtId="215" formatCode="_-* #,##0.00\ _€_-;\-* #,##0.00\ _€_-;_-* &quot;-&quot;??\ _€_-;_-@_-"/>
    <numFmt numFmtId="216" formatCode="0.000"/>
    <numFmt numFmtId="217" formatCode="#\ ###\ ##0_)"/>
    <numFmt numFmtId="218" formatCode="\ \ \ \ \ \ \ \ \ @"/>
    <numFmt numFmtId="219" formatCode="?\ ??0.0;\ ?\ ??0.0;\ @"/>
    <numFmt numFmtId="220" formatCode="??0.0;\-??0.0;\ @"/>
    <numFmt numFmtId="221" formatCode="?\ ??0.0;\-?\ ??0.0;\ @"/>
    <numFmt numFmtId="222" formatCode="??0.0;\ ??0.0;\ @"/>
    <numFmt numFmtId="223" formatCode="#\ ##0\ \ "/>
    <numFmt numFmtId="224" formatCode="#\ ###.0"/>
    <numFmt numFmtId="225" formatCode="?\ ??0.0,;\-\ ?\ ??0.0,;\ \ \ \ \ \ \ @"/>
    <numFmt numFmtId="226" formatCode="\+0.0_);\-\ 0.0_);\±0.0_)"/>
    <numFmt numFmtId="227" formatCode="#,##0_)"/>
    <numFmt numFmtId="228" formatCode="dd/mm/yy_)"/>
    <numFmt numFmtId="229" formatCode="#,##0.0_);\(#,##0.0\)"/>
    <numFmt numFmtId="230" formatCode="[$-407]d/\ mmmm\ yyyy;@"/>
    <numFmt numFmtId="231" formatCode="?\ ??0.0_)"/>
    <numFmt numFmtId="232" formatCode="??0.0;\-\ ??0.0;\ \ \ \ @"/>
    <numFmt numFmtId="233" formatCode="??0.0;\ \ \ \ \ \ @"/>
    <numFmt numFmtId="234" formatCode="\ \ \+* 0.0\ \ ;\ \ \-* 0.0\ \ "/>
    <numFmt numFmtId="235" formatCode="mmmm\ "/>
    <numFmt numFmtId="236" formatCode="#\ ##0.0"/>
    <numFmt numFmtId="237" formatCode="#\ ##0.0,____"/>
    <numFmt numFmtId="238" formatCode="\ \ \+* 0.0\ ;\ \ \-* 0.0\ "/>
    <numFmt numFmtId="239" formatCode="#\ ##0.0,__"/>
    <numFmt numFmtId="240" formatCode="\ \ \ \ \+* 0.0\ \ ;\ \ \ \ \-* 0.0\ \ "/>
    <numFmt numFmtId="241" formatCode="mmmm"/>
    <numFmt numFmtId="242" formatCode="#\ ##0.0,\ \ \ \ \ \ \ \ \ "/>
    <numFmt numFmtId="243" formatCode="???\ ??0;\-\ ???\ ??0;\ \ \ \ \ \ \ \ \ \ @"/>
    <numFmt numFmtId="244" formatCode="0.00_ ;[Red]\-0.00\ "/>
  </numFmts>
  <fonts count="247">
    <font>
      <sz val="11"/>
      <color theme="1"/>
      <name val="Aptos Narrow"/>
      <family val="2"/>
      <scheme val="minor"/>
    </font>
    <font>
      <b/>
      <sz val="11"/>
      <color theme="1"/>
      <name val="Aptos Narrow"/>
      <family val="2"/>
      <scheme val="minor"/>
    </font>
    <font>
      <sz val="11"/>
      <color theme="1"/>
      <name val="BundesSans Office"/>
      <family val="2"/>
    </font>
    <font>
      <b/>
      <sz val="36"/>
      <color theme="1"/>
      <name val="BundesSans Office"/>
      <family val="2"/>
    </font>
    <font>
      <b/>
      <sz val="72"/>
      <color theme="1"/>
      <name val="BundesSans Office"/>
      <family val="2"/>
    </font>
    <font>
      <b/>
      <sz val="60"/>
      <color theme="1"/>
      <name val="BundesSans Office"/>
      <family val="2"/>
    </font>
    <font>
      <b/>
      <sz val="48"/>
      <color theme="0"/>
      <name val="BundesSans Office"/>
      <family val="2"/>
    </font>
    <font>
      <u/>
      <sz val="11"/>
      <color theme="10"/>
      <name val="Aptos Narrow"/>
      <family val="2"/>
      <scheme val="minor"/>
    </font>
    <font>
      <b/>
      <sz val="14"/>
      <color theme="1"/>
      <name val="BundesSans Office"/>
      <family val="2"/>
    </font>
    <font>
      <u/>
      <sz val="11"/>
      <color theme="10"/>
      <name val="BundesSans Office"/>
      <family val="2"/>
    </font>
    <font>
      <b/>
      <sz val="16"/>
      <color theme="1"/>
      <name val="BundesSans Office"/>
      <family val="2"/>
    </font>
    <font>
      <sz val="10"/>
      <color theme="1"/>
      <name val="BundesSans Office"/>
      <family val="2"/>
    </font>
    <font>
      <b/>
      <sz val="11"/>
      <color theme="1"/>
      <name val="BundesSans Office"/>
      <family val="2"/>
    </font>
    <font>
      <sz val="10"/>
      <name val="Arial"/>
      <family val="2"/>
    </font>
    <font>
      <sz val="11"/>
      <color theme="1"/>
      <name val="Aptos Narrow"/>
      <family val="2"/>
      <scheme val="minor"/>
    </font>
    <font>
      <sz val="11"/>
      <color indexed="8"/>
      <name val="Arial"/>
      <family val="2"/>
    </font>
    <font>
      <b/>
      <sz val="16"/>
      <color indexed="8"/>
      <name val="Bundessans"/>
    </font>
    <font>
      <sz val="11"/>
      <color indexed="8"/>
      <name val="Bundessans"/>
    </font>
    <font>
      <sz val="11"/>
      <color indexed="8"/>
      <name val="Calibri"/>
      <family val="2"/>
    </font>
    <font>
      <b/>
      <sz val="12"/>
      <color indexed="8"/>
      <name val="Bundessans"/>
    </font>
    <font>
      <sz val="12"/>
      <color indexed="8"/>
      <name val="Bundessans"/>
    </font>
    <font>
      <sz val="11"/>
      <name val="Times"/>
      <family val="1"/>
    </font>
    <font>
      <b/>
      <sz val="12"/>
      <name val="Bundessans"/>
    </font>
    <font>
      <sz val="12"/>
      <name val="Bundessans"/>
    </font>
    <font>
      <sz val="12"/>
      <color theme="1"/>
      <name val="Bundessans"/>
    </font>
    <font>
      <b/>
      <i/>
      <sz val="11"/>
      <color indexed="8"/>
      <name val="Calibri"/>
      <family val="2"/>
    </font>
    <font>
      <sz val="10"/>
      <name val="Arial"/>
      <family val="2"/>
    </font>
    <font>
      <b/>
      <i/>
      <sz val="12"/>
      <color indexed="8"/>
      <name val="Bundessans"/>
    </font>
    <font>
      <sz val="11"/>
      <name val="Calibri"/>
      <family val="2"/>
    </font>
    <font>
      <b/>
      <i/>
      <sz val="12"/>
      <name val="Bundessans"/>
    </font>
    <font>
      <sz val="10"/>
      <name val="Univers (WN)"/>
    </font>
    <font>
      <sz val="10"/>
      <color rgb="FF000000"/>
      <name val="Arial"/>
      <family val="2"/>
    </font>
    <font>
      <sz val="10"/>
      <color indexed="8"/>
      <name val="Aptos Narrow"/>
      <family val="2"/>
      <scheme val="minor"/>
    </font>
    <font>
      <sz val="7"/>
      <name val="MS Sans Serif"/>
    </font>
    <font>
      <sz val="10"/>
      <color rgb="FF000000"/>
      <name val="Arial"/>
      <family val="2"/>
    </font>
    <font>
      <sz val="10"/>
      <name val="Arial"/>
      <family val="2"/>
    </font>
    <font>
      <u/>
      <sz val="10"/>
      <color theme="10"/>
      <name val="Arial"/>
      <family val="2"/>
    </font>
    <font>
      <sz val="10"/>
      <name val="Arial"/>
      <family val="2"/>
    </font>
    <font>
      <sz val="10"/>
      <color theme="1"/>
      <name val="Calibri"/>
      <family val="2"/>
    </font>
    <font>
      <sz val="10"/>
      <name val="Arial"/>
      <family val="2"/>
    </font>
    <font>
      <sz val="10"/>
      <name val="Arial"/>
      <family val="2"/>
    </font>
    <font>
      <sz val="10"/>
      <name val="Arial"/>
      <family val="2"/>
    </font>
    <font>
      <sz val="10"/>
      <color rgb="FF000000"/>
      <name val="Arial"/>
      <family val="2"/>
    </font>
    <font>
      <u/>
      <sz val="11"/>
      <color theme="1"/>
      <name val="BundesSans Office"/>
      <family val="2"/>
    </font>
    <font>
      <sz val="10"/>
      <name val="Arial"/>
      <family val="2"/>
    </font>
    <font>
      <sz val="10"/>
      <color rgb="FF000000"/>
      <name val="Arial"/>
      <family val="2"/>
    </font>
    <font>
      <sz val="8"/>
      <name val="Arial"/>
      <family val="2"/>
    </font>
    <font>
      <u/>
      <sz val="10"/>
      <color theme="10"/>
      <name val="Arial"/>
      <family val="2"/>
    </font>
    <font>
      <sz val="9"/>
      <color theme="1"/>
      <name val="Aptos Narrow"/>
      <family val="2"/>
      <scheme val="minor"/>
    </font>
    <font>
      <sz val="11"/>
      <color rgb="FF9C6500"/>
      <name val="Aptos Narrow"/>
      <family val="2"/>
      <scheme val="minor"/>
    </font>
    <font>
      <b/>
      <sz val="20"/>
      <color theme="1"/>
      <name val="BundesSans Office"/>
      <family val="2"/>
    </font>
    <font>
      <b/>
      <sz val="20"/>
      <name val="BundesSans Office"/>
      <family val="2"/>
    </font>
    <font>
      <sz val="11"/>
      <color theme="10"/>
      <name val="Aptos Narrow"/>
      <family val="2"/>
      <scheme val="minor"/>
    </font>
    <font>
      <vertAlign val="superscript"/>
      <sz val="11"/>
      <color theme="10"/>
      <name val="Aptos Narrow"/>
      <family val="2"/>
      <scheme val="minor"/>
    </font>
    <font>
      <sz val="8"/>
      <color indexed="10"/>
      <name val="BundesSans Office"/>
      <family val="2"/>
    </font>
    <font>
      <sz val="11"/>
      <color theme="10"/>
      <name val="BundesSans Office"/>
      <family val="2"/>
    </font>
    <font>
      <sz val="9"/>
      <color indexed="81"/>
      <name val="Segoe UI"/>
      <family val="2"/>
    </font>
    <font>
      <sz val="9"/>
      <color indexed="81"/>
      <name val="Arial"/>
      <family val="2"/>
    </font>
    <font>
      <b/>
      <sz val="10"/>
      <name val="Arial"/>
      <family val="2"/>
    </font>
    <font>
      <b/>
      <vertAlign val="superscript"/>
      <sz val="10"/>
      <name val="Arial"/>
      <family val="2"/>
    </font>
    <font>
      <sz val="6"/>
      <name val="Arial"/>
      <family val="2"/>
    </font>
    <font>
      <b/>
      <vertAlign val="superscript"/>
      <sz val="6"/>
      <name val="Arial"/>
      <family val="2"/>
    </font>
    <font>
      <vertAlign val="superscript"/>
      <sz val="6"/>
      <name val="Arial"/>
      <family val="2"/>
    </font>
    <font>
      <sz val="5"/>
      <name val="Arial"/>
      <family val="2"/>
    </font>
    <font>
      <sz val="6"/>
      <name val="Times New Roman"/>
      <family val="1"/>
    </font>
    <font>
      <sz val="6"/>
      <color theme="1"/>
      <name val="Arial"/>
      <family val="2"/>
    </font>
    <font>
      <u/>
      <sz val="6"/>
      <color theme="10"/>
      <name val="Arial"/>
      <family val="2"/>
    </font>
    <font>
      <sz val="8"/>
      <color theme="1"/>
      <name val="BundesSans Office"/>
      <family val="2"/>
    </font>
    <font>
      <sz val="8"/>
      <name val="BundesSans Office"/>
      <family val="2"/>
    </font>
    <font>
      <i/>
      <sz val="8"/>
      <name val="BundesSans Office"/>
      <family val="2"/>
    </font>
    <font>
      <vertAlign val="superscript"/>
      <sz val="8"/>
      <name val="BundesSans Office"/>
      <family val="2"/>
    </font>
    <font>
      <b/>
      <sz val="8"/>
      <name val="BundesSans Office"/>
      <family val="2"/>
    </font>
    <font>
      <sz val="9"/>
      <color theme="1"/>
      <name val="BundesSans Office"/>
      <family val="2"/>
    </font>
    <font>
      <sz val="9"/>
      <name val="BundesSans Office"/>
      <family val="2"/>
    </font>
    <font>
      <b/>
      <sz val="9"/>
      <name val="BundesSans Office"/>
      <family val="2"/>
    </font>
    <font>
      <sz val="7"/>
      <name val="BundesSans Office"/>
      <family val="2"/>
    </font>
    <font>
      <b/>
      <sz val="7"/>
      <name val="BundesSans Office"/>
      <family val="2"/>
    </font>
    <font>
      <b/>
      <sz val="11"/>
      <name val="BundesSans Office"/>
      <family val="2"/>
    </font>
    <font>
      <sz val="10"/>
      <name val="BundesSans Office"/>
      <family val="2"/>
    </font>
    <font>
      <sz val="8"/>
      <color theme="0"/>
      <name val="BundesSans Office"/>
      <family val="2"/>
    </font>
    <font>
      <sz val="10"/>
      <color theme="0"/>
      <name val="BundesSans Office"/>
      <family val="2"/>
    </font>
    <font>
      <sz val="6"/>
      <name val="BundesSans Office"/>
      <family val="2"/>
    </font>
    <font>
      <b/>
      <sz val="10"/>
      <name val="BundesSans Office"/>
      <family val="2"/>
    </font>
    <font>
      <b/>
      <sz val="6"/>
      <name val="BundesSans Office"/>
      <family val="2"/>
    </font>
    <font>
      <i/>
      <sz val="10"/>
      <name val="BundesSans Office"/>
      <family val="2"/>
    </font>
    <font>
      <sz val="6"/>
      <color rgb="FF000000"/>
      <name val="Arial"/>
      <family val="2"/>
    </font>
    <font>
      <sz val="6"/>
      <color rgb="FF000000"/>
      <name val="BundesSans Office"/>
      <family val="2"/>
    </font>
    <font>
      <b/>
      <sz val="6"/>
      <color rgb="FF000000"/>
      <name val="Arial"/>
      <family val="2"/>
    </font>
    <font>
      <b/>
      <i/>
      <sz val="6"/>
      <name val="BundesSans Office"/>
      <family val="2"/>
    </font>
    <font>
      <sz val="4"/>
      <color theme="0"/>
      <name val="BundesSans Office"/>
      <family val="2"/>
    </font>
    <font>
      <b/>
      <sz val="6"/>
      <color theme="0"/>
      <name val="BundesSans Office"/>
      <family val="2"/>
    </font>
    <font>
      <i/>
      <sz val="6"/>
      <name val="BundesSans Office"/>
      <family val="2"/>
    </font>
    <font>
      <sz val="6"/>
      <color theme="0"/>
      <name val="BundesSans Office"/>
      <family val="2"/>
    </font>
    <font>
      <b/>
      <sz val="8"/>
      <color theme="0"/>
      <name val="BundesSans Office"/>
      <family val="2"/>
    </font>
    <font>
      <b/>
      <sz val="7"/>
      <name val="Arial"/>
      <family val="2"/>
    </font>
    <font>
      <b/>
      <vertAlign val="superscript"/>
      <sz val="6"/>
      <color theme="0"/>
      <name val="BundesSans Office"/>
      <family val="2"/>
    </font>
    <font>
      <b/>
      <vertAlign val="superscript"/>
      <sz val="8"/>
      <name val="BundesSans Office"/>
      <family val="2"/>
    </font>
    <font>
      <b/>
      <sz val="7"/>
      <color theme="0"/>
      <name val="BundesSans Office"/>
      <family val="2"/>
    </font>
    <font>
      <sz val="11"/>
      <color rgb="FFFF0000"/>
      <name val="BundesSans Office"/>
      <family val="2"/>
    </font>
    <font>
      <sz val="11"/>
      <color theme="0"/>
      <name val="BundesSans Office"/>
      <family val="2"/>
    </font>
    <font>
      <sz val="6"/>
      <color theme="0"/>
      <name val="Arial"/>
      <family val="2"/>
    </font>
    <font>
      <b/>
      <sz val="9"/>
      <color theme="0"/>
      <name val="BundesSans Office"/>
      <family val="2"/>
    </font>
    <font>
      <vertAlign val="superscript"/>
      <sz val="6"/>
      <color theme="0"/>
      <name val="BundesSans Office"/>
      <family val="2"/>
    </font>
    <font>
      <vertAlign val="superscript"/>
      <sz val="6"/>
      <name val="BundesSans Office"/>
      <family val="2"/>
    </font>
    <font>
      <b/>
      <vertAlign val="superscript"/>
      <sz val="6"/>
      <name val="BundesSans Office"/>
      <family val="2"/>
    </font>
    <font>
      <sz val="2"/>
      <name val="BundesSans Office"/>
      <family val="2"/>
    </font>
    <font>
      <sz val="2"/>
      <color theme="0"/>
      <name val="BundesSans Office"/>
      <family val="2"/>
    </font>
    <font>
      <b/>
      <sz val="10"/>
      <color theme="0"/>
      <name val="BundesSans Office"/>
      <family val="2"/>
    </font>
    <font>
      <sz val="9"/>
      <color theme="0"/>
      <name val="BundesSans Office"/>
      <family val="2"/>
    </font>
    <font>
      <sz val="11"/>
      <name val="BundesSans Office"/>
      <family val="2"/>
    </font>
    <font>
      <b/>
      <sz val="9"/>
      <name val="Arial"/>
      <family val="2"/>
    </font>
    <font>
      <sz val="7"/>
      <name val="Arial"/>
      <family val="2"/>
    </font>
    <font>
      <b/>
      <sz val="6"/>
      <name val="Arial"/>
      <family val="2"/>
    </font>
    <font>
      <b/>
      <sz val="10"/>
      <name val="Univers (WN)"/>
    </font>
    <font>
      <u/>
      <sz val="6"/>
      <name val="Arial"/>
      <family val="2"/>
    </font>
    <font>
      <i/>
      <sz val="6"/>
      <name val="Arial"/>
      <family val="2"/>
    </font>
    <font>
      <sz val="10"/>
      <name val="Times New Roman"/>
      <family val="1"/>
    </font>
    <font>
      <b/>
      <sz val="18"/>
      <name val="Times New Roman"/>
      <family val="1"/>
    </font>
    <font>
      <sz val="11"/>
      <name val="Univers (WN)"/>
    </font>
    <font>
      <b/>
      <vertAlign val="superscript"/>
      <sz val="18"/>
      <name val="Times New Roman"/>
      <family val="1"/>
    </font>
    <font>
      <b/>
      <sz val="10"/>
      <name val="Times New Roman"/>
      <family val="1"/>
    </font>
    <font>
      <b/>
      <sz val="11"/>
      <name val="Times New Roman"/>
      <family val="1"/>
    </font>
    <font>
      <i/>
      <sz val="10"/>
      <name val="Times New Roman"/>
      <family val="1"/>
    </font>
    <font>
      <sz val="9.5"/>
      <name val="Times New Roman"/>
      <family val="1"/>
    </font>
    <font>
      <sz val="9"/>
      <name val="Times New Roman"/>
      <family val="1"/>
    </font>
    <font>
      <sz val="12"/>
      <name val="Times New Roman"/>
      <family val="1"/>
    </font>
    <font>
      <b/>
      <sz val="9"/>
      <name val="Times New Roman"/>
      <family val="1"/>
    </font>
    <font>
      <b/>
      <sz val="11"/>
      <name val="Univers (WN)"/>
    </font>
    <font>
      <b/>
      <sz val="14"/>
      <name val="Times New Roman"/>
      <family val="1"/>
    </font>
    <font>
      <b/>
      <sz val="8"/>
      <name val="Times New Roman"/>
      <family val="1"/>
    </font>
    <font>
      <b/>
      <vertAlign val="superscript"/>
      <sz val="10"/>
      <name val="Times New Roman"/>
      <family val="1"/>
    </font>
    <font>
      <i/>
      <sz val="9"/>
      <name val="Times New Roman"/>
      <family val="1"/>
    </font>
    <font>
      <vertAlign val="superscript"/>
      <sz val="9"/>
      <name val="Times New Roman"/>
      <family val="1"/>
    </font>
    <font>
      <sz val="8"/>
      <name val="Times New Roman"/>
      <family val="1"/>
    </font>
    <font>
      <sz val="10"/>
      <color theme="8" tint="0.39997558519241921"/>
      <name val="Arial"/>
      <family val="2"/>
    </font>
    <font>
      <sz val="8"/>
      <color theme="8" tint="0.39997558519241921"/>
      <name val="Arial"/>
      <family val="2"/>
    </font>
    <font>
      <sz val="6"/>
      <color rgb="FFFF0000"/>
      <name val="BundesSans Office"/>
      <family val="2"/>
    </font>
    <font>
      <u/>
      <sz val="10"/>
      <color theme="10"/>
      <name val="BundesSans Office"/>
      <family val="2"/>
    </font>
    <font>
      <sz val="5"/>
      <name val="BundesSans Office"/>
      <family val="2"/>
    </font>
    <font>
      <sz val="9"/>
      <name val="Arial"/>
      <family val="2"/>
    </font>
    <font>
      <b/>
      <sz val="8"/>
      <name val="Arial"/>
      <family val="2"/>
    </font>
    <font>
      <sz val="11"/>
      <color theme="1"/>
      <name val="Arial"/>
      <family val="2"/>
    </font>
    <font>
      <sz val="6"/>
      <color rgb="FFFF0000"/>
      <name val="Arial"/>
      <family val="2"/>
    </font>
    <font>
      <sz val="14"/>
      <name val="BundesSans Office"/>
      <family val="2"/>
    </font>
    <font>
      <b/>
      <i/>
      <sz val="8"/>
      <name val="BundesSans Office"/>
      <family val="2"/>
    </font>
    <font>
      <sz val="8"/>
      <name val="Calibri"/>
      <family val="2"/>
    </font>
    <font>
      <sz val="8"/>
      <color rgb="FF000000"/>
      <name val="BundesSans Office"/>
      <family val="2"/>
    </font>
    <font>
      <b/>
      <vertAlign val="superscript"/>
      <sz val="11"/>
      <name val="BundesSans Office"/>
      <family val="2"/>
    </font>
    <font>
      <b/>
      <vertAlign val="superscript"/>
      <sz val="9"/>
      <name val="BundesSans Office"/>
      <family val="2"/>
    </font>
    <font>
      <sz val="7.5"/>
      <name val="BundesSans Office"/>
      <family val="2"/>
    </font>
    <font>
      <sz val="12"/>
      <name val="Arial"/>
      <family val="2"/>
    </font>
    <font>
      <b/>
      <sz val="6"/>
      <color theme="1"/>
      <name val="Arial"/>
      <family val="2"/>
    </font>
    <font>
      <b/>
      <vertAlign val="superscript"/>
      <sz val="6"/>
      <color theme="1"/>
      <name val="Arial"/>
      <family val="2"/>
    </font>
    <font>
      <b/>
      <sz val="10"/>
      <color theme="1"/>
      <name val="Arial"/>
      <family val="2"/>
    </font>
    <font>
      <b/>
      <sz val="12"/>
      <name val="BundesSans Office"/>
      <family val="2"/>
    </font>
    <font>
      <b/>
      <vertAlign val="superscript"/>
      <sz val="8"/>
      <color theme="0"/>
      <name val="BundesSans Office"/>
      <family val="2"/>
    </font>
    <font>
      <sz val="12"/>
      <name val="BundesSans Office"/>
      <family val="2"/>
    </font>
    <font>
      <vertAlign val="superscript"/>
      <sz val="9"/>
      <name val="BundesSans Office"/>
      <family val="2"/>
    </font>
    <font>
      <vertAlign val="superscript"/>
      <sz val="8"/>
      <color theme="0"/>
      <name val="BundesSans Office"/>
      <family val="2"/>
    </font>
    <font>
      <b/>
      <i/>
      <sz val="6"/>
      <name val="Arial"/>
      <family val="2"/>
    </font>
    <font>
      <sz val="10"/>
      <name val="Arial"/>
      <family val="2"/>
    </font>
    <font>
      <b/>
      <sz val="12"/>
      <name val="Arial"/>
      <family val="2"/>
    </font>
    <font>
      <i/>
      <sz val="6"/>
      <color rgb="FFFF0000"/>
      <name val="Arial"/>
      <family val="2"/>
    </font>
    <font>
      <i/>
      <sz val="6"/>
      <color rgb="FF000000"/>
      <name val="Arial"/>
      <family val="2"/>
    </font>
    <font>
      <b/>
      <sz val="14"/>
      <name val="Arial"/>
      <family val="2"/>
    </font>
    <font>
      <i/>
      <sz val="10"/>
      <name val="Arial"/>
      <family val="2"/>
    </font>
    <font>
      <vertAlign val="superscript"/>
      <sz val="11"/>
      <name val="BundesSans Office"/>
      <family val="2"/>
    </font>
    <font>
      <b/>
      <sz val="10"/>
      <color rgb="FFFF0000"/>
      <name val="BundesSans Office"/>
      <family val="2"/>
    </font>
    <font>
      <sz val="8"/>
      <color indexed="13"/>
      <name val="BundesSans Office"/>
      <family val="2"/>
    </font>
    <font>
      <b/>
      <sz val="8"/>
      <color theme="1"/>
      <name val="BundesSans Office"/>
      <family val="2"/>
    </font>
    <font>
      <b/>
      <vertAlign val="superscript"/>
      <sz val="8"/>
      <name val="Arial"/>
      <family val="2"/>
    </font>
    <font>
      <vertAlign val="superscript"/>
      <sz val="10"/>
      <name val="Arial"/>
      <family val="2"/>
    </font>
    <font>
      <sz val="9"/>
      <color rgb="FF000000"/>
      <name val="BundesSans Office"/>
      <family val="2"/>
    </font>
    <font>
      <vertAlign val="subscript"/>
      <sz val="8"/>
      <name val="BundesSans Office"/>
      <family val="2"/>
    </font>
    <font>
      <b/>
      <sz val="12"/>
      <name val="Univers (WN)"/>
    </font>
    <font>
      <sz val="12"/>
      <name val="Univers (WN)"/>
    </font>
    <font>
      <sz val="9"/>
      <name val="Univers (WN)"/>
    </font>
    <font>
      <b/>
      <i/>
      <sz val="11"/>
      <name val="Univers (WN)"/>
    </font>
    <font>
      <sz val="9"/>
      <color indexed="10"/>
      <name val="Univers (WN)"/>
    </font>
    <font>
      <sz val="10"/>
      <color indexed="14"/>
      <name val="Univers (WN)"/>
    </font>
    <font>
      <vertAlign val="superscript"/>
      <sz val="9"/>
      <name val="Univers (WN)"/>
      <family val="2"/>
    </font>
    <font>
      <sz val="10"/>
      <color indexed="10"/>
      <name val="Univers (WN)"/>
    </font>
    <font>
      <b/>
      <sz val="9"/>
      <name val="Univers (WN)"/>
    </font>
    <font>
      <vertAlign val="superscript"/>
      <sz val="9"/>
      <name val="Univers (WN)"/>
    </font>
    <font>
      <sz val="10"/>
      <color rgb="FFFF0000"/>
      <name val="Univers (WN)"/>
    </font>
    <font>
      <vertAlign val="superscript"/>
      <sz val="10"/>
      <name val="Univers (WN)"/>
      <family val="2"/>
    </font>
    <font>
      <b/>
      <sz val="10"/>
      <name val="Univers (WN)"/>
      <family val="2"/>
    </font>
    <font>
      <sz val="8"/>
      <color indexed="10"/>
      <name val="Univers (WN)"/>
    </font>
    <font>
      <sz val="6"/>
      <color theme="1"/>
      <name val="BundesSans Office"/>
      <family val="2"/>
    </font>
    <font>
      <sz val="10"/>
      <color rgb="FF000000"/>
      <name val="Arial"/>
      <family val="2"/>
    </font>
    <font>
      <b/>
      <sz val="18"/>
      <color rgb="FF444649"/>
      <name val="Arial"/>
      <family val="2"/>
    </font>
    <font>
      <b/>
      <sz val="10"/>
      <color rgb="FF444649"/>
      <name val="Arial"/>
      <family val="2"/>
    </font>
    <font>
      <sz val="6"/>
      <color rgb="FF444649"/>
      <name val="Arial"/>
      <family val="2"/>
    </font>
    <font>
      <b/>
      <sz val="8"/>
      <color rgb="FF444649"/>
      <name val="Arial"/>
      <family val="2"/>
    </font>
    <font>
      <sz val="8"/>
      <color rgb="FF4A4A4A"/>
      <name val="Arial"/>
      <family val="2"/>
    </font>
    <font>
      <sz val="7"/>
      <color rgb="FF444649"/>
      <name val="Arial"/>
      <family val="2"/>
    </font>
    <font>
      <sz val="8"/>
      <color rgb="FF444649"/>
      <name val="Arial"/>
      <family val="2"/>
    </font>
    <font>
      <b/>
      <sz val="18"/>
      <color rgb="FF444649"/>
      <name val="Arial"/>
      <family val="2"/>
    </font>
    <font>
      <b/>
      <sz val="10"/>
      <color rgb="FF444649"/>
      <name val="Arial"/>
      <family val="2"/>
    </font>
    <font>
      <sz val="6"/>
      <color rgb="FF444649"/>
      <name val="Arial"/>
      <family val="2"/>
    </font>
    <font>
      <b/>
      <sz val="8"/>
      <color rgb="FF444649"/>
      <name val="Arial"/>
      <family val="2"/>
    </font>
    <font>
      <sz val="8"/>
      <color rgb="FF4A4A4A"/>
      <name val="Arial"/>
      <family val="2"/>
    </font>
    <font>
      <sz val="7"/>
      <color rgb="FF444649"/>
      <name val="Arial"/>
      <family val="2"/>
    </font>
    <font>
      <sz val="4"/>
      <color rgb="FF444649"/>
      <name val="Arial"/>
      <family val="2"/>
    </font>
    <font>
      <sz val="10"/>
      <color theme="0"/>
      <name val="Arial"/>
      <family val="2"/>
    </font>
    <font>
      <sz val="10"/>
      <color theme="1"/>
      <name val="Arial"/>
      <family val="2"/>
    </font>
    <font>
      <vertAlign val="superscript"/>
      <sz val="10"/>
      <color theme="1"/>
      <name val="Arial"/>
      <family val="2"/>
    </font>
    <font>
      <vertAlign val="superscript"/>
      <sz val="10"/>
      <color theme="0"/>
      <name val="Arial"/>
      <family val="2"/>
    </font>
    <font>
      <sz val="8"/>
      <color theme="0"/>
      <name val="Arial"/>
      <family val="2"/>
    </font>
    <font>
      <sz val="10"/>
      <name val="MS Sans Serif"/>
      <family val="2"/>
    </font>
    <font>
      <b/>
      <sz val="11"/>
      <name val="Arial"/>
      <family val="2"/>
    </font>
    <font>
      <b/>
      <sz val="10"/>
      <color theme="0"/>
      <name val="Arial"/>
      <family val="2"/>
    </font>
    <font>
      <sz val="9"/>
      <color theme="0"/>
      <name val="Arial"/>
      <family val="2"/>
    </font>
    <font>
      <sz val="10"/>
      <color rgb="FFFF0000"/>
      <name val="Arial"/>
      <family val="2"/>
    </font>
    <font>
      <b/>
      <sz val="12"/>
      <color rgb="FFC00000"/>
      <name val="Arial"/>
      <family val="2"/>
    </font>
    <font>
      <vertAlign val="superscript"/>
      <sz val="10"/>
      <name val="Times New Roman"/>
      <family val="1"/>
    </font>
    <font>
      <sz val="11"/>
      <name val="Times New Roman"/>
      <family val="1"/>
    </font>
    <font>
      <b/>
      <i/>
      <sz val="10"/>
      <name val="Times New Roman"/>
      <family val="1"/>
    </font>
    <font>
      <sz val="10"/>
      <color rgb="FFFF0000"/>
      <name val="Times New Roman"/>
      <family val="1"/>
    </font>
    <font>
      <sz val="10"/>
      <color theme="0"/>
      <name val="Times New Roman"/>
      <family val="1"/>
    </font>
    <font>
      <b/>
      <sz val="10"/>
      <color rgb="FFFF0000"/>
      <name val="Times New Roman"/>
      <family val="1"/>
    </font>
    <font>
      <vertAlign val="superscript"/>
      <sz val="8"/>
      <name val="Arial"/>
      <family val="2"/>
    </font>
    <font>
      <sz val="8"/>
      <name val="Arial"/>
      <family val="2"/>
    </font>
    <font>
      <b/>
      <u/>
      <sz val="12"/>
      <name val="BundesSans Office"/>
      <family val="2"/>
    </font>
    <font>
      <b/>
      <u/>
      <sz val="12"/>
      <color theme="0"/>
      <name val="BundesSans Office"/>
      <family val="2"/>
    </font>
    <font>
      <b/>
      <i/>
      <sz val="7"/>
      <name val="BundesSans Office"/>
      <family val="2"/>
    </font>
    <font>
      <b/>
      <vertAlign val="superscript"/>
      <sz val="7"/>
      <name val="BundesSans Office"/>
      <family val="2"/>
    </font>
    <font>
      <sz val="8"/>
      <color theme="10"/>
      <name val="BundesSans Office"/>
      <family val="2"/>
    </font>
    <font>
      <sz val="6"/>
      <name val="BundesSans Office"/>
      <family val="2"/>
    </font>
    <font>
      <b/>
      <sz val="6"/>
      <name val="BundesSans Office"/>
      <family val="2"/>
    </font>
    <font>
      <sz val="20"/>
      <name val="BundesSans Office"/>
      <family val="2"/>
    </font>
    <font>
      <sz val="16"/>
      <color theme="1"/>
      <name val="BundesSans Office"/>
      <family val="2"/>
    </font>
    <font>
      <sz val="10"/>
      <color rgb="FF000000"/>
      <name val="BundesSans Office"/>
      <family val="2"/>
    </font>
    <font>
      <sz val="12"/>
      <color theme="1"/>
      <name val="Univers (WN)"/>
    </font>
    <font>
      <sz val="10"/>
      <color theme="1"/>
      <name val="Univers (WN)"/>
    </font>
    <font>
      <b/>
      <sz val="10"/>
      <color theme="1"/>
      <name val="Univers (WN)"/>
    </font>
    <font>
      <sz val="9"/>
      <color theme="1"/>
      <name val="Univers (WN)"/>
    </font>
    <font>
      <sz val="9"/>
      <color theme="10"/>
      <name val="BundesSans Office"/>
      <family val="2"/>
    </font>
    <font>
      <u/>
      <sz val="9"/>
      <color theme="10"/>
      <name val="BundesSans Office"/>
      <family val="2"/>
    </font>
    <font>
      <sz val="7"/>
      <color theme="10"/>
      <name val="BundesSans Office"/>
      <family val="2"/>
    </font>
    <font>
      <sz val="9"/>
      <color indexed="10"/>
      <name val="Arial"/>
      <family val="2"/>
    </font>
    <font>
      <b/>
      <sz val="9"/>
      <color indexed="10"/>
      <name val="Arial"/>
      <family val="2"/>
    </font>
    <font>
      <sz val="8"/>
      <color indexed="10"/>
      <name val="Arial"/>
      <family val="2"/>
    </font>
    <font>
      <sz val="8.5"/>
      <color indexed="14"/>
      <name val="Arial"/>
      <family val="2"/>
    </font>
    <font>
      <sz val="8.5"/>
      <name val="Arial"/>
      <family val="2"/>
    </font>
    <font>
      <sz val="8"/>
      <color indexed="14"/>
      <name val="Arial"/>
      <family val="2"/>
    </font>
    <font>
      <u/>
      <sz val="8"/>
      <color theme="10"/>
      <name val="BundesSans Office"/>
      <family val="2"/>
    </font>
  </fonts>
  <fills count="12">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339D6E"/>
        <bgColor indexed="64"/>
      </patternFill>
    </fill>
    <fill>
      <patternFill patternType="solid">
        <fgColor rgb="FFF9E03A"/>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indexed="9"/>
        <bgColor indexed="64"/>
      </patternFill>
    </fill>
    <fill>
      <patternFill patternType="lightUp"/>
    </fill>
    <fill>
      <patternFill patternType="solid">
        <fgColor theme="8" tint="0.79998168889431442"/>
        <bgColor indexed="64"/>
      </patternFill>
    </fill>
  </fills>
  <borders count="151">
    <border>
      <left/>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right/>
      <top style="hair">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bottom/>
      <diagonal/>
    </border>
    <border>
      <left/>
      <right style="hair">
        <color indexed="64"/>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right/>
      <top style="thin">
        <color indexed="64"/>
      </top>
      <bottom style="hair">
        <color indexed="64"/>
      </bottom>
      <diagonal/>
    </border>
    <border>
      <left/>
      <right style="thin">
        <color indexed="64"/>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style="thin">
        <color indexed="64"/>
      </left>
      <right style="thin">
        <color indexed="64"/>
      </right>
      <top/>
      <bottom style="hair">
        <color indexed="64"/>
      </bottom>
      <diagonal/>
    </border>
    <border>
      <left style="hair">
        <color indexed="64"/>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hair">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medium">
        <color theme="1"/>
      </left>
      <right/>
      <top style="thin">
        <color indexed="64"/>
      </top>
      <bottom/>
      <diagonal/>
    </border>
    <border>
      <left style="hair">
        <color indexed="64"/>
      </left>
      <right style="medium">
        <color theme="1"/>
      </right>
      <top style="thin">
        <color indexed="64"/>
      </top>
      <bottom/>
      <diagonal/>
    </border>
    <border>
      <left style="medium">
        <color theme="1"/>
      </left>
      <right/>
      <top/>
      <bottom/>
      <diagonal/>
    </border>
    <border>
      <left style="hair">
        <color indexed="64"/>
      </left>
      <right style="medium">
        <color theme="1"/>
      </right>
      <top/>
      <bottom style="hair">
        <color indexed="64"/>
      </bottom>
      <diagonal/>
    </border>
    <border>
      <left style="medium">
        <color theme="1"/>
      </left>
      <right/>
      <top/>
      <bottom style="hair">
        <color indexed="64"/>
      </bottom>
      <diagonal/>
    </border>
    <border>
      <left/>
      <right style="medium">
        <color theme="1"/>
      </right>
      <top style="hair">
        <color indexed="64"/>
      </top>
      <bottom style="hair">
        <color indexed="64"/>
      </bottom>
      <diagonal/>
    </border>
    <border>
      <left/>
      <right style="medium">
        <color theme="1"/>
      </right>
      <top style="hair">
        <color indexed="64"/>
      </top>
      <bottom/>
      <diagonal/>
    </border>
    <border>
      <left/>
      <right style="medium">
        <color theme="1"/>
      </right>
      <top/>
      <bottom/>
      <diagonal/>
    </border>
    <border>
      <left/>
      <right style="medium">
        <color theme="1"/>
      </right>
      <top/>
      <bottom style="hair">
        <color indexed="64"/>
      </bottom>
      <diagonal/>
    </border>
    <border>
      <left style="medium">
        <color theme="1"/>
      </left>
      <right/>
      <top style="hair">
        <color indexed="64"/>
      </top>
      <bottom/>
      <diagonal/>
    </border>
    <border>
      <left style="medium">
        <color theme="1"/>
      </left>
      <right/>
      <top/>
      <bottom style="thin">
        <color indexed="64"/>
      </bottom>
      <diagonal/>
    </border>
    <border>
      <left/>
      <right style="medium">
        <color theme="1"/>
      </right>
      <top/>
      <bottom style="thin">
        <color indexed="64"/>
      </bottom>
      <diagonal/>
    </border>
    <border>
      <left style="medium">
        <color theme="1"/>
      </left>
      <right/>
      <top style="medium">
        <color theme="1"/>
      </top>
      <bottom/>
      <diagonal/>
    </border>
    <border>
      <left/>
      <right style="hair">
        <color indexed="64"/>
      </right>
      <top style="medium">
        <color theme="1"/>
      </top>
      <bottom/>
      <diagonal/>
    </border>
    <border>
      <left style="hair">
        <color indexed="64"/>
      </left>
      <right style="hair">
        <color indexed="64"/>
      </right>
      <top style="medium">
        <color theme="1"/>
      </top>
      <bottom/>
      <diagonal/>
    </border>
    <border>
      <left style="hair">
        <color indexed="64"/>
      </left>
      <right style="medium">
        <color theme="1"/>
      </right>
      <top style="medium">
        <color theme="1"/>
      </top>
      <bottom/>
      <diagonal/>
    </border>
    <border>
      <left/>
      <right style="hair">
        <color theme="1"/>
      </right>
      <top style="hair">
        <color indexed="64"/>
      </top>
      <bottom style="hair">
        <color indexed="64"/>
      </bottom>
      <diagonal/>
    </border>
    <border>
      <left/>
      <right/>
      <top style="hair">
        <color theme="1"/>
      </top>
      <bottom/>
      <diagonal/>
    </border>
    <border>
      <left style="medium">
        <color theme="1"/>
      </left>
      <right/>
      <top/>
      <bottom style="medium">
        <color theme="1"/>
      </bottom>
      <diagonal/>
    </border>
    <border>
      <left/>
      <right style="hair">
        <color indexed="64"/>
      </right>
      <top/>
      <bottom style="medium">
        <color theme="1"/>
      </bottom>
      <diagonal/>
    </border>
    <border>
      <left style="hair">
        <color indexed="64"/>
      </left>
      <right/>
      <top/>
      <bottom style="medium">
        <color theme="1"/>
      </bottom>
      <diagonal/>
    </border>
    <border>
      <left/>
      <right/>
      <top/>
      <bottom style="medium">
        <color theme="1"/>
      </bottom>
      <diagonal/>
    </border>
    <border>
      <left/>
      <right style="thin">
        <color indexed="64"/>
      </right>
      <top/>
      <bottom style="medium">
        <color theme="1"/>
      </bottom>
      <diagonal/>
    </border>
    <border>
      <left/>
      <right style="medium">
        <color theme="1"/>
      </right>
      <top/>
      <bottom style="medium">
        <color theme="1"/>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hair">
        <color indexed="64"/>
      </left>
      <right/>
      <top style="hair">
        <color indexed="64"/>
      </top>
      <bottom style="thin">
        <color indexed="64"/>
      </bottom>
      <diagonal/>
    </border>
    <border>
      <left style="thin">
        <color rgb="FFCECECE"/>
      </left>
      <right style="thin">
        <color rgb="FFCECECE"/>
      </right>
      <top style="thin">
        <color rgb="FFCECECE"/>
      </top>
      <bottom style="thin">
        <color rgb="FFCECECE"/>
      </bottom>
      <diagonal/>
    </border>
    <border>
      <left/>
      <right style="thin">
        <color rgb="FFCECECE"/>
      </right>
      <top style="thin">
        <color rgb="FFCECECE"/>
      </top>
      <bottom style="thin">
        <color rgb="FFCECECE"/>
      </bottom>
      <diagonal/>
    </border>
    <border>
      <left/>
      <right/>
      <top style="thin">
        <color rgb="FFCECECE"/>
      </top>
      <bottom style="thin">
        <color rgb="FFCECECE"/>
      </bottom>
      <diagonal/>
    </border>
    <border>
      <left style="medium">
        <color rgb="FFCECECE"/>
      </left>
      <right style="thin">
        <color rgb="FFCECECE"/>
      </right>
      <top style="thin">
        <color rgb="FFCECECE"/>
      </top>
      <bottom style="thin">
        <color rgb="FFCECECE"/>
      </bottom>
      <diagonal/>
    </border>
    <border>
      <left style="medium">
        <color rgb="FFCECECE"/>
      </left>
      <right style="medium">
        <color rgb="FFCECECE"/>
      </right>
      <top/>
      <bottom style="medium">
        <color rgb="FFCECECE"/>
      </bottom>
      <diagonal/>
    </border>
    <border>
      <left/>
      <right style="medium">
        <color rgb="FFCECECE"/>
      </right>
      <top/>
      <bottom style="medium">
        <color rgb="FFCECECE"/>
      </bottom>
      <diagonal/>
    </border>
    <border>
      <left/>
      <right/>
      <top/>
      <bottom style="medium">
        <color rgb="FFCECECE"/>
      </bottom>
      <diagonal/>
    </border>
    <border>
      <left style="medium">
        <color rgb="FFC0C0C0"/>
      </left>
      <right style="medium">
        <color rgb="FFC0C0C0"/>
      </right>
      <top/>
      <bottom style="medium">
        <color rgb="FFC0C0C0"/>
      </bottom>
      <diagonal/>
    </border>
    <border>
      <left/>
      <right style="medium">
        <color rgb="FFC0C0C0"/>
      </right>
      <top/>
      <bottom style="medium">
        <color rgb="FFC0C0C0"/>
      </bottom>
      <diagonal/>
    </border>
    <border>
      <left style="medium">
        <color rgb="FFC0C0C0"/>
      </left>
      <right style="thin">
        <color rgb="FFCECECE"/>
      </right>
      <top style="medium">
        <color rgb="FFC0C0C0"/>
      </top>
      <bottom style="medium">
        <color rgb="FFC0C0C0"/>
      </bottom>
      <diagonal/>
    </border>
    <border>
      <left style="medium">
        <color rgb="FFC0C0C0"/>
      </left>
      <right style="medium">
        <color rgb="FFC0C0C0"/>
      </right>
      <top style="medium">
        <color rgb="FFC0C0C0"/>
      </top>
      <bottom style="medium">
        <color rgb="FFC0C0C0"/>
      </bottom>
      <diagonal/>
    </border>
    <border>
      <left style="medium">
        <color auto="1"/>
      </left>
      <right style="thin">
        <color rgb="FFCECECE"/>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hair">
        <color indexed="64"/>
      </bottom>
      <diagonal/>
    </border>
    <border>
      <left style="medium">
        <color indexed="64"/>
      </left>
      <right/>
      <top/>
      <bottom style="medium">
        <color indexed="64"/>
      </bottom>
      <diagonal/>
    </border>
    <border>
      <left/>
      <right/>
      <top/>
      <bottom style="medium">
        <color indexed="64"/>
      </bottom>
      <diagonal/>
    </border>
    <border>
      <left/>
      <right style="hair">
        <color indexed="64"/>
      </right>
      <top/>
      <bottom style="medium">
        <color indexed="64"/>
      </bottom>
      <diagonal/>
    </border>
    <border>
      <left style="dotted">
        <color indexed="64"/>
      </left>
      <right style="hair">
        <color indexed="64"/>
      </right>
      <top/>
      <bottom style="hair">
        <color indexed="64"/>
      </bottom>
      <diagonal/>
    </border>
    <border>
      <left/>
      <right style="dotted">
        <color indexed="64"/>
      </right>
      <top style="hair">
        <color indexed="64"/>
      </top>
      <bottom/>
      <diagonal/>
    </border>
    <border>
      <left/>
      <right style="dotted">
        <color indexed="64"/>
      </right>
      <top/>
      <bottom/>
      <diagonal/>
    </border>
    <border>
      <left style="hair">
        <color indexed="64"/>
      </left>
      <right style="medium">
        <color indexed="64"/>
      </right>
      <top style="medium">
        <color indexed="64"/>
      </top>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bottom style="hair">
        <color indexed="64"/>
      </bottom>
      <diagonal/>
    </border>
    <border>
      <left style="medium">
        <color indexed="64"/>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s>
  <cellStyleXfs count="81">
    <xf numFmtId="0" fontId="0" fillId="0" borderId="0"/>
    <xf numFmtId="0" fontId="7" fillId="0" borderId="0" applyNumberFormat="0" applyFill="0" applyBorder="0" applyAlignment="0" applyProtection="0"/>
    <xf numFmtId="0" fontId="13" fillId="0" borderId="0"/>
    <xf numFmtId="0" fontId="15" fillId="0" borderId="0"/>
    <xf numFmtId="0" fontId="21" fillId="0" borderId="0"/>
    <xf numFmtId="0" fontId="21" fillId="0" borderId="0"/>
    <xf numFmtId="0" fontId="14" fillId="0" borderId="0"/>
    <xf numFmtId="0" fontId="18" fillId="0" borderId="0"/>
    <xf numFmtId="0" fontId="26" fillId="0" borderId="0"/>
    <xf numFmtId="0" fontId="14" fillId="0" borderId="0"/>
    <xf numFmtId="0" fontId="15" fillId="0" borderId="0"/>
    <xf numFmtId="0" fontId="26" fillId="0" borderId="0"/>
    <xf numFmtId="0" fontId="26" fillId="0" borderId="0"/>
    <xf numFmtId="0" fontId="26" fillId="0" borderId="0" applyNumberFormat="0" applyFill="0" applyBorder="0" applyAlignment="0" applyProtection="0"/>
    <xf numFmtId="0" fontId="31" fillId="0" borderId="0"/>
    <xf numFmtId="0" fontId="14" fillId="0" borderId="0"/>
    <xf numFmtId="0" fontId="31" fillId="0" borderId="0"/>
    <xf numFmtId="0" fontId="32" fillId="0" borderId="0"/>
    <xf numFmtId="0" fontId="33" fillId="0" borderId="0"/>
    <xf numFmtId="0" fontId="30" fillId="0" borderId="0"/>
    <xf numFmtId="0" fontId="33" fillId="0" borderId="0"/>
    <xf numFmtId="0" fontId="13" fillId="0" borderId="0"/>
    <xf numFmtId="0" fontId="34" fillId="0" borderId="0"/>
    <xf numFmtId="0" fontId="35" fillId="0" borderId="0"/>
    <xf numFmtId="0" fontId="36" fillId="0" borderId="0" applyNumberFormat="0" applyFill="0" applyBorder="0" applyAlignment="0" applyProtection="0"/>
    <xf numFmtId="0" fontId="37" fillId="0" borderId="0"/>
    <xf numFmtId="164" fontId="30" fillId="0" borderId="0"/>
    <xf numFmtId="0" fontId="30" fillId="0" borderId="0"/>
    <xf numFmtId="0" fontId="38" fillId="0" borderId="0"/>
    <xf numFmtId="0" fontId="13" fillId="0" borderId="0"/>
    <xf numFmtId="9" fontId="13" fillId="0" borderId="0" applyFont="0" applyFill="0" applyBorder="0" applyAlignment="0" applyProtection="0"/>
    <xf numFmtId="0" fontId="39" fillId="0" borderId="0"/>
    <xf numFmtId="0" fontId="40" fillId="0" borderId="0"/>
    <xf numFmtId="0" fontId="14" fillId="0" borderId="0"/>
    <xf numFmtId="164" fontId="33" fillId="0" borderId="0"/>
    <xf numFmtId="0" fontId="41" fillId="0" borderId="0"/>
    <xf numFmtId="0" fontId="42" fillId="0" borderId="0"/>
    <xf numFmtId="0" fontId="44" fillId="0" borderId="0"/>
    <xf numFmtId="0" fontId="45" fillId="0" borderId="0"/>
    <xf numFmtId="0" fontId="46" fillId="0" borderId="0"/>
    <xf numFmtId="0" fontId="47" fillId="0" borderId="0" applyNumberFormat="0" applyFill="0" applyBorder="0" applyAlignment="0" applyProtection="0"/>
    <xf numFmtId="0" fontId="30" fillId="0" borderId="0"/>
    <xf numFmtId="165" fontId="1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3" fillId="0" borderId="0" applyFont="0" applyFill="0" applyBorder="0" applyAlignment="0" applyProtection="0"/>
    <xf numFmtId="164" fontId="30" fillId="0" borderId="0"/>
    <xf numFmtId="0" fontId="49" fillId="3" borderId="0" applyNumberFormat="0" applyBorder="0" applyAlignment="0" applyProtection="0"/>
    <xf numFmtId="0" fontId="33" fillId="0" borderId="0"/>
    <xf numFmtId="0" fontId="60" fillId="0" borderId="0"/>
    <xf numFmtId="164" fontId="30" fillId="0" borderId="0"/>
    <xf numFmtId="0" fontId="160" fillId="0" borderId="0"/>
    <xf numFmtId="0" fontId="189" fillId="0" borderId="0"/>
    <xf numFmtId="0" fontId="209" fillId="0" borderId="0"/>
    <xf numFmtId="0" fontId="30" fillId="0" borderId="0"/>
    <xf numFmtId="0" fontId="222" fillId="0" borderId="0"/>
    <xf numFmtId="0" fontId="60" fillId="0" borderId="0" applyProtection="0"/>
    <xf numFmtId="0" fontId="60" fillId="0" borderId="0"/>
    <xf numFmtId="0" fontId="60" fillId="0" borderId="0"/>
    <xf numFmtId="0" fontId="116" fillId="0" borderId="0"/>
  </cellStyleXfs>
  <cellXfs count="2599">
    <xf numFmtId="0" fontId="0" fillId="0" borderId="0" xfId="0"/>
    <xf numFmtId="0" fontId="2" fillId="0" borderId="0" xfId="0" applyFont="1"/>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Continuous" vertical="center" wrapText="1"/>
    </xf>
    <xf numFmtId="0" fontId="2" fillId="0" borderId="0" xfId="0" applyFont="1" applyAlignment="1">
      <alignment vertical="top"/>
    </xf>
    <xf numFmtId="0" fontId="2" fillId="0" borderId="0" xfId="0" applyFont="1" applyAlignment="1">
      <alignment vertical="center"/>
    </xf>
    <xf numFmtId="0" fontId="9" fillId="0" borderId="0" xfId="1" applyFont="1" applyAlignment="1">
      <alignment horizontal="left" vertical="center"/>
    </xf>
    <xf numFmtId="0" fontId="9" fillId="0" borderId="0" xfId="1" applyFont="1" applyAlignment="1">
      <alignment horizontal="left" indent="3"/>
    </xf>
    <xf numFmtId="0" fontId="9" fillId="0" borderId="0" xfId="1" applyFont="1" applyFill="1" applyAlignment="1">
      <alignment horizontal="left" indent="1"/>
    </xf>
    <xf numFmtId="0" fontId="9" fillId="0" borderId="0" xfId="1" applyFont="1" applyBorder="1"/>
    <xf numFmtId="0" fontId="11" fillId="0" borderId="1" xfId="0" applyFont="1" applyBorder="1" applyAlignment="1">
      <alignment wrapText="1"/>
    </xf>
    <xf numFmtId="0" fontId="11" fillId="0" borderId="1" xfId="0" applyFont="1" applyBorder="1" applyAlignment="1">
      <alignment horizontal="left" wrapText="1"/>
    </xf>
    <xf numFmtId="0" fontId="1" fillId="0" borderId="0" xfId="0" applyFont="1"/>
    <xf numFmtId="0" fontId="12" fillId="0" borderId="2" xfId="0" applyFont="1" applyBorder="1" applyAlignment="1">
      <alignment vertical="top"/>
    </xf>
    <xf numFmtId="0" fontId="2" fillId="0" borderId="2" xfId="0" applyFont="1" applyBorder="1" applyAlignment="1">
      <alignment vertical="top"/>
    </xf>
    <xf numFmtId="0" fontId="2" fillId="0" borderId="3" xfId="0" applyFont="1" applyBorder="1"/>
    <xf numFmtId="0" fontId="2" fillId="0" borderId="1" xfId="0" applyFont="1" applyBorder="1"/>
    <xf numFmtId="0" fontId="12" fillId="0" borderId="3" xfId="0" applyFont="1" applyBorder="1" applyAlignment="1">
      <alignment horizontal="left" vertical="center"/>
    </xf>
    <xf numFmtId="0" fontId="2" fillId="0" borderId="3" xfId="0" quotePrefix="1" applyFont="1" applyBorder="1"/>
    <xf numFmtId="0" fontId="12" fillId="0" borderId="3" xfId="0" applyFont="1" applyBorder="1" applyAlignment="1">
      <alignment vertical="center"/>
    </xf>
    <xf numFmtId="0" fontId="16" fillId="0" borderId="0" xfId="3" applyFont="1" applyAlignment="1">
      <alignment horizontal="centerContinuous" vertical="center"/>
    </xf>
    <xf numFmtId="0" fontId="17" fillId="0" borderId="0" xfId="3" applyFont="1" applyAlignment="1">
      <alignment horizontal="centerContinuous" vertical="center"/>
    </xf>
    <xf numFmtId="1" fontId="17" fillId="0" borderId="0" xfId="3" applyNumberFormat="1" applyFont="1" applyAlignment="1">
      <alignment horizontal="centerContinuous" vertical="center"/>
    </xf>
    <xf numFmtId="0" fontId="18" fillId="0" borderId="0" xfId="3" applyFont="1" applyAlignment="1">
      <alignment horizontal="centerContinuous" vertical="center"/>
    </xf>
    <xf numFmtId="0" fontId="18" fillId="0" borderId="0" xfId="3" applyFont="1"/>
    <xf numFmtId="0" fontId="19" fillId="0" borderId="0" xfId="3" applyFont="1" applyAlignment="1">
      <alignment horizontal="centerContinuous" vertical="center"/>
    </xf>
    <xf numFmtId="0" fontId="20" fillId="0" borderId="0" xfId="3" applyFont="1" applyAlignment="1">
      <alignment horizontal="centerContinuous" vertical="center"/>
    </xf>
    <xf numFmtId="1" fontId="20" fillId="0" borderId="0" xfId="3" applyNumberFormat="1" applyFont="1" applyAlignment="1">
      <alignment horizontal="centerContinuous" vertical="center"/>
    </xf>
    <xf numFmtId="0" fontId="19" fillId="2" borderId="8" xfId="3" applyFont="1" applyFill="1" applyBorder="1" applyAlignment="1">
      <alignment vertical="center"/>
    </xf>
    <xf numFmtId="0" fontId="19" fillId="2" borderId="9" xfId="3" applyFont="1" applyFill="1" applyBorder="1"/>
    <xf numFmtId="1" fontId="22" fillId="0" borderId="8" xfId="4" applyNumberFormat="1" applyFont="1" applyBorder="1" applyAlignment="1">
      <alignment horizontal="center" vertical="center"/>
    </xf>
    <xf numFmtId="1" fontId="22" fillId="0" borderId="9" xfId="4" applyNumberFormat="1" applyFont="1" applyBorder="1" applyAlignment="1">
      <alignment horizontal="center" vertical="center"/>
    </xf>
    <xf numFmtId="0" fontId="22" fillId="0" borderId="9" xfId="4" applyFont="1" applyBorder="1" applyAlignment="1">
      <alignment horizontal="center" vertical="center"/>
    </xf>
    <xf numFmtId="0" fontId="19" fillId="0" borderId="9" xfId="3" applyFont="1" applyBorder="1" applyAlignment="1">
      <alignment horizontal="center" vertical="center"/>
    </xf>
    <xf numFmtId="1" fontId="19" fillId="0" borderId="9" xfId="3" applyNumberFormat="1" applyFont="1" applyBorder="1" applyAlignment="1">
      <alignment horizontal="center" vertical="center"/>
    </xf>
    <xf numFmtId="1" fontId="19" fillId="0" borderId="10" xfId="3" applyNumberFormat="1" applyFont="1" applyBorder="1" applyAlignment="1">
      <alignment horizontal="center" vertical="center"/>
    </xf>
    <xf numFmtId="0" fontId="23" fillId="0" borderId="1" xfId="5" applyFont="1" applyBorder="1"/>
    <xf numFmtId="0" fontId="23" fillId="0" borderId="0" xfId="5" applyFont="1"/>
    <xf numFmtId="1" fontId="24" fillId="0" borderId="1" xfId="6" applyNumberFormat="1" applyFont="1" applyBorder="1" applyAlignment="1">
      <alignment horizontal="right"/>
    </xf>
    <xf numFmtId="1" fontId="24" fillId="0" borderId="0" xfId="6" applyNumberFormat="1" applyFont="1" applyAlignment="1">
      <alignment horizontal="right"/>
    </xf>
    <xf numFmtId="1" fontId="24" fillId="0" borderId="7" xfId="6" applyNumberFormat="1" applyFont="1" applyBorder="1" applyAlignment="1">
      <alignment horizontal="right"/>
    </xf>
    <xf numFmtId="0" fontId="20" fillId="0" borderId="1" xfId="7" applyFont="1" applyBorder="1"/>
    <xf numFmtId="0" fontId="23" fillId="0" borderId="0" xfId="5" applyFont="1" applyAlignment="1">
      <alignment horizontal="left" vertical="center" wrapText="1"/>
    </xf>
    <xf numFmtId="1" fontId="24" fillId="0" borderId="1" xfId="6" applyNumberFormat="1" applyFont="1" applyBorder="1" applyAlignment="1">
      <alignment horizontal="right" vertical="center"/>
    </xf>
    <xf numFmtId="1" fontId="24" fillId="0" borderId="0" xfId="6" applyNumberFormat="1" applyFont="1" applyAlignment="1">
      <alignment horizontal="right" vertical="center"/>
    </xf>
    <xf numFmtId="1" fontId="24" fillId="0" borderId="7" xfId="6" applyNumberFormat="1" applyFont="1" applyBorder="1" applyAlignment="1">
      <alignment horizontal="right" vertical="center"/>
    </xf>
    <xf numFmtId="0" fontId="25" fillId="0" borderId="0" xfId="3" applyFont="1"/>
    <xf numFmtId="0" fontId="22" fillId="0" borderId="1" xfId="5" applyFont="1" applyBorder="1" applyAlignment="1">
      <alignment horizontal="left"/>
    </xf>
    <xf numFmtId="1" fontId="22" fillId="0" borderId="1" xfId="8" applyNumberFormat="1" applyFont="1" applyBorder="1" applyAlignment="1">
      <alignment horizontal="right"/>
    </xf>
    <xf numFmtId="1" fontId="22" fillId="0" borderId="0" xfId="8" applyNumberFormat="1" applyFont="1" applyAlignment="1">
      <alignment horizontal="right"/>
    </xf>
    <xf numFmtId="1" fontId="22" fillId="0" borderId="7" xfId="8" applyNumberFormat="1" applyFont="1" applyBorder="1" applyAlignment="1">
      <alignment horizontal="right"/>
    </xf>
    <xf numFmtId="0" fontId="23" fillId="0" borderId="4" xfId="5" applyFont="1" applyBorder="1"/>
    <xf numFmtId="0" fontId="23" fillId="0" borderId="5" xfId="5" applyFont="1" applyBorder="1"/>
    <xf numFmtId="1" fontId="24" fillId="0" borderId="4" xfId="6" applyNumberFormat="1" applyFont="1" applyBorder="1" applyAlignment="1">
      <alignment horizontal="right"/>
    </xf>
    <xf numFmtId="1" fontId="24" fillId="0" borderId="5" xfId="6" applyNumberFormat="1" applyFont="1" applyBorder="1" applyAlignment="1">
      <alignment horizontal="right"/>
    </xf>
    <xf numFmtId="1" fontId="24" fillId="0" borderId="6" xfId="6" applyNumberFormat="1" applyFont="1" applyBorder="1" applyAlignment="1">
      <alignment horizontal="right"/>
    </xf>
    <xf numFmtId="3" fontId="23" fillId="0" borderId="1" xfId="5" applyNumberFormat="1" applyFont="1" applyBorder="1"/>
    <xf numFmtId="0" fontId="20" fillId="0" borderId="0" xfId="3" applyFont="1"/>
    <xf numFmtId="0" fontId="27" fillId="0" borderId="1" xfId="7" applyFont="1" applyBorder="1"/>
    <xf numFmtId="0" fontId="20" fillId="0" borderId="0" xfId="7" applyFont="1"/>
    <xf numFmtId="0" fontId="27" fillId="0" borderId="1" xfId="3" applyFont="1" applyBorder="1"/>
    <xf numFmtId="0" fontId="23" fillId="0" borderId="0" xfId="3" applyFont="1"/>
    <xf numFmtId="0" fontId="20" fillId="0" borderId="1" xfId="3" applyFont="1" applyBorder="1"/>
    <xf numFmtId="0" fontId="23" fillId="0" borderId="1" xfId="3" applyFont="1" applyBorder="1"/>
    <xf numFmtId="0" fontId="28" fillId="0" borderId="0" xfId="3" applyFont="1"/>
    <xf numFmtId="1" fontId="29" fillId="0" borderId="1" xfId="8" applyNumberFormat="1" applyFont="1" applyBorder="1" applyAlignment="1">
      <alignment horizontal="right"/>
    </xf>
    <xf numFmtId="1" fontId="29" fillId="0" borderId="0" xfId="8" applyNumberFormat="1" applyFont="1" applyAlignment="1">
      <alignment horizontal="right"/>
    </xf>
    <xf numFmtId="1" fontId="29" fillId="0" borderId="7" xfId="8" applyNumberFormat="1" applyFont="1" applyBorder="1" applyAlignment="1">
      <alignment horizontal="right"/>
    </xf>
    <xf numFmtId="0" fontId="29" fillId="0" borderId="8" xfId="5" applyFont="1" applyBorder="1" applyAlignment="1">
      <alignment horizontal="left"/>
    </xf>
    <xf numFmtId="0" fontId="20" fillId="0" borderId="9" xfId="3" applyFont="1" applyBorder="1"/>
    <xf numFmtId="1" fontId="29" fillId="0" borderId="8" xfId="8" applyNumberFormat="1" applyFont="1" applyBorder="1" applyAlignment="1">
      <alignment horizontal="right"/>
    </xf>
    <xf numFmtId="1" fontId="29" fillId="0" borderId="9" xfId="8" applyNumberFormat="1" applyFont="1" applyBorder="1" applyAlignment="1">
      <alignment horizontal="right"/>
    </xf>
    <xf numFmtId="1" fontId="29" fillId="0" borderId="10" xfId="8" applyNumberFormat="1" applyFont="1" applyBorder="1" applyAlignment="1">
      <alignment horizontal="right"/>
    </xf>
    <xf numFmtId="1" fontId="23" fillId="0" borderId="5" xfId="3" applyNumberFormat="1" applyFont="1" applyBorder="1"/>
    <xf numFmtId="1" fontId="20" fillId="0" borderId="0" xfId="3" applyNumberFormat="1" applyFont="1"/>
    <xf numFmtId="0" fontId="20" fillId="0" borderId="5" xfId="3" applyFont="1" applyBorder="1"/>
    <xf numFmtId="1" fontId="18" fillId="0" borderId="0" xfId="3" applyNumberFormat="1" applyFont="1"/>
    <xf numFmtId="1" fontId="23" fillId="0" borderId="0" xfId="3" applyNumberFormat="1" applyFont="1"/>
    <xf numFmtId="1" fontId="17" fillId="0" borderId="0" xfId="3" applyNumberFormat="1" applyFont="1"/>
    <xf numFmtId="0" fontId="17" fillId="0" borderId="0" xfId="3" applyFont="1"/>
    <xf numFmtId="0" fontId="2" fillId="0" borderId="0" xfId="0" applyFont="1" applyBorder="1"/>
    <xf numFmtId="0" fontId="2" fillId="0" borderId="0" xfId="1" applyFont="1" applyAlignment="1">
      <alignment horizontal="left" vertical="center"/>
    </xf>
    <xf numFmtId="0" fontId="12" fillId="0" borderId="0" xfId="0" applyFont="1" applyAlignment="1">
      <alignment horizontal="center" vertical="center" wrapText="1"/>
    </xf>
    <xf numFmtId="0" fontId="10" fillId="0" borderId="0" xfId="0" applyFont="1" applyAlignment="1">
      <alignment horizontal="centerContinuous" vertical="center"/>
    </xf>
    <xf numFmtId="0" fontId="12" fillId="0" borderId="0" xfId="1" applyFont="1" applyBorder="1" applyAlignment="1">
      <alignment horizontal="centerContinuous" vertical="center"/>
    </xf>
    <xf numFmtId="0" fontId="2" fillId="0" borderId="0" xfId="1" applyFont="1" applyBorder="1" applyAlignment="1">
      <alignment vertical="center"/>
    </xf>
    <xf numFmtId="0" fontId="2" fillId="0" borderId="0" xfId="0" applyFont="1" applyFill="1"/>
    <xf numFmtId="0" fontId="2" fillId="0" borderId="0" xfId="0" applyFont="1" applyFill="1" applyAlignment="1">
      <alignment vertical="top" wrapText="1"/>
    </xf>
    <xf numFmtId="0" fontId="43" fillId="0" borderId="0" xfId="1" applyFont="1" applyBorder="1" applyAlignment="1">
      <alignment vertical="top"/>
    </xf>
    <xf numFmtId="0" fontId="8" fillId="0" borderId="0" xfId="0" applyFont="1" applyAlignment="1"/>
    <xf numFmtId="0" fontId="2" fillId="0" borderId="0" xfId="0" applyFont="1" applyAlignment="1"/>
    <xf numFmtId="0" fontId="9" fillId="0" borderId="0" xfId="1" applyFont="1" applyAlignment="1">
      <alignment horizontal="left"/>
    </xf>
    <xf numFmtId="0" fontId="48" fillId="0" borderId="0" xfId="0" applyFont="1" applyAlignment="1">
      <alignment wrapText="1"/>
    </xf>
    <xf numFmtId="0" fontId="50" fillId="4" borderId="0" xfId="0" applyFont="1" applyFill="1"/>
    <xf numFmtId="0" fontId="10" fillId="0" borderId="0" xfId="0" applyFont="1"/>
    <xf numFmtId="0" fontId="52" fillId="0" borderId="0" xfId="1" applyFont="1" applyAlignment="1">
      <alignment horizontal="left" indent="2"/>
    </xf>
    <xf numFmtId="0" fontId="52" fillId="0" borderId="0" xfId="1" applyFont="1" applyFill="1" applyAlignment="1">
      <alignment horizontal="left" indent="2"/>
    </xf>
    <xf numFmtId="0" fontId="51" fillId="6" borderId="0" xfId="0" applyFont="1" applyFill="1"/>
    <xf numFmtId="0" fontId="51" fillId="7" borderId="0" xfId="0" applyFont="1" applyFill="1"/>
    <xf numFmtId="49" fontId="54" fillId="0" borderId="0" xfId="0" applyNumberFormat="1" applyFont="1" applyAlignment="1">
      <alignment horizontal="center" vertical="center" wrapText="1"/>
    </xf>
    <xf numFmtId="0" fontId="9" fillId="0" borderId="0" xfId="1" applyFont="1" applyFill="1" applyAlignment="1">
      <alignment horizontal="left" indent="2"/>
    </xf>
    <xf numFmtId="0" fontId="55" fillId="0" borderId="0" xfId="1" applyFont="1" applyFill="1" applyAlignment="1">
      <alignment horizontal="left" indent="2"/>
    </xf>
    <xf numFmtId="0" fontId="51" fillId="8" borderId="0" xfId="0" applyFont="1" applyFill="1"/>
    <xf numFmtId="0" fontId="58" fillId="0" borderId="0" xfId="2" applyFont="1" applyAlignment="1">
      <alignment horizontal="centerContinuous"/>
    </xf>
    <xf numFmtId="0" fontId="60" fillId="0" borderId="0" xfId="2" applyFont="1" applyAlignment="1">
      <alignment horizontal="centerContinuous"/>
    </xf>
    <xf numFmtId="0" fontId="13" fillId="0" borderId="0" xfId="2"/>
    <xf numFmtId="0" fontId="60" fillId="0" borderId="0" xfId="2" applyFont="1" applyAlignment="1">
      <alignment horizontal="centerContinuous" vertical="center"/>
    </xf>
    <xf numFmtId="0" fontId="60" fillId="0" borderId="0" xfId="2" applyFont="1" applyAlignment="1">
      <alignment vertical="center"/>
    </xf>
    <xf numFmtId="0" fontId="60" fillId="0" borderId="11" xfId="2" applyFont="1" applyBorder="1" applyAlignment="1">
      <alignment horizontal="center" vertical="center"/>
    </xf>
    <xf numFmtId="0" fontId="60" fillId="0" borderId="12" xfId="2" applyFont="1" applyBorder="1" applyAlignment="1">
      <alignment horizontal="center" vertical="center"/>
    </xf>
    <xf numFmtId="0" fontId="60" fillId="0" borderId="0" xfId="2" applyFont="1" applyAlignment="1">
      <alignment horizontal="center" vertical="center"/>
    </xf>
    <xf numFmtId="0" fontId="60" fillId="0" borderId="0" xfId="2" applyFont="1" applyAlignment="1">
      <alignment horizontal="center"/>
    </xf>
    <xf numFmtId="0" fontId="60" fillId="0" borderId="0" xfId="2" applyFont="1"/>
    <xf numFmtId="0" fontId="65" fillId="0" borderId="0" xfId="0" applyFont="1"/>
    <xf numFmtId="0" fontId="66" fillId="0" borderId="0" xfId="1" applyNumberFormat="1" applyFont="1" applyFill="1" applyBorder="1" applyProtection="1">
      <protection hidden="1"/>
    </xf>
    <xf numFmtId="0" fontId="67" fillId="0" borderId="0" xfId="0" applyFont="1"/>
    <xf numFmtId="0" fontId="68" fillId="0" borderId="0" xfId="0" applyFont="1" applyAlignment="1">
      <alignment vertical="center"/>
    </xf>
    <xf numFmtId="0" fontId="68" fillId="0" borderId="0" xfId="0" applyFont="1" applyAlignment="1">
      <alignment horizontal="left" vertical="center"/>
    </xf>
    <xf numFmtId="167" fontId="69" fillId="0" borderId="22" xfId="0" applyNumberFormat="1" applyFont="1" applyBorder="1" applyAlignment="1">
      <alignment horizontal="center" vertical="center"/>
    </xf>
    <xf numFmtId="167" fontId="69" fillId="0" borderId="20" xfId="0" applyNumberFormat="1" applyFont="1" applyBorder="1" applyAlignment="1">
      <alignment horizontal="center" vertical="center"/>
    </xf>
    <xf numFmtId="168" fontId="68" fillId="0" borderId="20" xfId="0" applyNumberFormat="1" applyFont="1" applyBorder="1" applyAlignment="1">
      <alignment horizontal="center" vertical="center"/>
    </xf>
    <xf numFmtId="168" fontId="68" fillId="0" borderId="22" xfId="0" applyNumberFormat="1" applyFont="1" applyBorder="1" applyAlignment="1">
      <alignment horizontal="center" vertical="center"/>
    </xf>
    <xf numFmtId="0" fontId="68" fillId="0" borderId="22" xfId="0" applyFont="1" applyBorder="1" applyAlignment="1">
      <alignment horizontal="left" vertical="center" indent="1"/>
    </xf>
    <xf numFmtId="167" fontId="69" fillId="0" borderId="3" xfId="0" applyNumberFormat="1" applyFont="1" applyBorder="1" applyAlignment="1">
      <alignment horizontal="center" vertical="center"/>
    </xf>
    <xf numFmtId="167" fontId="69" fillId="0" borderId="0" xfId="0" applyNumberFormat="1" applyFont="1" applyAlignment="1">
      <alignment horizontal="center" vertical="center"/>
    </xf>
    <xf numFmtId="168" fontId="68" fillId="0" borderId="0" xfId="0" applyNumberFormat="1" applyFont="1" applyAlignment="1">
      <alignment horizontal="center" vertical="center"/>
    </xf>
    <xf numFmtId="168" fontId="68" fillId="0" borderId="3" xfId="0" applyNumberFormat="1" applyFont="1" applyBorder="1" applyAlignment="1">
      <alignment horizontal="center" vertical="center"/>
    </xf>
    <xf numFmtId="0" fontId="68" fillId="0" borderId="3" xfId="0" applyFont="1" applyBorder="1" applyAlignment="1">
      <alignment horizontal="left" vertical="center" indent="1"/>
    </xf>
    <xf numFmtId="0" fontId="71" fillId="0" borderId="3" xfId="0" applyFont="1" applyBorder="1" applyAlignment="1">
      <alignment vertical="center"/>
    </xf>
    <xf numFmtId="167" fontId="69" fillId="0" borderId="23" xfId="0" applyNumberFormat="1" applyFont="1" applyBorder="1" applyAlignment="1">
      <alignment horizontal="center" vertical="center"/>
    </xf>
    <xf numFmtId="168" fontId="68" fillId="0" borderId="5" xfId="0" applyNumberFormat="1" applyFont="1" applyBorder="1" applyAlignment="1">
      <alignment horizontal="center" vertical="center"/>
    </xf>
    <xf numFmtId="0" fontId="68" fillId="0" borderId="24" xfId="0" applyFont="1" applyBorder="1" applyAlignment="1">
      <alignment horizontal="center" vertical="center" wrapText="1"/>
    </xf>
    <xf numFmtId="0" fontId="68" fillId="0" borderId="25" xfId="0" applyFont="1" applyBorder="1" applyAlignment="1">
      <alignment horizontal="center" vertical="center" wrapText="1"/>
    </xf>
    <xf numFmtId="0" fontId="68" fillId="0" borderId="24" xfId="0" applyFont="1" applyBorder="1" applyAlignment="1">
      <alignment horizontal="center" vertical="center"/>
    </xf>
    <xf numFmtId="0" fontId="68" fillId="0" borderId="0" xfId="0" applyFont="1" applyAlignment="1">
      <alignment horizontal="centerContinuous" vertical="center"/>
    </xf>
    <xf numFmtId="0" fontId="72" fillId="0" borderId="0" xfId="0" applyFont="1" applyAlignment="1">
      <alignment horizontal="centerContinuous"/>
    </xf>
    <xf numFmtId="0" fontId="67" fillId="0" borderId="0" xfId="0" applyFont="1" applyAlignment="1">
      <alignment horizontal="centerContinuous" vertical="center"/>
    </xf>
    <xf numFmtId="0" fontId="73" fillId="0" borderId="0" xfId="0" applyFont="1" applyAlignment="1">
      <alignment horizontal="centerContinuous" vertical="center"/>
    </xf>
    <xf numFmtId="0" fontId="71" fillId="0" borderId="0" xfId="0" applyFont="1" applyAlignment="1">
      <alignment horizontal="centerContinuous" vertical="center"/>
    </xf>
    <xf numFmtId="0" fontId="12" fillId="0" borderId="0" xfId="0" applyFont="1" applyAlignment="1">
      <alignment horizontal="centerContinuous" wrapText="1"/>
    </xf>
    <xf numFmtId="168" fontId="68" fillId="0" borderId="7" xfId="0" applyNumberFormat="1" applyFont="1" applyBorder="1" applyAlignment="1">
      <alignment horizontal="center" vertical="center"/>
    </xf>
    <xf numFmtId="0" fontId="68" fillId="0" borderId="26" xfId="0" applyFont="1" applyBorder="1" applyAlignment="1">
      <alignment horizontal="center" vertical="center" wrapText="1"/>
    </xf>
    <xf numFmtId="0" fontId="77" fillId="0" borderId="0" xfId="2" applyFont="1" applyAlignment="1">
      <alignment horizontal="centerContinuous" vertical="center"/>
    </xf>
    <xf numFmtId="0" fontId="68" fillId="0" borderId="0" xfId="2" applyFont="1" applyAlignment="1">
      <alignment horizontal="centerContinuous" vertical="center"/>
    </xf>
    <xf numFmtId="0" fontId="68" fillId="0" borderId="0" xfId="2" applyFont="1"/>
    <xf numFmtId="0" fontId="78" fillId="0" borderId="0" xfId="2" applyFont="1"/>
    <xf numFmtId="0" fontId="73" fillId="0" borderId="0" xfId="2" applyFont="1" applyAlignment="1">
      <alignment horizontal="centerContinuous" vertical="center"/>
    </xf>
    <xf numFmtId="0" fontId="68" fillId="0" borderId="13" xfId="2" applyFont="1" applyBorder="1" applyAlignment="1">
      <alignment horizontal="center" vertical="center"/>
    </xf>
    <xf numFmtId="0" fontId="68" fillId="0" borderId="38" xfId="2" applyFont="1" applyBorder="1" applyAlignment="1">
      <alignment vertical="center" wrapText="1"/>
    </xf>
    <xf numFmtId="0" fontId="68" fillId="0" borderId="11" xfId="2" applyFont="1" applyBorder="1" applyAlignment="1">
      <alignment horizontal="center" vertical="center" wrapText="1"/>
    </xf>
    <xf numFmtId="0" fontId="68" fillId="0" borderId="38" xfId="2" applyFont="1" applyBorder="1" applyAlignment="1">
      <alignment horizontal="center" vertical="center"/>
    </xf>
    <xf numFmtId="170" fontId="68" fillId="0" borderId="0" xfId="2" applyNumberFormat="1" applyFont="1" applyAlignment="1">
      <alignment vertical="center"/>
    </xf>
    <xf numFmtId="0" fontId="68" fillId="0" borderId="39" xfId="2" applyFont="1" applyBorder="1" applyAlignment="1">
      <alignment horizontal="center" vertical="center"/>
    </xf>
    <xf numFmtId="171" fontId="68" fillId="0" borderId="39" xfId="2" applyNumberFormat="1" applyFont="1" applyBorder="1" applyAlignment="1">
      <alignment horizontal="right" vertical="center"/>
    </xf>
    <xf numFmtId="171" fontId="68" fillId="0" borderId="0" xfId="2" applyNumberFormat="1" applyFont="1" applyAlignment="1">
      <alignment horizontal="right" vertical="center"/>
    </xf>
    <xf numFmtId="171" fontId="68" fillId="0" borderId="40" xfId="2" applyNumberFormat="1" applyFont="1" applyBorder="1" applyAlignment="1">
      <alignment horizontal="right" vertical="center"/>
    </xf>
    <xf numFmtId="172" fontId="68" fillId="0" borderId="0" xfId="2" applyNumberFormat="1" applyFont="1"/>
    <xf numFmtId="170" fontId="79" fillId="0" borderId="0" xfId="2" applyNumberFormat="1" applyFont="1" applyAlignment="1">
      <alignment vertical="center"/>
    </xf>
    <xf numFmtId="0" fontId="79" fillId="0" borderId="39" xfId="2" applyFont="1" applyBorder="1" applyAlignment="1">
      <alignment horizontal="center" vertical="center"/>
    </xf>
    <xf numFmtId="172" fontId="68" fillId="0" borderId="39" xfId="2" applyNumberFormat="1" applyFont="1" applyBorder="1" applyAlignment="1">
      <alignment vertical="center"/>
    </xf>
    <xf numFmtId="172" fontId="68" fillId="0" borderId="0" xfId="2" applyNumberFormat="1" applyFont="1" applyAlignment="1">
      <alignment horizontal="right" vertical="center"/>
    </xf>
    <xf numFmtId="172" fontId="68" fillId="0" borderId="39" xfId="2" applyNumberFormat="1" applyFont="1" applyBorder="1" applyAlignment="1">
      <alignment horizontal="right" vertical="center"/>
    </xf>
    <xf numFmtId="173" fontId="68" fillId="0" borderId="39" xfId="2" applyNumberFormat="1" applyFont="1" applyBorder="1" applyAlignment="1">
      <alignment horizontal="right" vertical="center"/>
    </xf>
    <xf numFmtId="173" fontId="68" fillId="0" borderId="0" xfId="2" applyNumberFormat="1" applyFont="1" applyAlignment="1">
      <alignment horizontal="right" vertical="center"/>
    </xf>
    <xf numFmtId="173" fontId="68" fillId="0" borderId="40" xfId="2" applyNumberFormat="1" applyFont="1" applyBorder="1" applyAlignment="1">
      <alignment horizontal="right" vertical="center"/>
    </xf>
    <xf numFmtId="174" fontId="68" fillId="0" borderId="39" xfId="2" applyNumberFormat="1" applyFont="1" applyBorder="1" applyAlignment="1">
      <alignment horizontal="right" vertical="center"/>
    </xf>
    <xf numFmtId="174" fontId="68" fillId="0" borderId="0" xfId="2" applyNumberFormat="1" applyFont="1" applyAlignment="1">
      <alignment horizontal="right" vertical="center"/>
    </xf>
    <xf numFmtId="174" fontId="68" fillId="0" borderId="40" xfId="2" applyNumberFormat="1" applyFont="1" applyBorder="1" applyAlignment="1">
      <alignment horizontal="right" vertical="center"/>
    </xf>
    <xf numFmtId="0" fontId="68" fillId="0" borderId="0" xfId="2" applyFont="1" applyAlignment="1">
      <alignment vertical="center"/>
    </xf>
    <xf numFmtId="0" fontId="68" fillId="9" borderId="0" xfId="2" applyFont="1" applyFill="1" applyAlignment="1">
      <alignment horizontal="right" vertical="center"/>
    </xf>
    <xf numFmtId="175" fontId="68" fillId="0" borderId="0" xfId="2" applyNumberFormat="1" applyFont="1" applyAlignment="1">
      <alignment vertical="center"/>
    </xf>
    <xf numFmtId="0" fontId="68" fillId="9" borderId="0" xfId="2" applyFont="1" applyFill="1" applyAlignment="1">
      <alignment horizontal="left" vertical="center"/>
    </xf>
    <xf numFmtId="0" fontId="79" fillId="0" borderId="0" xfId="2" applyFont="1" applyAlignment="1">
      <alignment horizontal="centerContinuous" vertical="center"/>
    </xf>
    <xf numFmtId="0" fontId="78" fillId="0" borderId="0" xfId="2" applyFont="1" applyAlignment="1">
      <alignment horizontal="centerContinuous"/>
    </xf>
    <xf numFmtId="0" fontId="82" fillId="0" borderId="0" xfId="2" applyFont="1" applyAlignment="1">
      <alignment horizontal="centerContinuous"/>
    </xf>
    <xf numFmtId="0" fontId="107" fillId="0" borderId="0" xfId="2" applyFont="1" applyAlignment="1">
      <alignment horizontal="centerContinuous"/>
    </xf>
    <xf numFmtId="0" fontId="110" fillId="0" borderId="0" xfId="27" applyFont="1" applyAlignment="1">
      <alignment horizontal="centerContinuous" vertical="center"/>
    </xf>
    <xf numFmtId="0" fontId="60" fillId="0" borderId="0" xfId="27" applyFont="1" applyAlignment="1">
      <alignment horizontal="center" vertical="center"/>
    </xf>
    <xf numFmtId="0" fontId="38" fillId="0" borderId="0" xfId="28"/>
    <xf numFmtId="0" fontId="60" fillId="0" borderId="0" xfId="27" applyFont="1" applyAlignment="1">
      <alignment horizontal="centerContinuous" vertical="center"/>
    </xf>
    <xf numFmtId="0" fontId="111" fillId="0" borderId="0" xfId="27" applyFont="1" applyAlignment="1">
      <alignment horizontal="centerContinuous" vertical="center"/>
    </xf>
    <xf numFmtId="0" fontId="111" fillId="0" borderId="0" xfId="27" applyFont="1" applyAlignment="1">
      <alignment horizontal="center" vertical="center"/>
    </xf>
    <xf numFmtId="0" fontId="60" fillId="0" borderId="41" xfId="27" applyFont="1" applyBorder="1" applyAlignment="1">
      <alignment horizontal="centerContinuous" vertical="center"/>
    </xf>
    <xf numFmtId="0" fontId="60" fillId="0" borderId="16" xfId="27" applyFont="1" applyBorder="1" applyAlignment="1">
      <alignment horizontal="centerContinuous" vertical="center"/>
    </xf>
    <xf numFmtId="0" fontId="60" fillId="0" borderId="30" xfId="27" applyFont="1" applyBorder="1" applyAlignment="1">
      <alignment horizontal="centerContinuous" vertical="center"/>
    </xf>
    <xf numFmtId="0" fontId="60" fillId="0" borderId="31" xfId="27" applyFont="1" applyBorder="1" applyAlignment="1">
      <alignment horizontal="centerContinuous" vertical="center"/>
    </xf>
    <xf numFmtId="0" fontId="60" fillId="0" borderId="32" xfId="27" applyFont="1" applyBorder="1" applyAlignment="1">
      <alignment horizontal="centerContinuous" vertical="center"/>
    </xf>
    <xf numFmtId="0" fontId="60" fillId="0" borderId="14" xfId="27" applyFont="1" applyBorder="1" applyAlignment="1">
      <alignment horizontal="center" vertical="center"/>
    </xf>
    <xf numFmtId="0" fontId="60" fillId="0" borderId="7" xfId="27" applyFont="1" applyBorder="1" applyAlignment="1">
      <alignment horizontal="center" vertical="center"/>
    </xf>
    <xf numFmtId="177" fontId="60" fillId="0" borderId="1" xfId="27" applyNumberFormat="1" applyFont="1" applyBorder="1" applyAlignment="1">
      <alignment horizontal="center" vertical="center"/>
    </xf>
    <xf numFmtId="0" fontId="60" fillId="0" borderId="0" xfId="27" applyFont="1" applyAlignment="1">
      <alignment horizontal="left" vertical="center"/>
    </xf>
    <xf numFmtId="178" fontId="60" fillId="0" borderId="39" xfId="27" applyNumberFormat="1" applyFont="1" applyBorder="1" applyAlignment="1">
      <alignment horizontal="center" vertical="center"/>
    </xf>
    <xf numFmtId="178" fontId="60" fillId="0" borderId="43" xfId="27" quotePrefix="1" applyNumberFormat="1" applyFont="1" applyBorder="1" applyAlignment="1">
      <alignment horizontal="center" vertical="center"/>
    </xf>
    <xf numFmtId="49" fontId="60" fillId="0" borderId="19" xfId="27" applyNumberFormat="1" applyFont="1" applyBorder="1" applyAlignment="1">
      <alignment horizontal="center" vertical="center"/>
    </xf>
    <xf numFmtId="0" fontId="60" fillId="0" borderId="20" xfId="27" applyFont="1" applyBorder="1" applyAlignment="1">
      <alignment horizontal="left" vertical="center"/>
    </xf>
    <xf numFmtId="0" fontId="112" fillId="0" borderId="20" xfId="27" applyFont="1" applyBorder="1" applyAlignment="1">
      <alignment horizontal="center" vertical="center"/>
    </xf>
    <xf numFmtId="0" fontId="112" fillId="0" borderId="21" xfId="27" applyFont="1" applyBorder="1" applyAlignment="1">
      <alignment horizontal="center" vertical="center"/>
    </xf>
    <xf numFmtId="0" fontId="60" fillId="0" borderId="5" xfId="27" applyFont="1" applyBorder="1" applyAlignment="1">
      <alignment horizontal="left"/>
    </xf>
    <xf numFmtId="0" fontId="60" fillId="0" borderId="0" xfId="27" applyFont="1" applyAlignment="1">
      <alignment horizontal="left"/>
    </xf>
    <xf numFmtId="0" fontId="60" fillId="0" borderId="0" xfId="27" applyFont="1" applyAlignment="1">
      <alignment horizontal="right"/>
    </xf>
    <xf numFmtId="0" fontId="60" fillId="0" borderId="0" xfId="27" applyFont="1" applyAlignment="1">
      <alignment horizontal="right" vertical="center"/>
    </xf>
    <xf numFmtId="0" fontId="58" fillId="0" borderId="0" xfId="27" applyFont="1" applyAlignment="1">
      <alignment horizontal="centerContinuous" vertical="center"/>
    </xf>
    <xf numFmtId="0" fontId="60" fillId="0" borderId="39" xfId="27" applyFont="1" applyBorder="1" applyAlignment="1">
      <alignment horizontal="center" vertical="center"/>
    </xf>
    <xf numFmtId="0" fontId="60" fillId="0" borderId="47" xfId="27" applyFont="1" applyBorder="1" applyAlignment="1">
      <alignment horizontal="center" vertical="center"/>
    </xf>
    <xf numFmtId="178" fontId="60" fillId="0" borderId="39" xfId="27" quotePrefix="1" applyNumberFormat="1" applyFont="1" applyBorder="1" applyAlignment="1">
      <alignment horizontal="center" vertical="center"/>
    </xf>
    <xf numFmtId="178" fontId="112" fillId="0" borderId="3" xfId="27" applyNumberFormat="1" applyFont="1" applyBorder="1" applyAlignment="1">
      <alignment horizontal="center" vertical="center"/>
    </xf>
    <xf numFmtId="178" fontId="60" fillId="0" borderId="52" xfId="27" quotePrefix="1" applyNumberFormat="1" applyFont="1" applyBorder="1" applyAlignment="1">
      <alignment horizontal="center" vertical="center"/>
    </xf>
    <xf numFmtId="178" fontId="60" fillId="0" borderId="0" xfId="27" quotePrefix="1" applyNumberFormat="1" applyFont="1" applyAlignment="1">
      <alignment horizontal="center" vertical="center"/>
    </xf>
    <xf numFmtId="178" fontId="114" fillId="0" borderId="20" xfId="27" quotePrefix="1" applyNumberFormat="1" applyFont="1" applyBorder="1" applyAlignment="1">
      <alignment horizontal="center" vertical="center"/>
    </xf>
    <xf numFmtId="178" fontId="60" fillId="0" borderId="20" xfId="27" quotePrefix="1" applyNumberFormat="1" applyFont="1" applyBorder="1" applyAlignment="1">
      <alignment horizontal="center" vertical="center"/>
    </xf>
    <xf numFmtId="0" fontId="60" fillId="0" borderId="21" xfId="27" applyFont="1" applyBorder="1" applyAlignment="1">
      <alignment horizontal="center" vertical="center"/>
    </xf>
    <xf numFmtId="0" fontId="112" fillId="0" borderId="0" xfId="27" applyFont="1" applyAlignment="1">
      <alignment horizontal="center" vertical="center"/>
    </xf>
    <xf numFmtId="0" fontId="60" fillId="0" borderId="54" xfId="27" applyFont="1" applyBorder="1" applyAlignment="1">
      <alignment horizontal="center" vertical="center"/>
    </xf>
    <xf numFmtId="178" fontId="60" fillId="0" borderId="43" xfId="27" applyNumberFormat="1" applyFont="1" applyBorder="1" applyAlignment="1">
      <alignment horizontal="center" vertical="center"/>
    </xf>
    <xf numFmtId="15" fontId="60" fillId="0" borderId="0" xfId="27" applyNumberFormat="1" applyFont="1" applyAlignment="1">
      <alignment horizontal="left"/>
    </xf>
    <xf numFmtId="0" fontId="60" fillId="0" borderId="19" xfId="27" applyFont="1" applyBorder="1" applyAlignment="1">
      <alignment horizontal="left" vertical="center"/>
    </xf>
    <xf numFmtId="0" fontId="60" fillId="0" borderId="55" xfId="27" applyFont="1" applyBorder="1" applyAlignment="1">
      <alignment horizontal="centerContinuous" vertical="center"/>
    </xf>
    <xf numFmtId="177" fontId="60" fillId="0" borderId="19" xfId="27" applyNumberFormat="1" applyFont="1" applyBorder="1" applyAlignment="1">
      <alignment horizontal="center" vertical="center"/>
    </xf>
    <xf numFmtId="178" fontId="60" fillId="0" borderId="21" xfId="27" applyNumberFormat="1" applyFont="1" applyBorder="1" applyAlignment="1">
      <alignment horizontal="center" vertical="center"/>
    </xf>
    <xf numFmtId="0" fontId="60" fillId="0" borderId="20" xfId="27" applyFont="1" applyBorder="1" applyAlignment="1">
      <alignment horizontal="center" vertical="center"/>
    </xf>
    <xf numFmtId="178" fontId="60" fillId="0" borderId="0" xfId="27" applyNumberFormat="1" applyFont="1" applyAlignment="1">
      <alignment horizontal="center" vertical="center"/>
    </xf>
    <xf numFmtId="178" fontId="60" fillId="0" borderId="7" xfId="27" applyNumberFormat="1" applyFont="1" applyBorder="1" applyAlignment="1">
      <alignment horizontal="center" vertical="center"/>
    </xf>
    <xf numFmtId="49" fontId="60" fillId="0" borderId="18" xfId="27" applyNumberFormat="1" applyFont="1" applyBorder="1" applyAlignment="1">
      <alignment horizontal="center" vertical="center"/>
    </xf>
    <xf numFmtId="0" fontId="60" fillId="0" borderId="14" xfId="27" applyFont="1" applyBorder="1" applyAlignment="1">
      <alignment horizontal="left" vertical="center"/>
    </xf>
    <xf numFmtId="178" fontId="60" fillId="0" borderId="14" xfId="27" applyNumberFormat="1" applyFont="1" applyBorder="1" applyAlignment="1">
      <alignment horizontal="center" vertical="center"/>
    </xf>
    <xf numFmtId="178" fontId="60" fillId="0" borderId="47" xfId="27" applyNumberFormat="1" applyFont="1" applyBorder="1" applyAlignment="1">
      <alignment horizontal="center" vertical="center"/>
    </xf>
    <xf numFmtId="49" fontId="112" fillId="0" borderId="1" xfId="27" applyNumberFormat="1" applyFont="1" applyBorder="1" applyAlignment="1">
      <alignment horizontal="center" vertical="center"/>
    </xf>
    <xf numFmtId="0" fontId="112" fillId="0" borderId="0" xfId="27" applyFont="1" applyAlignment="1">
      <alignment horizontal="left" vertical="center"/>
    </xf>
    <xf numFmtId="179" fontId="112" fillId="0" borderId="39" xfId="27" applyNumberFormat="1" applyFont="1" applyBorder="1" applyAlignment="1">
      <alignment horizontal="center" vertical="center"/>
    </xf>
    <xf numFmtId="179" fontId="112" fillId="0" borderId="43" xfId="27" applyNumberFormat="1" applyFont="1" applyBorder="1" applyAlignment="1">
      <alignment horizontal="center" vertical="center"/>
    </xf>
    <xf numFmtId="178" fontId="60" fillId="0" borderId="13" xfId="27" quotePrefix="1" applyNumberFormat="1" applyFont="1" applyBorder="1" applyAlignment="1">
      <alignment horizontal="center" vertical="center"/>
    </xf>
    <xf numFmtId="178" fontId="60" fillId="0" borderId="34" xfId="27" applyNumberFormat="1" applyFont="1" applyBorder="1" applyAlignment="1">
      <alignment horizontal="center" vertical="center"/>
    </xf>
    <xf numFmtId="178" fontId="60" fillId="0" borderId="14" xfId="27" quotePrefix="1" applyNumberFormat="1" applyFont="1" applyBorder="1" applyAlignment="1">
      <alignment horizontal="center" vertical="center"/>
    </xf>
    <xf numFmtId="179" fontId="112" fillId="0" borderId="52" xfId="27" applyNumberFormat="1" applyFont="1" applyBorder="1" applyAlignment="1">
      <alignment horizontal="center" vertical="center"/>
    </xf>
    <xf numFmtId="179" fontId="112" fillId="0" borderId="3" xfId="27" applyNumberFormat="1" applyFont="1" applyBorder="1" applyAlignment="1">
      <alignment horizontal="center" vertical="center"/>
    </xf>
    <xf numFmtId="0" fontId="58" fillId="0" borderId="0" xfId="29" applyFont="1" applyAlignment="1">
      <alignment horizontal="centerContinuous"/>
    </xf>
    <xf numFmtId="0" fontId="13" fillId="0" borderId="0" xfId="29" applyAlignment="1">
      <alignment horizontal="centerContinuous"/>
    </xf>
    <xf numFmtId="0" fontId="60" fillId="0" borderId="0" xfId="29" applyFont="1" applyAlignment="1">
      <alignment horizontal="centerContinuous"/>
    </xf>
    <xf numFmtId="0" fontId="13" fillId="0" borderId="0" xfId="29"/>
    <xf numFmtId="0" fontId="60" fillId="0" borderId="0" xfId="29" applyFont="1"/>
    <xf numFmtId="0" fontId="111" fillId="0" borderId="0" xfId="29" applyFont="1" applyAlignment="1">
      <alignment horizontal="centerContinuous" vertical="center"/>
    </xf>
    <xf numFmtId="14" fontId="111" fillId="0" borderId="0" xfId="29" applyNumberFormat="1" applyFont="1" applyAlignment="1">
      <alignment horizontal="centerContinuous" vertical="center"/>
    </xf>
    <xf numFmtId="0" fontId="60" fillId="0" borderId="0" xfId="29" applyFont="1" applyAlignment="1">
      <alignment vertical="center"/>
    </xf>
    <xf numFmtId="0" fontId="60" fillId="0" borderId="46" xfId="29" applyFont="1" applyBorder="1" applyAlignment="1">
      <alignment horizontal="centerContinuous" vertical="center"/>
    </xf>
    <xf numFmtId="0" fontId="60" fillId="0" borderId="16" xfId="29" applyFont="1" applyBorder="1" applyAlignment="1">
      <alignment horizontal="centerContinuous" vertical="center"/>
    </xf>
    <xf numFmtId="0" fontId="60" fillId="0" borderId="0" xfId="29" applyFont="1" applyAlignment="1">
      <alignment horizontal="center" vertical="center"/>
    </xf>
    <xf numFmtId="0" fontId="60" fillId="0" borderId="7" xfId="29" applyFont="1" applyBorder="1" applyAlignment="1">
      <alignment vertical="center"/>
    </xf>
    <xf numFmtId="0" fontId="94" fillId="0" borderId="0" xfId="29" applyFont="1" applyAlignment="1">
      <alignment horizontal="centerContinuous"/>
    </xf>
    <xf numFmtId="0" fontId="94" fillId="0" borderId="7" xfId="29" applyFont="1" applyBorder="1" applyAlignment="1">
      <alignment horizontal="centerContinuous"/>
    </xf>
    <xf numFmtId="0" fontId="60" fillId="0" borderId="0" xfId="29" applyFont="1" applyAlignment="1">
      <alignment horizontal="centerContinuous" vertical="center"/>
    </xf>
    <xf numFmtId="0" fontId="60" fillId="0" borderId="7" xfId="29" applyFont="1" applyBorder="1" applyAlignment="1">
      <alignment horizontal="centerContinuous" vertical="center"/>
    </xf>
    <xf numFmtId="0" fontId="13" fillId="0" borderId="0" xfId="29" applyAlignment="1">
      <alignment horizontal="center" vertical="center"/>
    </xf>
    <xf numFmtId="0" fontId="60" fillId="0" borderId="40" xfId="29" applyFont="1" applyBorder="1" applyAlignment="1">
      <alignment vertical="center"/>
    </xf>
    <xf numFmtId="180" fontId="60" fillId="0" borderId="0" xfId="29" applyNumberFormat="1" applyFont="1" applyAlignment="1">
      <alignment horizontal="center" vertical="center"/>
    </xf>
    <xf numFmtId="181" fontId="60" fillId="0" borderId="52" xfId="29" applyNumberFormat="1" applyFont="1" applyBorder="1" applyAlignment="1">
      <alignment horizontal="center" vertical="center"/>
    </xf>
    <xf numFmtId="182" fontId="60" fillId="0" borderId="0" xfId="29" applyNumberFormat="1" applyFont="1" applyAlignment="1">
      <alignment horizontal="center" vertical="center"/>
    </xf>
    <xf numFmtId="182" fontId="60" fillId="0" borderId="52" xfId="29" applyNumberFormat="1" applyFont="1" applyBorder="1" applyAlignment="1">
      <alignment horizontal="center" vertical="center"/>
    </xf>
    <xf numFmtId="0" fontId="115" fillId="0" borderId="0" xfId="29" applyFont="1" applyAlignment="1">
      <alignment vertical="center"/>
    </xf>
    <xf numFmtId="0" fontId="60" fillId="0" borderId="0" xfId="29" applyFont="1" applyAlignment="1">
      <alignment horizontal="right" vertical="center"/>
    </xf>
    <xf numFmtId="183" fontId="115" fillId="0" borderId="0" xfId="29" applyNumberFormat="1" applyFont="1" applyAlignment="1">
      <alignment horizontal="center" vertical="center"/>
    </xf>
    <xf numFmtId="183" fontId="115" fillId="0" borderId="52" xfId="29" applyNumberFormat="1" applyFont="1" applyBorder="1" applyAlignment="1">
      <alignment horizontal="center" vertical="center"/>
    </xf>
    <xf numFmtId="0" fontId="60" fillId="0" borderId="40" xfId="29" applyFont="1" applyBorder="1" applyAlignment="1">
      <alignment horizontal="centerContinuous" vertical="center"/>
    </xf>
    <xf numFmtId="181" fontId="60" fillId="0" borderId="39" xfId="29" applyNumberFormat="1" applyFont="1" applyBorder="1" applyAlignment="1">
      <alignment horizontal="center" vertical="center"/>
    </xf>
    <xf numFmtId="182" fontId="60" fillId="0" borderId="39" xfId="29" applyNumberFormat="1" applyFont="1" applyBorder="1" applyAlignment="1">
      <alignment horizontal="center" vertical="center"/>
    </xf>
    <xf numFmtId="183" fontId="115" fillId="0" borderId="40" xfId="29" applyNumberFormat="1" applyFont="1" applyBorder="1" applyAlignment="1">
      <alignment horizontal="center" vertical="center"/>
    </xf>
    <xf numFmtId="180" fontId="60" fillId="0" borderId="39" xfId="29" applyNumberFormat="1" applyFont="1" applyBorder="1" applyAlignment="1">
      <alignment horizontal="center" vertical="center"/>
    </xf>
    <xf numFmtId="181" fontId="60" fillId="0" borderId="0" xfId="29" applyNumberFormat="1" applyFont="1" applyAlignment="1">
      <alignment horizontal="center" vertical="center"/>
    </xf>
    <xf numFmtId="0" fontId="60" fillId="0" borderId="40" xfId="29" applyFont="1" applyBorder="1" applyAlignment="1">
      <alignment horizontal="center" vertical="center"/>
    </xf>
    <xf numFmtId="0" fontId="115" fillId="0" borderId="20" xfId="29" applyFont="1" applyBorder="1" applyAlignment="1">
      <alignment vertical="center"/>
    </xf>
    <xf numFmtId="0" fontId="60" fillId="0" borderId="20" xfId="29" applyFont="1" applyBorder="1" applyAlignment="1">
      <alignment horizontal="right" vertical="center"/>
    </xf>
    <xf numFmtId="0" fontId="60" fillId="0" borderId="45" xfId="29" applyFont="1" applyBorder="1" applyAlignment="1">
      <alignment vertical="center"/>
    </xf>
    <xf numFmtId="183" fontId="115" fillId="0" borderId="20" xfId="29" applyNumberFormat="1" applyFont="1" applyBorder="1" applyAlignment="1">
      <alignment horizontal="center" vertical="center"/>
    </xf>
    <xf numFmtId="183" fontId="115" fillId="0" borderId="45" xfId="29" applyNumberFormat="1" applyFont="1" applyBorder="1" applyAlignment="1">
      <alignment horizontal="center" vertical="center"/>
    </xf>
    <xf numFmtId="183" fontId="115" fillId="0" borderId="58" xfId="29" applyNumberFormat="1" applyFont="1" applyBorder="1" applyAlignment="1">
      <alignment horizontal="center" vertical="center"/>
    </xf>
    <xf numFmtId="0" fontId="60" fillId="0" borderId="7" xfId="29" applyFont="1" applyBorder="1" applyAlignment="1">
      <alignment horizontal="centerContinuous"/>
    </xf>
    <xf numFmtId="0" fontId="111" fillId="0" borderId="0" xfId="29" applyFont="1" applyAlignment="1">
      <alignment horizontal="center"/>
    </xf>
    <xf numFmtId="0" fontId="111" fillId="0" borderId="7" xfId="29" applyFont="1" applyBorder="1" applyAlignment="1">
      <alignment horizontal="center"/>
    </xf>
    <xf numFmtId="183" fontId="115" fillId="0" borderId="7" xfId="29" applyNumberFormat="1" applyFont="1" applyBorder="1" applyAlignment="1">
      <alignment horizontal="center" vertical="center"/>
    </xf>
    <xf numFmtId="183" fontId="115" fillId="0" borderId="43" xfId="29" applyNumberFormat="1" applyFont="1" applyBorder="1" applyAlignment="1">
      <alignment horizontal="center" vertical="center"/>
    </xf>
    <xf numFmtId="0" fontId="60" fillId="0" borderId="20" xfId="29" applyFont="1" applyBorder="1" applyAlignment="1">
      <alignment vertical="center"/>
    </xf>
    <xf numFmtId="183" fontId="115" fillId="0" borderId="59" xfId="29" applyNumberFormat="1" applyFont="1" applyBorder="1" applyAlignment="1">
      <alignment horizontal="center" vertical="center"/>
    </xf>
    <xf numFmtId="0" fontId="63" fillId="0" borderId="0" xfId="29" applyFont="1"/>
    <xf numFmtId="181" fontId="63" fillId="0" borderId="0" xfId="29" applyNumberFormat="1" applyFont="1"/>
    <xf numFmtId="184" fontId="63" fillId="0" borderId="0" xfId="30" applyNumberFormat="1" applyFont="1" applyFill="1"/>
    <xf numFmtId="185" fontId="60" fillId="0" borderId="0" xfId="29" applyNumberFormat="1" applyFont="1" applyAlignment="1">
      <alignment horizontal="right" vertical="center"/>
    </xf>
    <xf numFmtId="1" fontId="60" fillId="0" borderId="0" xfId="29" applyNumberFormat="1" applyFont="1" applyAlignment="1">
      <alignment horizontal="right" vertical="center"/>
    </xf>
    <xf numFmtId="3" fontId="60" fillId="0" borderId="0" xfId="29" applyNumberFormat="1" applyFont="1" applyAlignment="1">
      <alignment horizontal="right" vertical="center"/>
    </xf>
    <xf numFmtId="185" fontId="112" fillId="0" borderId="0" xfId="29" applyNumberFormat="1" applyFont="1" applyAlignment="1">
      <alignment horizontal="right" vertical="center"/>
    </xf>
    <xf numFmtId="3" fontId="112" fillId="0" borderId="0" xfId="29" applyNumberFormat="1" applyFont="1" applyAlignment="1">
      <alignment horizontal="right" vertical="center"/>
    </xf>
    <xf numFmtId="0" fontId="60" fillId="0" borderId="1" xfId="29" applyFont="1" applyBorder="1" applyAlignment="1">
      <alignment vertical="center"/>
    </xf>
    <xf numFmtId="0" fontId="13" fillId="0" borderId="0" xfId="29" applyAlignment="1">
      <alignment horizontal="centerContinuous" vertical="center"/>
    </xf>
    <xf numFmtId="0" fontId="13" fillId="0" borderId="7" xfId="29" applyBorder="1" applyAlignment="1">
      <alignment horizontal="centerContinuous" vertical="center"/>
    </xf>
    <xf numFmtId="185" fontId="60" fillId="0" borderId="39" xfId="29" applyNumberFormat="1" applyFont="1" applyBorder="1" applyAlignment="1">
      <alignment horizontal="center" vertical="center"/>
    </xf>
    <xf numFmtId="185" fontId="60" fillId="0" borderId="52" xfId="29" applyNumberFormat="1" applyFont="1" applyBorder="1" applyAlignment="1">
      <alignment horizontal="center" vertical="center"/>
    </xf>
    <xf numFmtId="185" fontId="60" fillId="0" borderId="7" xfId="29" applyNumberFormat="1" applyFont="1" applyBorder="1" applyAlignment="1">
      <alignment horizontal="center" vertical="center"/>
    </xf>
    <xf numFmtId="183" fontId="115" fillId="0" borderId="39" xfId="29" applyNumberFormat="1" applyFont="1" applyBorder="1" applyAlignment="1">
      <alignment horizontal="center" vertical="center"/>
    </xf>
    <xf numFmtId="0" fontId="60" fillId="0" borderId="19" xfId="29" applyFont="1" applyBorder="1" applyAlignment="1">
      <alignment vertical="center"/>
    </xf>
    <xf numFmtId="0" fontId="60" fillId="0" borderId="20" xfId="29" applyFont="1" applyBorder="1" applyAlignment="1">
      <alignment horizontal="center" vertical="center"/>
    </xf>
    <xf numFmtId="0" fontId="112" fillId="0" borderId="0" xfId="29" applyFont="1" applyAlignment="1">
      <alignment vertical="center"/>
    </xf>
    <xf numFmtId="1" fontId="60" fillId="0" borderId="0" xfId="29" applyNumberFormat="1" applyFont="1" applyAlignment="1">
      <alignment vertical="center"/>
    </xf>
    <xf numFmtId="1" fontId="13" fillId="0" borderId="0" xfId="29" applyNumberFormat="1"/>
    <xf numFmtId="0" fontId="112" fillId="0" borderId="0" xfId="29" applyFont="1"/>
    <xf numFmtId="186" fontId="13" fillId="0" borderId="0" xfId="29" applyNumberFormat="1"/>
    <xf numFmtId="14" fontId="60" fillId="0" borderId="0" xfId="29" applyNumberFormat="1" applyFont="1"/>
    <xf numFmtId="188" fontId="60" fillId="0" borderId="0" xfId="29" applyNumberFormat="1" applyFont="1" applyAlignment="1">
      <alignment horizontal="center" vertical="center"/>
    </xf>
    <xf numFmtId="0" fontId="116" fillId="0" borderId="0" xfId="26" applyNumberFormat="1" applyFont="1"/>
    <xf numFmtId="0" fontId="117" fillId="0" borderId="0" xfId="26" applyNumberFormat="1" applyFont="1" applyAlignment="1">
      <alignment vertical="center"/>
    </xf>
    <xf numFmtId="164" fontId="118" fillId="0" borderId="0" xfId="26" applyFont="1"/>
    <xf numFmtId="49" fontId="116" fillId="0" borderId="0" xfId="26" applyNumberFormat="1" applyFont="1"/>
    <xf numFmtId="0" fontId="120" fillId="0" borderId="0" xfId="26" applyNumberFormat="1" applyFont="1"/>
    <xf numFmtId="164" fontId="121" fillId="0" borderId="0" xfId="26" applyFont="1"/>
    <xf numFmtId="164" fontId="118" fillId="0" borderId="0" xfId="26" applyFont="1" applyAlignment="1">
      <alignment vertical="center"/>
    </xf>
    <xf numFmtId="0" fontId="122" fillId="0" borderId="0" xfId="26" applyNumberFormat="1" applyFont="1"/>
    <xf numFmtId="191" fontId="122" fillId="0" borderId="0" xfId="26" applyNumberFormat="1" applyFont="1" applyAlignment="1">
      <alignment horizontal="center"/>
    </xf>
    <xf numFmtId="0" fontId="123" fillId="0" borderId="0" xfId="26" applyNumberFormat="1" applyFont="1"/>
    <xf numFmtId="0" fontId="124" fillId="0" borderId="0" xfId="26" applyNumberFormat="1" applyFont="1"/>
    <xf numFmtId="190" fontId="125" fillId="0" borderId="0" xfId="26" applyNumberFormat="1" applyFont="1" applyAlignment="1">
      <alignment horizontal="center"/>
    </xf>
    <xf numFmtId="190" fontId="126" fillId="0" borderId="0" xfId="26" applyNumberFormat="1" applyFont="1" applyAlignment="1">
      <alignment horizontal="right"/>
    </xf>
    <xf numFmtId="164" fontId="123" fillId="0" borderId="0" xfId="26" applyFont="1"/>
    <xf numFmtId="164" fontId="118" fillId="0" borderId="0" xfId="26" applyFont="1" applyAlignment="1">
      <alignment horizontal="fill"/>
    </xf>
    <xf numFmtId="192" fontId="118" fillId="0" borderId="0" xfId="26" applyNumberFormat="1" applyFont="1" applyAlignment="1">
      <alignment horizontal="right" vertical="center"/>
    </xf>
    <xf numFmtId="164" fontId="127" fillId="0" borderId="0" xfId="26" applyFont="1" applyAlignment="1">
      <alignment horizontal="center" vertical="center"/>
    </xf>
    <xf numFmtId="192" fontId="118" fillId="0" borderId="0" xfId="26" applyNumberFormat="1" applyFont="1" applyAlignment="1">
      <alignment horizontal="center" vertical="center"/>
    </xf>
    <xf numFmtId="164" fontId="118" fillId="0" borderId="0" xfId="26" applyFont="1" applyAlignment="1">
      <alignment horizontal="center" vertical="center"/>
    </xf>
    <xf numFmtId="164" fontId="118" fillId="0" borderId="0" xfId="26" applyFont="1" applyAlignment="1">
      <alignment horizontal="left" vertical="center"/>
    </xf>
    <xf numFmtId="192" fontId="127" fillId="0" borderId="0" xfId="26" applyNumberFormat="1" applyFont="1" applyAlignment="1">
      <alignment horizontal="right" vertical="center"/>
    </xf>
    <xf numFmtId="192" fontId="127" fillId="0" borderId="0" xfId="26" quotePrefix="1" applyNumberFormat="1" applyFont="1" applyAlignment="1">
      <alignment horizontal="right" vertical="center"/>
    </xf>
    <xf numFmtId="192" fontId="127" fillId="0" borderId="0" xfId="26" applyNumberFormat="1" applyFont="1" applyAlignment="1">
      <alignment horizontal="center" vertical="center"/>
    </xf>
    <xf numFmtId="164" fontId="127" fillId="0" borderId="0" xfId="26" applyFont="1" applyAlignment="1">
      <alignment horizontal="right" vertical="center"/>
    </xf>
    <xf numFmtId="164" fontId="118" fillId="0" borderId="0" xfId="26" applyFont="1" applyAlignment="1">
      <alignment horizontal="right" vertical="center"/>
    </xf>
    <xf numFmtId="164" fontId="118" fillId="0" borderId="0" xfId="26" applyFont="1" applyAlignment="1">
      <alignment horizontal="right"/>
    </xf>
    <xf numFmtId="0" fontId="116" fillId="0" borderId="0" xfId="19" applyFont="1"/>
    <xf numFmtId="0" fontId="120" fillId="0" borderId="0" xfId="19" applyFont="1"/>
    <xf numFmtId="0" fontId="116" fillId="0" borderId="0" xfId="19" applyFont="1" applyAlignment="1">
      <alignment horizontal="left"/>
    </xf>
    <xf numFmtId="190" fontId="116" fillId="0" borderId="0" xfId="19" applyNumberFormat="1" applyFont="1" applyAlignment="1">
      <alignment horizontal="center"/>
    </xf>
    <xf numFmtId="0" fontId="129" fillId="0" borderId="0" xfId="19" applyFont="1"/>
    <xf numFmtId="0" fontId="120" fillId="0" borderId="0" xfId="19" applyFont="1" applyAlignment="1">
      <alignment horizontal="center"/>
    </xf>
    <xf numFmtId="194" fontId="116" fillId="0" borderId="0" xfId="19" applyNumberFormat="1" applyFont="1"/>
    <xf numFmtId="194" fontId="120" fillId="0" borderId="0" xfId="19" applyNumberFormat="1" applyFont="1"/>
    <xf numFmtId="191" fontId="131" fillId="0" borderId="0" xfId="19" applyNumberFormat="1" applyFont="1" applyAlignment="1">
      <alignment horizontal="center"/>
    </xf>
    <xf numFmtId="14" fontId="116" fillId="0" borderId="0" xfId="19" applyNumberFormat="1" applyFont="1"/>
    <xf numFmtId="0" fontId="120" fillId="0" borderId="0" xfId="19" applyFont="1" applyAlignment="1">
      <alignment vertical="top"/>
    </xf>
    <xf numFmtId="0" fontId="124" fillId="0" borderId="0" xfId="19" applyFont="1"/>
    <xf numFmtId="0" fontId="124" fillId="0" borderId="0" xfId="19" applyFont="1" applyAlignment="1">
      <alignment horizontal="right"/>
    </xf>
    <xf numFmtId="0" fontId="133" fillId="0" borderId="0" xfId="19" applyFont="1"/>
    <xf numFmtId="194" fontId="133" fillId="0" borderId="0" xfId="19" applyNumberFormat="1" applyFont="1"/>
    <xf numFmtId="3" fontId="118" fillId="0" borderId="0" xfId="26" applyNumberFormat="1" applyFont="1" applyAlignment="1">
      <alignment horizontal="right"/>
    </xf>
    <xf numFmtId="164" fontId="123" fillId="0" borderId="0" xfId="26" applyFont="1" applyAlignment="1">
      <alignment horizontal="left" vertical="center"/>
    </xf>
    <xf numFmtId="0" fontId="123" fillId="0" borderId="0" xfId="26" applyNumberFormat="1" applyFont="1" applyAlignment="1">
      <alignment horizontal="left"/>
    </xf>
    <xf numFmtId="164" fontId="116" fillId="0" borderId="0" xfId="26" applyFont="1" applyAlignment="1">
      <alignment horizontal="right"/>
    </xf>
    <xf numFmtId="0" fontId="134" fillId="0" borderId="0" xfId="2" applyFont="1"/>
    <xf numFmtId="0" fontId="135" fillId="0" borderId="0" xfId="2" applyFont="1"/>
    <xf numFmtId="0" fontId="60" fillId="0" borderId="34" xfId="2" applyFont="1" applyBorder="1" applyAlignment="1">
      <alignment horizontal="center" vertical="center" wrapText="1"/>
    </xf>
    <xf numFmtId="0" fontId="60" fillId="0" borderId="15" xfId="2" applyFont="1" applyBorder="1" applyAlignment="1">
      <alignment horizontal="center" vertical="center"/>
    </xf>
    <xf numFmtId="0" fontId="60" fillId="0" borderId="25" xfId="2" applyFont="1" applyBorder="1" applyAlignment="1">
      <alignment horizontal="center" vertical="center"/>
    </xf>
    <xf numFmtId="17" fontId="60" fillId="11" borderId="11" xfId="2" applyNumberFormat="1" applyFont="1" applyFill="1" applyBorder="1" applyAlignment="1">
      <alignment horizontal="center" vertical="center" wrapText="1"/>
    </xf>
    <xf numFmtId="0" fontId="36" fillId="0" borderId="0" xfId="24"/>
    <xf numFmtId="0" fontId="94" fillId="0" borderId="0" xfId="2" applyFont="1" applyAlignment="1">
      <alignment horizontal="centerContinuous" vertical="center"/>
    </xf>
    <xf numFmtId="0" fontId="60" fillId="0" borderId="0" xfId="2" applyFont="1" applyAlignment="1">
      <alignment horizontal="left"/>
    </xf>
    <xf numFmtId="195" fontId="60" fillId="0" borderId="0" xfId="2" applyNumberFormat="1" applyFont="1" applyAlignment="1">
      <alignment horizontal="center" vertical="center"/>
    </xf>
    <xf numFmtId="195" fontId="60" fillId="0" borderId="40" xfId="2" applyNumberFormat="1" applyFont="1" applyBorder="1" applyAlignment="1">
      <alignment horizontal="center" vertical="center"/>
    </xf>
    <xf numFmtId="195" fontId="60" fillId="11" borderId="40" xfId="2" applyNumberFormat="1" applyFont="1" applyFill="1" applyBorder="1" applyAlignment="1">
      <alignment horizontal="center" vertical="center"/>
    </xf>
    <xf numFmtId="0" fontId="94" fillId="0" borderId="0" xfId="2" applyFont="1" applyAlignment="1">
      <alignment horizontal="centerContinuous"/>
    </xf>
    <xf numFmtId="0" fontId="60" fillId="0" borderId="0" xfId="2" quotePrefix="1" applyFont="1" applyAlignment="1">
      <alignment horizontal="centerContinuous"/>
    </xf>
    <xf numFmtId="0" fontId="94" fillId="0" borderId="1" xfId="2" applyFont="1" applyBorder="1" applyAlignment="1">
      <alignment horizontal="centerContinuous" vertical="center"/>
    </xf>
    <xf numFmtId="0" fontId="94" fillId="0" borderId="29" xfId="2" applyFont="1" applyBorder="1" applyAlignment="1">
      <alignment horizontal="centerContinuous" vertical="center"/>
    </xf>
    <xf numFmtId="0" fontId="94" fillId="11" borderId="0" xfId="2" applyFont="1" applyFill="1" applyAlignment="1">
      <alignment horizontal="centerContinuous" vertical="center"/>
    </xf>
    <xf numFmtId="0" fontId="94" fillId="11" borderId="40" xfId="2" applyFont="1" applyFill="1" applyBorder="1" applyAlignment="1">
      <alignment horizontal="centerContinuous" vertical="center"/>
    </xf>
    <xf numFmtId="0" fontId="60" fillId="0" borderId="0" xfId="2" applyFont="1" applyAlignment="1">
      <alignment horizontal="center" vertical="top"/>
    </xf>
    <xf numFmtId="0" fontId="60" fillId="0" borderId="0" xfId="2" applyFont="1" applyAlignment="1">
      <alignment vertical="top"/>
    </xf>
    <xf numFmtId="0" fontId="60" fillId="0" borderId="0" xfId="2" applyFont="1" applyAlignment="1">
      <alignment horizontal="left" vertical="top"/>
    </xf>
    <xf numFmtId="0" fontId="60" fillId="0" borderId="0" xfId="2" applyFont="1" applyAlignment="1">
      <alignment horizontal="centerContinuous" vertical="top"/>
    </xf>
    <xf numFmtId="0" fontId="137" fillId="0" borderId="0" xfId="24" applyFont="1" applyFill="1" applyBorder="1"/>
    <xf numFmtId="0" fontId="81" fillId="0" borderId="0" xfId="2" applyFont="1"/>
    <xf numFmtId="0" fontId="78" fillId="0" borderId="0" xfId="2" applyFont="1" applyAlignment="1">
      <alignment horizontal="left"/>
    </xf>
    <xf numFmtId="0" fontId="78" fillId="0" borderId="1" xfId="2" applyFont="1" applyBorder="1"/>
    <xf numFmtId="0" fontId="58" fillId="0" borderId="0" xfId="0" applyFont="1" applyAlignment="1">
      <alignment horizontal="centerContinuous"/>
    </xf>
    <xf numFmtId="0" fontId="139" fillId="0" borderId="0" xfId="0" applyFont="1" applyAlignment="1">
      <alignment horizontal="centerContinuous" vertical="center"/>
    </xf>
    <xf numFmtId="0" fontId="48" fillId="0" borderId="0" xfId="0" applyFont="1"/>
    <xf numFmtId="0" fontId="60" fillId="0" borderId="23" xfId="0" applyFont="1" applyBorder="1" applyAlignment="1">
      <alignment horizontal="center" vertical="center" wrapText="1"/>
    </xf>
    <xf numFmtId="0" fontId="60" fillId="0" borderId="65" xfId="0" applyFont="1" applyBorder="1" applyAlignment="1">
      <alignment horizontal="centerContinuous" vertical="center" wrapText="1"/>
    </xf>
    <xf numFmtId="0" fontId="60" fillId="0" borderId="65" xfId="0" applyFont="1" applyBorder="1" applyAlignment="1">
      <alignment horizontal="centerContinuous" vertical="center"/>
    </xf>
    <xf numFmtId="0" fontId="60" fillId="0" borderId="66" xfId="0" applyFont="1" applyBorder="1" applyAlignment="1">
      <alignment horizontal="centerContinuous" vertical="center" wrapText="1"/>
    </xf>
    <xf numFmtId="0" fontId="60" fillId="0" borderId="66" xfId="0" applyFont="1" applyBorder="1" applyAlignment="1">
      <alignment horizontal="centerContinuous" vertical="center"/>
    </xf>
    <xf numFmtId="0" fontId="60" fillId="0" borderId="67" xfId="0" applyFont="1" applyBorder="1" applyAlignment="1">
      <alignment horizontal="centerContinuous" vertical="center"/>
    </xf>
    <xf numFmtId="182" fontId="0" fillId="0" borderId="0" xfId="0" applyNumberFormat="1"/>
    <xf numFmtId="0" fontId="60" fillId="0" borderId="3" xfId="0" applyFont="1" applyBorder="1" applyAlignment="1">
      <alignment vertical="center" wrapText="1"/>
    </xf>
    <xf numFmtId="0" fontId="60" fillId="0" borderId="22" xfId="0" applyFont="1" applyBorder="1" applyAlignment="1">
      <alignment vertical="center" wrapText="1"/>
    </xf>
    <xf numFmtId="0" fontId="60" fillId="0" borderId="72" xfId="0" applyFont="1" applyBorder="1" applyAlignment="1">
      <alignment vertical="center" wrapText="1"/>
    </xf>
    <xf numFmtId="0" fontId="60" fillId="0" borderId="69" xfId="0" applyFont="1" applyBorder="1" applyAlignment="1">
      <alignment horizontal="center" vertical="center" wrapText="1"/>
    </xf>
    <xf numFmtId="0" fontId="60" fillId="0" borderId="71" xfId="0" applyFont="1" applyBorder="1" applyAlignment="1">
      <alignment horizontal="center" vertical="center" wrapText="1"/>
    </xf>
    <xf numFmtId="0" fontId="140" fillId="0" borderId="73" xfId="0" applyFont="1" applyBorder="1" applyAlignment="1">
      <alignment horizontal="centerContinuous" vertical="center"/>
    </xf>
    <xf numFmtId="0" fontId="60" fillId="0" borderId="74" xfId="0" applyFont="1" applyBorder="1" applyAlignment="1">
      <alignment vertical="center"/>
    </xf>
    <xf numFmtId="182" fontId="60" fillId="0" borderId="75" xfId="0" applyNumberFormat="1" applyFont="1" applyBorder="1" applyAlignment="1">
      <alignment horizontal="left" vertical="center" indent="1"/>
    </xf>
    <xf numFmtId="182" fontId="60" fillId="0" borderId="0" xfId="0" applyNumberFormat="1" applyFont="1" applyAlignment="1">
      <alignment horizontal="left" vertical="center" indent="1"/>
    </xf>
    <xf numFmtId="182" fontId="115" fillId="0" borderId="75" xfId="0" applyNumberFormat="1" applyFont="1" applyBorder="1" applyAlignment="1">
      <alignment horizontal="left" vertical="center" indent="1"/>
    </xf>
    <xf numFmtId="182" fontId="115" fillId="0" borderId="0" xfId="0" applyNumberFormat="1" applyFont="1" applyAlignment="1">
      <alignment horizontal="left" vertical="center" indent="1"/>
    </xf>
    <xf numFmtId="182" fontId="115" fillId="0" borderId="7" xfId="0" applyNumberFormat="1" applyFont="1" applyBorder="1" applyAlignment="1">
      <alignment horizontal="left" vertical="center" indent="1"/>
    </xf>
    <xf numFmtId="0" fontId="60" fillId="11" borderId="74" xfId="0" applyFont="1" applyFill="1" applyBorder="1" applyAlignment="1">
      <alignment vertical="center"/>
    </xf>
    <xf numFmtId="182" fontId="60" fillId="11" borderId="75" xfId="0" applyNumberFormat="1" applyFont="1" applyFill="1" applyBorder="1" applyAlignment="1">
      <alignment horizontal="left" vertical="center" indent="1"/>
    </xf>
    <xf numFmtId="182" fontId="60" fillId="11" borderId="0" xfId="0" applyNumberFormat="1" applyFont="1" applyFill="1" applyAlignment="1">
      <alignment horizontal="left" vertical="center" indent="1"/>
    </xf>
    <xf numFmtId="182" fontId="115" fillId="11" borderId="75" xfId="0" applyNumberFormat="1" applyFont="1" applyFill="1" applyBorder="1" applyAlignment="1">
      <alignment horizontal="left" vertical="center" indent="1"/>
    </xf>
    <xf numFmtId="182" fontId="115" fillId="11" borderId="76" xfId="0" applyNumberFormat="1" applyFont="1" applyFill="1" applyBorder="1" applyAlignment="1">
      <alignment horizontal="left" vertical="center" indent="1"/>
    </xf>
    <xf numFmtId="182" fontId="115" fillId="11" borderId="7" xfId="0" applyNumberFormat="1" applyFont="1" applyFill="1" applyBorder="1" applyAlignment="1">
      <alignment horizontal="left" vertical="center" indent="1"/>
    </xf>
    <xf numFmtId="0" fontId="60" fillId="0" borderId="0" xfId="0" applyFont="1"/>
    <xf numFmtId="182" fontId="115" fillId="11" borderId="0" xfId="0" applyNumberFormat="1" applyFont="1" applyFill="1" applyAlignment="1">
      <alignment horizontal="left" vertical="center" indent="1"/>
    </xf>
    <xf numFmtId="0" fontId="60" fillId="11" borderId="77" xfId="0" applyFont="1" applyFill="1" applyBorder="1" applyAlignment="1">
      <alignment vertical="center"/>
    </xf>
    <xf numFmtId="182" fontId="115" fillId="11" borderId="78" xfId="0" applyNumberFormat="1" applyFont="1" applyFill="1" applyBorder="1" applyAlignment="1">
      <alignment horizontal="left" vertical="center" indent="1"/>
    </xf>
    <xf numFmtId="182" fontId="115" fillId="11" borderId="79" xfId="0" applyNumberFormat="1" applyFont="1" applyFill="1" applyBorder="1" applyAlignment="1">
      <alignment horizontal="left" vertical="center" indent="1"/>
    </xf>
    <xf numFmtId="182" fontId="115" fillId="11" borderId="20" xfId="0" applyNumberFormat="1" applyFont="1" applyFill="1" applyBorder="1" applyAlignment="1">
      <alignment horizontal="left" vertical="center" indent="1"/>
    </xf>
    <xf numFmtId="182" fontId="115" fillId="11" borderId="21" xfId="0" applyNumberFormat="1" applyFont="1" applyFill="1" applyBorder="1" applyAlignment="1">
      <alignment horizontal="left" vertical="center" indent="1"/>
    </xf>
    <xf numFmtId="0" fontId="141" fillId="0" borderId="0" xfId="0" applyFont="1"/>
    <xf numFmtId="0" fontId="60" fillId="0" borderId="0" xfId="0" applyFont="1" applyAlignment="1">
      <alignment vertical="center"/>
    </xf>
    <xf numFmtId="0" fontId="60" fillId="0" borderId="0" xfId="0" applyFont="1" applyAlignment="1">
      <alignment horizontal="left"/>
    </xf>
    <xf numFmtId="0" fontId="13" fillId="0" borderId="0" xfId="2" applyAlignment="1">
      <alignment horizontal="centerContinuous" vertical="center"/>
    </xf>
    <xf numFmtId="0" fontId="60" fillId="0" borderId="37" xfId="2" applyFont="1" applyBorder="1" applyAlignment="1">
      <alignment horizontal="centerContinuous" vertical="center" wrapText="1"/>
    </xf>
    <xf numFmtId="0" fontId="60" fillId="0" borderId="57" xfId="2" applyFont="1" applyBorder="1" applyAlignment="1">
      <alignment horizontal="centerContinuous" vertical="center" wrapText="1"/>
    </xf>
    <xf numFmtId="0" fontId="13" fillId="0" borderId="57" xfId="2" applyBorder="1" applyAlignment="1">
      <alignment horizontal="centerContinuous" vertical="center" wrapText="1"/>
    </xf>
    <xf numFmtId="0" fontId="60" fillId="0" borderId="6" xfId="2" applyFont="1" applyBorder="1" applyAlignment="1">
      <alignment horizontal="centerContinuous" vertical="center" wrapText="1"/>
    </xf>
    <xf numFmtId="0" fontId="60" fillId="0" borderId="62" xfId="2" applyFont="1" applyBorder="1" applyAlignment="1">
      <alignment horizontal="centerContinuous" vertical="center"/>
    </xf>
    <xf numFmtId="0" fontId="60" fillId="0" borderId="60" xfId="2" applyFont="1" applyBorder="1" applyAlignment="1">
      <alignment horizontal="centerContinuous" vertical="center"/>
    </xf>
    <xf numFmtId="0" fontId="13" fillId="0" borderId="1" xfId="2" applyBorder="1" applyAlignment="1">
      <alignment horizontal="centerContinuous" vertical="center" wrapText="1"/>
    </xf>
    <xf numFmtId="0" fontId="60" fillId="0" borderId="7" xfId="2" applyFont="1" applyBorder="1" applyAlignment="1">
      <alignment horizontal="centerContinuous" vertical="center"/>
    </xf>
    <xf numFmtId="187" fontId="13" fillId="0" borderId="0" xfId="2" applyNumberFormat="1"/>
    <xf numFmtId="0" fontId="60" fillId="0" borderId="29" xfId="2" applyFont="1" applyBorder="1" applyAlignment="1">
      <alignment vertical="center"/>
    </xf>
    <xf numFmtId="0" fontId="60" fillId="11" borderId="29" xfId="2" applyFont="1" applyFill="1" applyBorder="1" applyAlignment="1">
      <alignment vertical="center"/>
    </xf>
    <xf numFmtId="182" fontId="60" fillId="11" borderId="0" xfId="2" applyNumberFormat="1" applyFont="1" applyFill="1" applyAlignment="1">
      <alignment horizontal="center" vertical="center"/>
    </xf>
    <xf numFmtId="182" fontId="60" fillId="11" borderId="7" xfId="2" applyNumberFormat="1" applyFont="1" applyFill="1" applyBorder="1" applyAlignment="1">
      <alignment horizontal="center" vertical="center"/>
    </xf>
    <xf numFmtId="182" fontId="13" fillId="0" borderId="0" xfId="2" applyNumberFormat="1"/>
    <xf numFmtId="0" fontId="60" fillId="0" borderId="40" xfId="2" applyFont="1" applyBorder="1" applyAlignment="1">
      <alignment horizontal="centerContinuous" vertical="center"/>
    </xf>
    <xf numFmtId="0" fontId="60" fillId="0" borderId="39" xfId="2" applyFont="1" applyBorder="1" applyAlignment="1">
      <alignment horizontal="centerContinuous" vertical="center"/>
    </xf>
    <xf numFmtId="182" fontId="60" fillId="0" borderId="0" xfId="2" applyNumberFormat="1" applyFont="1" applyAlignment="1">
      <alignment vertical="center"/>
    </xf>
    <xf numFmtId="182" fontId="60" fillId="0" borderId="7" xfId="2" applyNumberFormat="1" applyFont="1" applyBorder="1" applyAlignment="1">
      <alignment vertical="center"/>
    </xf>
    <xf numFmtId="0" fontId="13" fillId="11" borderId="0" xfId="2" applyFill="1"/>
    <xf numFmtId="0" fontId="60" fillId="11" borderId="0" xfId="2" applyFont="1" applyFill="1" applyAlignment="1">
      <alignment horizontal="centerContinuous" vertical="center"/>
    </xf>
    <xf numFmtId="182" fontId="60" fillId="11" borderId="0" xfId="2" applyNumberFormat="1" applyFont="1" applyFill="1" applyAlignment="1">
      <alignment vertical="center"/>
    </xf>
    <xf numFmtId="182" fontId="60" fillId="11" borderId="7" xfId="2" applyNumberFormat="1" applyFont="1" applyFill="1" applyBorder="1" applyAlignment="1">
      <alignment vertical="center"/>
    </xf>
    <xf numFmtId="0" fontId="60" fillId="11" borderId="35" xfId="2" applyFont="1" applyFill="1" applyBorder="1" applyAlignment="1">
      <alignment vertical="center"/>
    </xf>
    <xf numFmtId="182" fontId="60" fillId="11" borderId="20" xfId="2" applyNumberFormat="1" applyFont="1" applyFill="1" applyBorder="1" applyAlignment="1">
      <alignment horizontal="center" vertical="center"/>
    </xf>
    <xf numFmtId="0" fontId="13" fillId="11" borderId="20" xfId="2" applyFill="1" applyBorder="1"/>
    <xf numFmtId="0" fontId="60" fillId="11" borderId="20" xfId="2" applyFont="1" applyFill="1" applyBorder="1" applyAlignment="1">
      <alignment horizontal="centerContinuous" vertical="center"/>
    </xf>
    <xf numFmtId="182" fontId="60" fillId="11" borderId="21" xfId="2" applyNumberFormat="1" applyFont="1" applyFill="1" applyBorder="1" applyAlignment="1">
      <alignment horizontal="center" vertical="center"/>
    </xf>
    <xf numFmtId="0" fontId="60" fillId="0" borderId="0" xfId="2" applyFont="1" applyAlignment="1">
      <alignment horizontal="right" vertical="top"/>
    </xf>
    <xf numFmtId="182" fontId="142" fillId="0" borderId="0" xfId="2" applyNumberFormat="1" applyFont="1" applyAlignment="1">
      <alignment horizontal="center" vertical="center"/>
    </xf>
    <xf numFmtId="0" fontId="60" fillId="0" borderId="46" xfId="2" applyFont="1" applyBorder="1" applyAlignment="1">
      <alignment horizontal="centerContinuous" vertical="center"/>
    </xf>
    <xf numFmtId="0" fontId="60" fillId="0" borderId="42" xfId="2" applyFont="1" applyBorder="1" applyAlignment="1">
      <alignment horizontal="centerContinuous" vertical="center"/>
    </xf>
    <xf numFmtId="0" fontId="60" fillId="0" borderId="17" xfId="2" applyFont="1" applyBorder="1" applyAlignment="1">
      <alignment horizontal="centerContinuous" vertical="center"/>
    </xf>
    <xf numFmtId="0" fontId="60" fillId="0" borderId="13" xfId="2" applyFont="1" applyBorder="1" applyAlignment="1">
      <alignment horizontal="centerContinuous" vertical="center"/>
    </xf>
    <xf numFmtId="0" fontId="60" fillId="0" borderId="30" xfId="2" applyFont="1" applyBorder="1" applyAlignment="1">
      <alignment horizontal="centerContinuous" vertical="center"/>
    </xf>
    <xf numFmtId="182" fontId="60" fillId="0" borderId="0" xfId="2" applyNumberFormat="1" applyFont="1" applyAlignment="1">
      <alignment horizontal="left" vertical="center" indent="1"/>
    </xf>
    <xf numFmtId="187" fontId="85" fillId="0" borderId="0" xfId="2" applyNumberFormat="1" applyFont="1" applyAlignment="1">
      <alignment horizontal="left" indent="1"/>
    </xf>
    <xf numFmtId="182" fontId="60" fillId="0" borderId="7" xfId="2" applyNumberFormat="1" applyFont="1" applyBorder="1" applyAlignment="1">
      <alignment horizontal="left" vertical="center" indent="1"/>
    </xf>
    <xf numFmtId="49" fontId="60" fillId="0" borderId="29" xfId="2" applyNumberFormat="1" applyFont="1" applyBorder="1" applyAlignment="1">
      <alignment vertical="center"/>
    </xf>
    <xf numFmtId="49" fontId="60" fillId="0" borderId="33" xfId="2" applyNumberFormat="1" applyFont="1" applyBorder="1" applyAlignment="1">
      <alignment vertical="center"/>
    </xf>
    <xf numFmtId="182" fontId="60" fillId="0" borderId="13" xfId="2" applyNumberFormat="1" applyFont="1" applyBorder="1" applyAlignment="1">
      <alignment horizontal="left" vertical="center" indent="1"/>
    </xf>
    <xf numFmtId="187" fontId="85" fillId="0" borderId="13" xfId="2" applyNumberFormat="1" applyFont="1" applyBorder="1" applyAlignment="1">
      <alignment horizontal="left" indent="1"/>
    </xf>
    <xf numFmtId="182" fontId="60" fillId="0" borderId="34" xfId="2" applyNumberFormat="1" applyFont="1" applyBorder="1" applyAlignment="1">
      <alignment horizontal="left" vertical="center" indent="1"/>
    </xf>
    <xf numFmtId="0" fontId="60" fillId="0" borderId="35" xfId="2" applyFont="1" applyBorder="1" applyAlignment="1">
      <alignment vertical="center"/>
    </xf>
    <xf numFmtId="182" fontId="60" fillId="0" borderId="20" xfId="2" applyNumberFormat="1" applyFont="1" applyBorder="1" applyAlignment="1">
      <alignment horizontal="left" vertical="center" indent="1"/>
    </xf>
    <xf numFmtId="182" fontId="60" fillId="0" borderId="20" xfId="2" applyNumberFormat="1" applyFont="1" applyBorder="1" applyAlignment="1">
      <alignment horizontal="center" vertical="center"/>
    </xf>
    <xf numFmtId="182" fontId="60" fillId="0" borderId="21" xfId="2" applyNumberFormat="1" applyFont="1" applyBorder="1" applyAlignment="1">
      <alignment horizontal="center" vertical="center"/>
    </xf>
    <xf numFmtId="0" fontId="60" fillId="0" borderId="0" xfId="2" applyFont="1" applyAlignment="1">
      <alignment horizontal="left" vertical="center"/>
    </xf>
    <xf numFmtId="182" fontId="60" fillId="0" borderId="0" xfId="2" applyNumberFormat="1" applyFont="1"/>
    <xf numFmtId="0" fontId="133" fillId="0" borderId="0" xfId="2" applyFont="1"/>
    <xf numFmtId="0" fontId="129" fillId="0" borderId="0" xfId="2" applyFont="1"/>
    <xf numFmtId="0" fontId="133" fillId="0" borderId="0" xfId="2" applyFont="1" applyAlignment="1">
      <alignment vertical="center"/>
    </xf>
    <xf numFmtId="176" fontId="133" fillId="0" borderId="0" xfId="2" applyNumberFormat="1" applyFont="1" applyAlignment="1">
      <alignment vertical="center"/>
    </xf>
    <xf numFmtId="0" fontId="77" fillId="0" borderId="0" xfId="19" applyFont="1" applyAlignment="1">
      <alignment horizontal="centerContinuous" vertical="center"/>
    </xf>
    <xf numFmtId="0" fontId="78" fillId="0" borderId="0" xfId="19" applyFont="1" applyAlignment="1">
      <alignment horizontal="centerContinuous" vertical="center"/>
    </xf>
    <xf numFmtId="0" fontId="143" fillId="0" borderId="0" xfId="19" applyFont="1" applyAlignment="1">
      <alignment vertical="center"/>
    </xf>
    <xf numFmtId="0" fontId="73" fillId="0" borderId="0" xfId="19" applyFont="1" applyAlignment="1">
      <alignment horizontal="centerContinuous" vertical="center"/>
    </xf>
    <xf numFmtId="0" fontId="68" fillId="0" borderId="0" xfId="19" applyFont="1" applyAlignment="1">
      <alignment horizontal="centerContinuous" vertical="top"/>
    </xf>
    <xf numFmtId="0" fontId="78" fillId="0" borderId="0" xfId="19" applyFont="1" applyAlignment="1">
      <alignment vertical="center"/>
    </xf>
    <xf numFmtId="0" fontId="81" fillId="0" borderId="4" xfId="19" applyFont="1" applyBorder="1" applyAlignment="1">
      <alignment horizontal="center" vertical="center" wrapText="1"/>
    </xf>
    <xf numFmtId="49" fontId="68" fillId="0" borderId="37" xfId="19" applyNumberFormat="1" applyFont="1" applyBorder="1" applyAlignment="1">
      <alignment horizontal="centerContinuous" vertical="center"/>
    </xf>
    <xf numFmtId="49" fontId="68" fillId="0" borderId="36" xfId="19" applyNumberFormat="1" applyFont="1" applyBorder="1" applyAlignment="1">
      <alignment horizontal="centerContinuous" vertical="center"/>
    </xf>
    <xf numFmtId="49" fontId="68" fillId="0" borderId="36" xfId="19" applyNumberFormat="1" applyFont="1" applyBorder="1" applyAlignment="1">
      <alignment horizontal="centerContinuous" vertical="center" wrapText="1"/>
    </xf>
    <xf numFmtId="0" fontId="68" fillId="0" borderId="36" xfId="19" applyFont="1" applyBorder="1" applyAlignment="1">
      <alignment horizontal="centerContinuous" vertical="center"/>
    </xf>
    <xf numFmtId="0" fontId="78" fillId="0" borderId="0" xfId="19" applyFont="1"/>
    <xf numFmtId="0" fontId="68" fillId="0" borderId="1" xfId="19" applyFont="1" applyBorder="1" applyAlignment="1">
      <alignment horizontal="center" vertical="center" wrapText="1"/>
    </xf>
    <xf numFmtId="49" fontId="68" fillId="0" borderId="38" xfId="19" applyNumberFormat="1" applyFont="1" applyBorder="1" applyAlignment="1">
      <alignment horizontal="centerContinuous" vertical="center"/>
    </xf>
    <xf numFmtId="49" fontId="68" fillId="0" borderId="11" xfId="19" applyNumberFormat="1" applyFont="1" applyBorder="1" applyAlignment="1">
      <alignment horizontal="centerContinuous" vertical="center"/>
    </xf>
    <xf numFmtId="0" fontId="68" fillId="0" borderId="11" xfId="19" applyFont="1" applyBorder="1" applyAlignment="1">
      <alignment horizontal="centerContinuous" vertical="center" wrapText="1"/>
    </xf>
    <xf numFmtId="0" fontId="68" fillId="0" borderId="11" xfId="19" applyFont="1" applyBorder="1" applyAlignment="1">
      <alignment horizontal="centerContinuous" vertical="center"/>
    </xf>
    <xf numFmtId="49" fontId="68" fillId="0" borderId="11" xfId="19" applyNumberFormat="1" applyFont="1" applyBorder="1" applyAlignment="1">
      <alignment horizontal="centerContinuous" vertical="center" wrapText="1"/>
    </xf>
    <xf numFmtId="0" fontId="68" fillId="0" borderId="30" xfId="19" applyFont="1" applyBorder="1" applyAlignment="1">
      <alignment horizontal="centerContinuous" vertical="center"/>
    </xf>
    <xf numFmtId="0" fontId="68" fillId="0" borderId="61" xfId="19" applyFont="1" applyBorder="1" applyAlignment="1">
      <alignment horizontal="centerContinuous" vertical="center"/>
    </xf>
    <xf numFmtId="0" fontId="68" fillId="0" borderId="31" xfId="19" applyFont="1" applyBorder="1" applyAlignment="1">
      <alignment horizontal="center" vertical="center"/>
    </xf>
    <xf numFmtId="0" fontId="68" fillId="0" borderId="32" xfId="19" applyFont="1" applyBorder="1" applyAlignment="1">
      <alignment horizontal="center" vertical="center"/>
    </xf>
    <xf numFmtId="0" fontId="81" fillId="0" borderId="56" xfId="19" applyFont="1" applyBorder="1" applyAlignment="1">
      <alignment horizontal="center" vertical="center" wrapText="1"/>
    </xf>
    <xf numFmtId="0" fontId="68" fillId="0" borderId="30" xfId="19" applyFont="1" applyBorder="1" applyAlignment="1">
      <alignment horizontal="centerContinuous" vertical="center" readingOrder="1"/>
    </xf>
    <xf numFmtId="0" fontId="68" fillId="0" borderId="61" xfId="19" applyFont="1" applyBorder="1" applyAlignment="1">
      <alignment horizontal="centerContinuous" vertical="center" readingOrder="1"/>
    </xf>
    <xf numFmtId="0" fontId="68" fillId="0" borderId="31" xfId="19" applyFont="1" applyBorder="1" applyAlignment="1">
      <alignment horizontal="right" vertical="center" readingOrder="1"/>
    </xf>
    <xf numFmtId="0" fontId="68" fillId="0" borderId="61" xfId="19" applyFont="1" applyBorder="1" applyAlignment="1">
      <alignment horizontal="right" vertical="center" readingOrder="1"/>
    </xf>
    <xf numFmtId="49" fontId="68" fillId="0" borderId="30" xfId="19" applyNumberFormat="1" applyFont="1" applyBorder="1" applyAlignment="1">
      <alignment horizontal="centerContinuous" vertical="center"/>
    </xf>
    <xf numFmtId="49" fontId="68" fillId="0" borderId="31" xfId="19" applyNumberFormat="1" applyFont="1" applyBorder="1" applyAlignment="1">
      <alignment horizontal="centerContinuous" vertical="center"/>
    </xf>
    <xf numFmtId="49" fontId="68" fillId="0" borderId="13" xfId="19" applyNumberFormat="1" applyFont="1" applyBorder="1" applyAlignment="1">
      <alignment horizontal="centerContinuous" vertical="center"/>
    </xf>
    <xf numFmtId="49" fontId="68" fillId="0" borderId="32" xfId="19" applyNumberFormat="1" applyFont="1" applyBorder="1" applyAlignment="1">
      <alignment horizontal="centerContinuous" vertical="center"/>
    </xf>
    <xf numFmtId="0" fontId="71" fillId="0" borderId="1" xfId="19" applyFont="1" applyBorder="1" applyAlignment="1">
      <alignment horizontal="left" vertical="center"/>
    </xf>
    <xf numFmtId="197" fontId="71" fillId="0" borderId="39" xfId="19" applyNumberFormat="1" applyFont="1" applyBorder="1" applyAlignment="1">
      <alignment horizontal="right" vertical="center"/>
    </xf>
    <xf numFmtId="197" fontId="71" fillId="0" borderId="0" xfId="19" applyNumberFormat="1" applyFont="1" applyAlignment="1">
      <alignment horizontal="right" vertical="center"/>
    </xf>
    <xf numFmtId="197" fontId="71" fillId="0" borderId="40" xfId="19" applyNumberFormat="1" applyFont="1" applyBorder="1" applyAlignment="1">
      <alignment horizontal="right" vertical="center"/>
    </xf>
    <xf numFmtId="198" fontId="144" fillId="0" borderId="0" xfId="19" applyNumberFormat="1" applyFont="1" applyAlignment="1">
      <alignment horizontal="right" vertical="center"/>
    </xf>
    <xf numFmtId="198" fontId="144" fillId="0" borderId="7" xfId="19" applyNumberFormat="1" applyFont="1" applyBorder="1" applyAlignment="1">
      <alignment horizontal="right" vertical="center"/>
    </xf>
    <xf numFmtId="0" fontId="68" fillId="0" borderId="1" xfId="19" applyFont="1" applyBorder="1" applyAlignment="1">
      <alignment vertical="center"/>
    </xf>
    <xf numFmtId="197" fontId="68" fillId="0" borderId="39" xfId="19" applyNumberFormat="1" applyFont="1" applyBorder="1" applyAlignment="1">
      <alignment horizontal="right" vertical="center"/>
    </xf>
    <xf numFmtId="197" fontId="68" fillId="0" borderId="0" xfId="19" applyNumberFormat="1" applyFont="1" applyAlignment="1">
      <alignment horizontal="right" vertical="center"/>
    </xf>
    <xf numFmtId="197" fontId="68" fillId="0" borderId="40" xfId="19" applyNumberFormat="1" applyFont="1" applyBorder="1" applyAlignment="1">
      <alignment horizontal="right" vertical="center"/>
    </xf>
    <xf numFmtId="198" fontId="69" fillId="0" borderId="0" xfId="19" applyNumberFormat="1" applyFont="1" applyAlignment="1">
      <alignment horizontal="right" vertical="center"/>
    </xf>
    <xf numFmtId="198" fontId="69" fillId="0" borderId="7" xfId="19" applyNumberFormat="1" applyFont="1" applyBorder="1" applyAlignment="1">
      <alignment horizontal="right" vertical="center"/>
    </xf>
    <xf numFmtId="0" fontId="81" fillId="0" borderId="0" xfId="19" applyFont="1"/>
    <xf numFmtId="0" fontId="68" fillId="0" borderId="1" xfId="19" applyFont="1" applyBorder="1" applyAlignment="1">
      <alignment horizontal="left" vertical="center"/>
    </xf>
    <xf numFmtId="0" fontId="68" fillId="0" borderId="1" xfId="19" applyFont="1" applyBorder="1" applyAlignment="1">
      <alignment vertical="center" wrapText="1"/>
    </xf>
    <xf numFmtId="0" fontId="81" fillId="0" borderId="0" xfId="19" applyFont="1" applyAlignment="1">
      <alignment horizontal="left" vertical="center"/>
    </xf>
    <xf numFmtId="0" fontId="71" fillId="0" borderId="1" xfId="19" applyFont="1" applyBorder="1" applyAlignment="1">
      <alignment vertical="center"/>
    </xf>
    <xf numFmtId="169" fontId="68" fillId="0" borderId="39" xfId="19" applyNumberFormat="1" applyFont="1" applyBorder="1" applyAlignment="1">
      <alignment horizontal="right" vertical="center"/>
    </xf>
    <xf numFmtId="169" fontId="68" fillId="0" borderId="0" xfId="19" applyNumberFormat="1" applyFont="1" applyAlignment="1">
      <alignment horizontal="right" vertical="center"/>
    </xf>
    <xf numFmtId="169" fontId="68" fillId="0" borderId="40" xfId="19" applyNumberFormat="1" applyFont="1" applyBorder="1" applyAlignment="1">
      <alignment horizontal="right" vertical="center"/>
    </xf>
    <xf numFmtId="198" fontId="69" fillId="0" borderId="39" xfId="19" applyNumberFormat="1" applyFont="1" applyBorder="1" applyAlignment="1">
      <alignment horizontal="right" vertical="center"/>
    </xf>
    <xf numFmtId="0" fontId="71" fillId="0" borderId="19" xfId="19" applyFont="1" applyBorder="1" applyAlignment="1">
      <alignment vertical="center"/>
    </xf>
    <xf numFmtId="197" fontId="71" fillId="0" borderId="44" xfId="19" applyNumberFormat="1" applyFont="1" applyBorder="1" applyAlignment="1">
      <alignment horizontal="right" vertical="center"/>
    </xf>
    <xf numFmtId="197" fontId="71" fillId="0" borderId="20" xfId="19" applyNumberFormat="1" applyFont="1" applyBorder="1" applyAlignment="1">
      <alignment horizontal="right" vertical="center"/>
    </xf>
    <xf numFmtId="198" fontId="144" fillId="0" borderId="44" xfId="19" applyNumberFormat="1" applyFont="1" applyBorder="1" applyAlignment="1">
      <alignment horizontal="right" vertical="center"/>
    </xf>
    <xf numFmtId="198" fontId="144" fillId="0" borderId="20" xfId="19" applyNumberFormat="1" applyFont="1" applyBorder="1" applyAlignment="1">
      <alignment horizontal="right" vertical="center"/>
    </xf>
    <xf numFmtId="198" fontId="144" fillId="0" borderId="21" xfId="19" applyNumberFormat="1" applyFont="1" applyBorder="1" applyAlignment="1">
      <alignment horizontal="right" vertical="center"/>
    </xf>
    <xf numFmtId="0" fontId="68" fillId="0" borderId="5" xfId="19" applyFont="1" applyBorder="1"/>
    <xf numFmtId="0" fontId="68" fillId="0" borderId="0" xfId="19" applyFont="1" applyAlignment="1">
      <alignment horizontal="left" vertical="center"/>
    </xf>
    <xf numFmtId="0" fontId="78" fillId="0" borderId="0" xfId="19" applyFont="1" applyAlignment="1">
      <alignment horizontal="left"/>
    </xf>
    <xf numFmtId="0" fontId="82" fillId="0" borderId="0" xfId="19" applyFont="1" applyAlignment="1">
      <alignment horizontal="centerContinuous"/>
    </xf>
    <xf numFmtId="0" fontId="82" fillId="0" borderId="0" xfId="19" applyFont="1"/>
    <xf numFmtId="0" fontId="78" fillId="0" borderId="0" xfId="19" applyFont="1" applyAlignment="1">
      <alignment horizontal="right"/>
    </xf>
    <xf numFmtId="0" fontId="91" fillId="0" borderId="0" xfId="70" applyFont="1" applyAlignment="1">
      <alignment horizontal="center" vertical="center"/>
    </xf>
    <xf numFmtId="0" fontId="81" fillId="0" borderId="0" xfId="19" applyFont="1" applyAlignment="1">
      <alignment vertical="top"/>
    </xf>
    <xf numFmtId="0" fontId="77" fillId="0" borderId="0" xfId="2" applyFont="1" applyAlignment="1">
      <alignment horizontal="centerContinuous" vertical="center" wrapText="1"/>
    </xf>
    <xf numFmtId="0" fontId="71" fillId="0" borderId="0" xfId="2" applyFont="1" applyAlignment="1">
      <alignment horizontal="centerContinuous" vertical="center"/>
    </xf>
    <xf numFmtId="0" fontId="73" fillId="0" borderId="0" xfId="2" applyFont="1" applyAlignment="1">
      <alignment horizontal="centerContinuous" vertical="center" wrapText="1"/>
    </xf>
    <xf numFmtId="0" fontId="73" fillId="0" borderId="0" xfId="2" applyFont="1"/>
    <xf numFmtId="0" fontId="68" fillId="0" borderId="6" xfId="2" applyFont="1" applyBorder="1" applyAlignment="1">
      <alignment horizontal="centerContinuous" vertical="center"/>
    </xf>
    <xf numFmtId="0" fontId="68" fillId="0" borderId="30" xfId="2" applyFont="1" applyBorder="1" applyAlignment="1">
      <alignment horizontal="centerContinuous" vertical="center"/>
    </xf>
    <xf numFmtId="0" fontId="71" fillId="0" borderId="49" xfId="2" applyFont="1" applyBorder="1"/>
    <xf numFmtId="0" fontId="68" fillId="0" borderId="29" xfId="2" applyFont="1" applyBorder="1" applyAlignment="1">
      <alignment horizontal="left"/>
    </xf>
    <xf numFmtId="0" fontId="68" fillId="0" borderId="29" xfId="2" applyFont="1" applyBorder="1" applyAlignment="1">
      <alignment horizontal="left" indent="1"/>
    </xf>
    <xf numFmtId="0" fontId="68" fillId="0" borderId="29" xfId="2" applyFont="1" applyBorder="1"/>
    <xf numFmtId="0" fontId="71" fillId="0" borderId="29" xfId="2" applyFont="1" applyBorder="1"/>
    <xf numFmtId="0" fontId="71" fillId="0" borderId="35" xfId="2" applyFont="1" applyBorder="1"/>
    <xf numFmtId="0" fontId="68" fillId="0" borderId="0" xfId="2" quotePrefix="1" applyFont="1" applyAlignment="1">
      <alignment vertical="center"/>
    </xf>
    <xf numFmtId="0" fontId="82" fillId="0" borderId="0" xfId="2" applyFont="1"/>
    <xf numFmtId="168" fontId="144" fillId="0" borderId="21" xfId="2" applyNumberFormat="1" applyFont="1" applyBorder="1" applyAlignment="1">
      <alignment horizontal="center" vertical="center"/>
    </xf>
    <xf numFmtId="168" fontId="144" fillId="0" borderId="20" xfId="2" applyNumberFormat="1" applyFont="1" applyBorder="1" applyAlignment="1">
      <alignment horizontal="center" vertical="center"/>
    </xf>
    <xf numFmtId="199" fontId="71" fillId="0" borderId="45" xfId="2" applyNumberFormat="1" applyFont="1" applyBorder="1" applyAlignment="1">
      <alignment horizontal="center" vertical="center"/>
    </xf>
    <xf numFmtId="199" fontId="71" fillId="0" borderId="20" xfId="2" applyNumberFormat="1" applyFont="1" applyBorder="1" applyAlignment="1">
      <alignment horizontal="center" vertical="center"/>
    </xf>
    <xf numFmtId="200" fontId="71" fillId="0" borderId="45" xfId="2" applyNumberFormat="1" applyFont="1" applyBorder="1" applyAlignment="1">
      <alignment horizontal="center" vertical="center"/>
    </xf>
    <xf numFmtId="200" fontId="71" fillId="0" borderId="44" xfId="2" applyNumberFormat="1" applyFont="1" applyBorder="1" applyAlignment="1">
      <alignment horizontal="center" vertical="center"/>
    </xf>
    <xf numFmtId="201" fontId="71" fillId="0" borderId="20" xfId="2" applyNumberFormat="1" applyFont="1" applyBorder="1" applyAlignment="1">
      <alignment horizontal="center" vertical="center"/>
    </xf>
    <xf numFmtId="0" fontId="78" fillId="0" borderId="0" xfId="2" applyFont="1" applyAlignment="1">
      <alignment horizontal="left" indent="1"/>
    </xf>
    <xf numFmtId="168" fontId="69" fillId="0" borderId="7" xfId="2" applyNumberFormat="1" applyFont="1" applyBorder="1" applyAlignment="1">
      <alignment horizontal="center" vertical="center"/>
    </xf>
    <xf numFmtId="168" fontId="69" fillId="0" borderId="0" xfId="2" applyNumberFormat="1" applyFont="1" applyAlignment="1">
      <alignment horizontal="center" vertical="center"/>
    </xf>
    <xf numFmtId="199" fontId="68" fillId="0" borderId="40" xfId="2" applyNumberFormat="1" applyFont="1" applyBorder="1" applyAlignment="1">
      <alignment horizontal="center" vertical="center"/>
    </xf>
    <xf numFmtId="199" fontId="68" fillId="0" borderId="0" xfId="2" applyNumberFormat="1" applyFont="1" applyAlignment="1">
      <alignment horizontal="center" vertical="center"/>
    </xf>
    <xf numFmtId="200" fontId="68" fillId="0" borderId="40" xfId="2" applyNumberFormat="1" applyFont="1" applyBorder="1" applyAlignment="1">
      <alignment horizontal="center" vertical="center"/>
    </xf>
    <xf numFmtId="200" fontId="68" fillId="0" borderId="39" xfId="2" applyNumberFormat="1" applyFont="1" applyBorder="1" applyAlignment="1">
      <alignment horizontal="center" vertical="center"/>
    </xf>
    <xf numFmtId="201" fontId="68" fillId="0" borderId="0" xfId="2" applyNumberFormat="1" applyFont="1" applyAlignment="1">
      <alignment horizontal="center" vertical="center"/>
    </xf>
    <xf numFmtId="200" fontId="68" fillId="0" borderId="0" xfId="2" applyNumberFormat="1" applyFont="1" applyAlignment="1">
      <alignment horizontal="center" vertical="center"/>
    </xf>
    <xf numFmtId="201" fontId="68" fillId="0" borderId="40" xfId="2" applyNumberFormat="1" applyFont="1" applyBorder="1" applyAlignment="1">
      <alignment horizontal="center" vertical="center"/>
    </xf>
    <xf numFmtId="168" fontId="144" fillId="0" borderId="7" xfId="2" applyNumberFormat="1" applyFont="1" applyBorder="1" applyAlignment="1">
      <alignment horizontal="center" vertical="center"/>
    </xf>
    <xf numFmtId="168" fontId="144" fillId="0" borderId="0" xfId="2" applyNumberFormat="1" applyFont="1" applyAlignment="1">
      <alignment horizontal="center" vertical="center"/>
    </xf>
    <xf numFmtId="199" fontId="71" fillId="0" borderId="40" xfId="2" applyNumberFormat="1" applyFont="1" applyBorder="1" applyAlignment="1">
      <alignment horizontal="center" vertical="center"/>
    </xf>
    <xf numFmtId="199" fontId="71" fillId="0" borderId="0" xfId="2" applyNumberFormat="1" applyFont="1" applyAlignment="1">
      <alignment horizontal="center" vertical="center"/>
    </xf>
    <xf numFmtId="200" fontId="71" fillId="0" borderId="40" xfId="2" applyNumberFormat="1" applyFont="1" applyBorder="1" applyAlignment="1">
      <alignment horizontal="center" vertical="center"/>
    </xf>
    <xf numFmtId="200" fontId="71" fillId="0" borderId="0" xfId="2" applyNumberFormat="1" applyFont="1" applyAlignment="1">
      <alignment horizontal="center" vertical="center"/>
    </xf>
    <xf numFmtId="201" fontId="71" fillId="0" borderId="40" xfId="2" applyNumberFormat="1" applyFont="1" applyBorder="1" applyAlignment="1">
      <alignment horizontal="center" vertical="center"/>
    </xf>
    <xf numFmtId="201" fontId="71" fillId="0" borderId="0" xfId="2" applyNumberFormat="1" applyFont="1" applyAlignment="1">
      <alignment horizontal="center" vertical="center"/>
    </xf>
    <xf numFmtId="200" fontId="71" fillId="0" borderId="39" xfId="2" applyNumberFormat="1" applyFont="1" applyBorder="1" applyAlignment="1">
      <alignment horizontal="center" vertical="center"/>
    </xf>
    <xf numFmtId="0" fontId="68" fillId="0" borderId="32" xfId="2" applyFont="1" applyBorder="1" applyAlignment="1">
      <alignment horizontal="centerContinuous" vertical="center"/>
    </xf>
    <xf numFmtId="0" fontId="68" fillId="0" borderId="31" xfId="2" applyFont="1" applyBorder="1" applyAlignment="1">
      <alignment horizontal="centerContinuous" vertical="center"/>
    </xf>
    <xf numFmtId="0" fontId="68" fillId="0" borderId="61" xfId="2" applyFont="1" applyBorder="1" applyAlignment="1">
      <alignment horizontal="centerContinuous" vertical="center"/>
    </xf>
    <xf numFmtId="0" fontId="68" fillId="0" borderId="33" xfId="2" applyFont="1" applyBorder="1" applyAlignment="1">
      <alignment horizontal="center" vertical="center" wrapText="1"/>
    </xf>
    <xf numFmtId="0" fontId="68" fillId="0" borderId="31" xfId="0" applyFont="1" applyBorder="1" applyAlignment="1">
      <alignment horizontal="centerContinuous" vertical="center" wrapText="1"/>
    </xf>
    <xf numFmtId="0" fontId="68" fillId="0" borderId="30" xfId="0" applyFont="1" applyBorder="1" applyAlignment="1">
      <alignment horizontal="centerContinuous" vertical="center" wrapText="1"/>
    </xf>
    <xf numFmtId="0" fontId="68" fillId="0" borderId="29" xfId="2" applyFont="1" applyBorder="1" applyAlignment="1">
      <alignment horizontal="center" vertical="center" wrapText="1"/>
    </xf>
    <xf numFmtId="0" fontId="68" fillId="0" borderId="80" xfId="0" applyFont="1" applyBorder="1" applyAlignment="1">
      <alignment horizontal="center" vertical="center" wrapText="1"/>
    </xf>
    <xf numFmtId="0" fontId="68" fillId="0" borderId="40" xfId="0" applyFont="1" applyBorder="1" applyAlignment="1">
      <alignment horizontal="center" vertical="center" wrapText="1"/>
    </xf>
    <xf numFmtId="0" fontId="68" fillId="0" borderId="50" xfId="0" applyFont="1" applyBorder="1" applyAlignment="1">
      <alignment horizontal="center" vertical="center" wrapText="1"/>
    </xf>
    <xf numFmtId="0" fontId="68" fillId="0" borderId="34" xfId="2" applyFont="1" applyBorder="1" applyAlignment="1">
      <alignment horizontal="centerContinuous" vertical="top" wrapText="1"/>
    </xf>
    <xf numFmtId="0" fontId="68" fillId="0" borderId="38" xfId="2" applyFont="1" applyBorder="1" applyAlignment="1">
      <alignment horizontal="centerContinuous" vertical="top" wrapText="1"/>
    </xf>
    <xf numFmtId="0" fontId="68" fillId="0" borderId="12" xfId="2" applyFont="1" applyBorder="1" applyAlignment="1">
      <alignment horizontal="centerContinuous" vertical="center"/>
    </xf>
    <xf numFmtId="0" fontId="68" fillId="0" borderId="13" xfId="2" applyFont="1" applyBorder="1" applyAlignment="1">
      <alignment horizontal="centerContinuous" vertical="center"/>
    </xf>
    <xf numFmtId="0" fontId="68" fillId="0" borderId="12" xfId="2" applyFont="1" applyBorder="1" applyAlignment="1">
      <alignment horizontal="centerContinuous" vertical="center" wrapText="1"/>
    </xf>
    <xf numFmtId="0" fontId="68" fillId="0" borderId="54" xfId="2" applyFont="1" applyBorder="1" applyAlignment="1">
      <alignment horizontal="centerContinuous" vertical="center" wrapText="1"/>
    </xf>
    <xf numFmtId="49" fontId="68" fillId="0" borderId="12" xfId="2" applyNumberFormat="1" applyFont="1" applyBorder="1" applyAlignment="1">
      <alignment horizontal="centerContinuous" vertical="center" wrapText="1"/>
    </xf>
    <xf numFmtId="49" fontId="68" fillId="0" borderId="38" xfId="2" applyNumberFormat="1" applyFont="1" applyBorder="1" applyAlignment="1">
      <alignment horizontal="centerContinuous" vertical="top" wrapText="1"/>
    </xf>
    <xf numFmtId="0" fontId="68" fillId="0" borderId="6" xfId="2" applyFont="1" applyBorder="1" applyAlignment="1">
      <alignment horizontal="centerContinuous" vertical="center" wrapText="1"/>
    </xf>
    <xf numFmtId="0" fontId="68" fillId="0" borderId="37" xfId="2" applyFont="1" applyBorder="1" applyAlignment="1">
      <alignment horizontal="centerContinuous" wrapText="1"/>
    </xf>
    <xf numFmtId="0" fontId="68" fillId="0" borderId="16" xfId="2" applyFont="1" applyBorder="1" applyAlignment="1">
      <alignment vertical="center"/>
    </xf>
    <xf numFmtId="0" fontId="68" fillId="0" borderId="46" xfId="2" applyFont="1" applyBorder="1" applyAlignment="1">
      <alignment vertical="center"/>
    </xf>
    <xf numFmtId="0" fontId="68" fillId="0" borderId="46" xfId="2" applyFont="1" applyBorder="1" applyAlignment="1">
      <alignment horizontal="centerContinuous" vertical="center"/>
    </xf>
    <xf numFmtId="0" fontId="68" fillId="0" borderId="42" xfId="2" applyFont="1" applyBorder="1" applyAlignment="1">
      <alignment horizontal="center" vertical="center"/>
    </xf>
    <xf numFmtId="49" fontId="68" fillId="0" borderId="57" xfId="2" applyNumberFormat="1" applyFont="1" applyBorder="1" applyAlignment="1">
      <alignment horizontal="centerContinuous" vertical="center" wrapText="1"/>
    </xf>
    <xf numFmtId="49" fontId="68" fillId="0" borderId="37" xfId="2" applyNumberFormat="1" applyFont="1" applyBorder="1" applyAlignment="1">
      <alignment horizontal="centerContinuous" wrapText="1"/>
    </xf>
    <xf numFmtId="0" fontId="68" fillId="0" borderId="57" xfId="2" applyFont="1" applyBorder="1" applyAlignment="1">
      <alignment horizontal="centerContinuous" wrapText="1"/>
    </xf>
    <xf numFmtId="0" fontId="68" fillId="0" borderId="27" xfId="2" applyFont="1" applyBorder="1" applyAlignment="1">
      <alignment horizontal="center" vertical="center" wrapText="1"/>
    </xf>
    <xf numFmtId="0" fontId="74" fillId="0" borderId="0" xfId="2" applyFont="1" applyAlignment="1">
      <alignment horizontal="centerContinuous" vertical="center"/>
    </xf>
    <xf numFmtId="0" fontId="82" fillId="0" borderId="0" xfId="2" applyFont="1" applyAlignment="1">
      <alignment horizontal="centerContinuous" vertical="center"/>
    </xf>
    <xf numFmtId="0" fontId="68" fillId="0" borderId="57" xfId="2" applyFont="1" applyBorder="1" applyAlignment="1">
      <alignment horizontal="centerContinuous" vertical="center" wrapText="1"/>
    </xf>
    <xf numFmtId="0" fontId="68" fillId="0" borderId="63" xfId="0" applyFont="1" applyBorder="1" applyAlignment="1">
      <alignment horizontal="center" vertical="center" wrapText="1"/>
    </xf>
    <xf numFmtId="0" fontId="68" fillId="0" borderId="30" xfId="0" applyFont="1" applyBorder="1" applyAlignment="1">
      <alignment horizontal="centerContinuous" vertical="center"/>
    </xf>
    <xf numFmtId="0" fontId="68" fillId="0" borderId="31" xfId="0" applyFont="1" applyBorder="1" applyAlignment="1">
      <alignment horizontal="centerContinuous" vertical="center"/>
    </xf>
    <xf numFmtId="199" fontId="71" fillId="0" borderId="0" xfId="2" applyNumberFormat="1" applyFont="1" applyAlignment="1">
      <alignment horizontal="right" vertical="center"/>
    </xf>
    <xf numFmtId="199" fontId="68" fillId="0" borderId="0" xfId="2" applyNumberFormat="1" applyFont="1" applyAlignment="1">
      <alignment horizontal="right" vertical="center"/>
    </xf>
    <xf numFmtId="199" fontId="71" fillId="0" borderId="20" xfId="2" applyNumberFormat="1" applyFont="1" applyBorder="1" applyAlignment="1">
      <alignment horizontal="right" vertical="center"/>
    </xf>
    <xf numFmtId="0" fontId="68" fillId="0" borderId="0" xfId="2" applyFont="1" applyAlignment="1">
      <alignment horizontal="right" vertical="center"/>
    </xf>
    <xf numFmtId="49" fontId="68" fillId="0" borderId="46" xfId="2" applyNumberFormat="1" applyFont="1" applyBorder="1" applyAlignment="1">
      <alignment horizontal="centerContinuous" vertical="center"/>
    </xf>
    <xf numFmtId="49" fontId="68" fillId="0" borderId="16" xfId="2" applyNumberFormat="1" applyFont="1" applyBorder="1" applyAlignment="1">
      <alignment horizontal="centerContinuous" vertical="center"/>
    </xf>
    <xf numFmtId="49" fontId="68" fillId="0" borderId="5" xfId="2" applyNumberFormat="1" applyFont="1" applyBorder="1" applyAlignment="1">
      <alignment horizontal="centerContinuous" vertical="center" wrapText="1"/>
    </xf>
    <xf numFmtId="49" fontId="68" fillId="0" borderId="37" xfId="2" applyNumberFormat="1" applyFont="1" applyBorder="1" applyAlignment="1">
      <alignment horizontal="centerContinuous" vertical="center"/>
    </xf>
    <xf numFmtId="0" fontId="68" fillId="0" borderId="63" xfId="2" applyFont="1" applyBorder="1" applyAlignment="1">
      <alignment horizontal="centerContinuous" vertical="center" wrapText="1"/>
    </xf>
    <xf numFmtId="49" fontId="68" fillId="0" borderId="13" xfId="2" applyNumberFormat="1" applyFont="1" applyBorder="1" applyAlignment="1">
      <alignment horizontal="centerContinuous" vertical="center"/>
    </xf>
    <xf numFmtId="49" fontId="68" fillId="0" borderId="12" xfId="2" applyNumberFormat="1" applyFont="1" applyBorder="1" applyAlignment="1">
      <alignment horizontal="centerContinuous" vertical="center"/>
    </xf>
    <xf numFmtId="0" fontId="68" fillId="0" borderId="13" xfId="2" applyFont="1" applyBorder="1" applyAlignment="1">
      <alignment horizontal="center" vertical="center" wrapText="1"/>
    </xf>
    <xf numFmtId="0" fontId="68" fillId="0" borderId="12" xfId="2" applyFont="1" applyBorder="1" applyAlignment="1">
      <alignment horizontal="center" vertical="center" wrapText="1"/>
    </xf>
    <xf numFmtId="0" fontId="68" fillId="0" borderId="38" xfId="2" applyFont="1" applyBorder="1" applyAlignment="1">
      <alignment horizontal="centerContinuous" vertical="center"/>
    </xf>
    <xf numFmtId="0" fontId="68" fillId="0" borderId="34" xfId="2" applyFont="1" applyBorder="1" applyAlignment="1">
      <alignment horizontal="centerContinuous" vertical="center"/>
    </xf>
    <xf numFmtId="0" fontId="68" fillId="0" borderId="32" xfId="0" applyFont="1" applyBorder="1" applyAlignment="1">
      <alignment horizontal="centerContinuous" vertical="center" wrapText="1"/>
    </xf>
    <xf numFmtId="49" fontId="68" fillId="0" borderId="31" xfId="2" applyNumberFormat="1" applyFont="1" applyBorder="1" applyAlignment="1">
      <alignment horizontal="centerContinuous" vertical="center"/>
    </xf>
    <xf numFmtId="49" fontId="68" fillId="0" borderId="61" xfId="2" applyNumberFormat="1" applyFont="1" applyBorder="1" applyAlignment="1">
      <alignment horizontal="centerContinuous" vertical="center"/>
    </xf>
    <xf numFmtId="49" fontId="68" fillId="0" borderId="30" xfId="2" applyNumberFormat="1" applyFont="1" applyBorder="1" applyAlignment="1">
      <alignment horizontal="centerContinuous" vertical="center"/>
    </xf>
    <xf numFmtId="49" fontId="68" fillId="0" borderId="32" xfId="2" applyNumberFormat="1" applyFont="1" applyBorder="1" applyAlignment="1">
      <alignment horizontal="centerContinuous" vertical="center"/>
    </xf>
    <xf numFmtId="0" fontId="71" fillId="0" borderId="18" xfId="2" applyFont="1" applyBorder="1"/>
    <xf numFmtId="199" fontId="71" fillId="0" borderId="39" xfId="2" applyNumberFormat="1" applyFont="1" applyBorder="1" applyAlignment="1">
      <alignment horizontal="right" vertical="center"/>
    </xf>
    <xf numFmtId="169" fontId="144" fillId="0" borderId="39" xfId="2" applyNumberFormat="1" applyFont="1" applyBorder="1" applyAlignment="1">
      <alignment horizontal="right" vertical="center"/>
    </xf>
    <xf numFmtId="169" fontId="144" fillId="0" borderId="0" xfId="2" applyNumberFormat="1" applyFont="1" applyAlignment="1">
      <alignment horizontal="right" vertical="center"/>
    </xf>
    <xf numFmtId="169" fontId="71" fillId="0" borderId="39" xfId="2" applyNumberFormat="1" applyFont="1" applyBorder="1" applyAlignment="1">
      <alignment horizontal="right" vertical="center"/>
    </xf>
    <xf numFmtId="182" fontId="71" fillId="0" borderId="7" xfId="2" applyNumberFormat="1" applyFont="1" applyBorder="1" applyAlignment="1">
      <alignment horizontal="center" vertical="center"/>
    </xf>
    <xf numFmtId="0" fontId="68" fillId="0" borderId="1" xfId="2" applyFont="1" applyBorder="1" applyAlignment="1">
      <alignment horizontal="left"/>
    </xf>
    <xf numFmtId="199" fontId="68" fillId="0" borderId="39" xfId="2" applyNumberFormat="1" applyFont="1" applyBorder="1" applyAlignment="1">
      <alignment horizontal="right" vertical="center"/>
    </xf>
    <xf numFmtId="169" fontId="69" fillId="0" borderId="39" xfId="2" applyNumberFormat="1" applyFont="1" applyBorder="1" applyAlignment="1">
      <alignment horizontal="right" vertical="center"/>
    </xf>
    <xf numFmtId="169" fontId="69" fillId="0" borderId="40" xfId="2" applyNumberFormat="1" applyFont="1" applyBorder="1" applyAlignment="1">
      <alignment horizontal="right" vertical="center"/>
    </xf>
    <xf numFmtId="169" fontId="68" fillId="0" borderId="39" xfId="2" applyNumberFormat="1" applyFont="1" applyBorder="1" applyAlignment="1">
      <alignment horizontal="right" vertical="center"/>
    </xf>
    <xf numFmtId="182" fontId="68" fillId="0" borderId="7" xfId="2" applyNumberFormat="1" applyFont="1" applyBorder="1" applyAlignment="1">
      <alignment horizontal="center" vertical="center"/>
    </xf>
    <xf numFmtId="0" fontId="68" fillId="0" borderId="1" xfId="2" applyFont="1" applyBorder="1" applyAlignment="1">
      <alignment horizontal="left" indent="1"/>
    </xf>
    <xf numFmtId="0" fontId="68" fillId="0" borderId="1" xfId="2" applyFont="1" applyBorder="1"/>
    <xf numFmtId="0" fontId="71" fillId="0" borderId="1" xfId="2" applyFont="1" applyBorder="1"/>
    <xf numFmtId="169" fontId="144" fillId="0" borderId="40" xfId="2" applyNumberFormat="1" applyFont="1" applyBorder="1" applyAlignment="1">
      <alignment horizontal="right" vertical="center"/>
    </xf>
    <xf numFmtId="0" fontId="71" fillId="0" borderId="19" xfId="2" applyFont="1" applyBorder="1"/>
    <xf numFmtId="199" fontId="71" fillId="0" borderId="44" xfId="2" applyNumberFormat="1" applyFont="1" applyBorder="1" applyAlignment="1">
      <alignment horizontal="right" vertical="center"/>
    </xf>
    <xf numFmtId="169" fontId="144" fillId="0" borderId="44" xfId="2" applyNumberFormat="1" applyFont="1" applyBorder="1" applyAlignment="1">
      <alignment horizontal="right" vertical="center"/>
    </xf>
    <xf numFmtId="169" fontId="144" fillId="0" borderId="45" xfId="2" applyNumberFormat="1" applyFont="1" applyBorder="1" applyAlignment="1">
      <alignment horizontal="right" vertical="center"/>
    </xf>
    <xf numFmtId="169" fontId="71" fillId="0" borderId="20" xfId="2" applyNumberFormat="1" applyFont="1" applyBorder="1" applyAlignment="1">
      <alignment horizontal="right" vertical="center"/>
    </xf>
    <xf numFmtId="182" fontId="71" fillId="0" borderId="21" xfId="2" applyNumberFormat="1" applyFont="1" applyBorder="1" applyAlignment="1">
      <alignment horizontal="center" vertical="center"/>
    </xf>
    <xf numFmtId="0" fontId="68" fillId="0" borderId="0" xfId="2" applyFont="1" applyAlignment="1">
      <alignment horizontal="left"/>
    </xf>
    <xf numFmtId="0" fontId="77" fillId="0" borderId="0" xfId="19" applyFont="1" applyAlignment="1">
      <alignment horizontal="centerContinuous" vertical="center" wrapText="1"/>
    </xf>
    <xf numFmtId="0" fontId="78" fillId="0" borderId="0" xfId="19" applyFont="1" applyAlignment="1">
      <alignment horizontal="centerContinuous" vertical="center" wrapText="1"/>
    </xf>
    <xf numFmtId="0" fontId="68" fillId="0" borderId="0" xfId="19" applyFont="1" applyAlignment="1">
      <alignment horizontal="centerContinuous" vertical="center"/>
    </xf>
    <xf numFmtId="0" fontId="68" fillId="0" borderId="0" xfId="19" applyFont="1" applyAlignment="1">
      <alignment vertical="top"/>
    </xf>
    <xf numFmtId="0" fontId="68" fillId="0" borderId="4" xfId="19" applyFont="1" applyBorder="1" applyAlignment="1">
      <alignment horizontal="centerContinuous" vertical="center"/>
    </xf>
    <xf numFmtId="0" fontId="68" fillId="0" borderId="5" xfId="19" applyFont="1" applyBorder="1" applyAlignment="1">
      <alignment horizontal="centerContinuous" vertical="center"/>
    </xf>
    <xf numFmtId="0" fontId="68" fillId="0" borderId="4" xfId="19" applyFont="1" applyBorder="1" applyAlignment="1">
      <alignment horizontal="center" vertical="center"/>
    </xf>
    <xf numFmtId="0" fontId="68" fillId="0" borderId="6" xfId="19" applyFont="1" applyBorder="1" applyAlignment="1">
      <alignment horizontal="centerContinuous" vertical="center"/>
    </xf>
    <xf numFmtId="0" fontId="68" fillId="0" borderId="24" xfId="19" applyFont="1" applyBorder="1" applyAlignment="1">
      <alignment horizontal="center" vertical="center"/>
    </xf>
    <xf numFmtId="0" fontId="68" fillId="0" borderId="23" xfId="19" applyFont="1" applyBorder="1" applyAlignment="1">
      <alignment horizontal="center" vertical="center"/>
    </xf>
    <xf numFmtId="0" fontId="78" fillId="0" borderId="0" xfId="19" quotePrefix="1" applyFont="1"/>
    <xf numFmtId="0" fontId="68" fillId="0" borderId="19" xfId="19" applyFont="1" applyBorder="1" applyAlignment="1">
      <alignment horizontal="centerContinuous" vertical="center"/>
    </xf>
    <xf numFmtId="0" fontId="68" fillId="0" borderId="20" xfId="19" applyFont="1" applyBorder="1" applyAlignment="1">
      <alignment horizontal="centerContinuous" vertical="center"/>
    </xf>
    <xf numFmtId="0" fontId="68" fillId="0" borderId="8" xfId="19" applyFont="1" applyBorder="1" applyAlignment="1">
      <alignment horizontal="centerContinuous" vertical="center"/>
    </xf>
    <xf numFmtId="0" fontId="68" fillId="0" borderId="9" xfId="19" applyFont="1" applyBorder="1" applyAlignment="1">
      <alignment horizontal="centerContinuous" vertical="center"/>
    </xf>
    <xf numFmtId="0" fontId="68" fillId="0" borderId="10" xfId="19" applyFont="1" applyBorder="1" applyAlignment="1">
      <alignment horizontal="centerContinuous" vertical="center"/>
    </xf>
    <xf numFmtId="0" fontId="149" fillId="0" borderId="24" xfId="19" applyFont="1" applyBorder="1" applyAlignment="1">
      <alignment horizontal="center" vertical="center" wrapText="1"/>
    </xf>
    <xf numFmtId="202" fontId="68" fillId="0" borderId="1" xfId="19" applyNumberFormat="1" applyFont="1" applyBorder="1" applyAlignment="1">
      <alignment horizontal="left"/>
    </xf>
    <xf numFmtId="203" fontId="69" fillId="0" borderId="1" xfId="19" applyNumberFormat="1" applyFont="1" applyBorder="1" applyAlignment="1">
      <alignment horizontal="right"/>
    </xf>
    <xf numFmtId="187" fontId="68" fillId="0" borderId="4" xfId="19" applyNumberFormat="1" applyFont="1" applyBorder="1" applyAlignment="1">
      <alignment horizontal="right"/>
    </xf>
    <xf numFmtId="169" fontId="68" fillId="0" borderId="14" xfId="19" applyNumberFormat="1" applyFont="1" applyBorder="1" applyAlignment="1">
      <alignment horizontal="right"/>
    </xf>
    <xf numFmtId="167" fontId="69" fillId="0" borderId="4" xfId="19" applyNumberFormat="1" applyFont="1" applyBorder="1" applyAlignment="1">
      <alignment horizontal="right"/>
    </xf>
    <xf numFmtId="167" fontId="69" fillId="0" borderId="6" xfId="19" applyNumberFormat="1" applyFont="1" applyBorder="1" applyAlignment="1">
      <alignment horizontal="right"/>
    </xf>
    <xf numFmtId="167" fontId="69" fillId="0" borderId="5" xfId="19" applyNumberFormat="1" applyFont="1" applyBorder="1" applyAlignment="1">
      <alignment horizontal="right"/>
    </xf>
    <xf numFmtId="167" fontId="69" fillId="0" borderId="23" xfId="19" applyNumberFormat="1" applyFont="1" applyBorder="1" applyAlignment="1">
      <alignment horizontal="right"/>
    </xf>
    <xf numFmtId="187" fontId="68" fillId="0" borderId="1" xfId="19" applyNumberFormat="1" applyFont="1" applyBorder="1" applyAlignment="1">
      <alignment horizontal="right"/>
    </xf>
    <xf numFmtId="169" fontId="68" fillId="0" borderId="0" xfId="19" applyNumberFormat="1" applyFont="1" applyAlignment="1">
      <alignment horizontal="right"/>
    </xf>
    <xf numFmtId="167" fontId="69" fillId="0" borderId="1" xfId="19" applyNumberFormat="1" applyFont="1" applyBorder="1" applyAlignment="1">
      <alignment horizontal="right"/>
    </xf>
    <xf numFmtId="167" fontId="69" fillId="0" borderId="7" xfId="19" applyNumberFormat="1" applyFont="1" applyBorder="1" applyAlignment="1">
      <alignment horizontal="right"/>
    </xf>
    <xf numFmtId="167" fontId="69" fillId="0" borderId="0" xfId="19" applyNumberFormat="1" applyFont="1" applyAlignment="1">
      <alignment horizontal="right"/>
    </xf>
    <xf numFmtId="167" fontId="69" fillId="0" borderId="3" xfId="19" applyNumberFormat="1" applyFont="1" applyBorder="1" applyAlignment="1">
      <alignment horizontal="right"/>
    </xf>
    <xf numFmtId="167" fontId="68" fillId="0" borderId="0" xfId="19" applyNumberFormat="1" applyFont="1" applyAlignment="1">
      <alignment horizontal="right"/>
    </xf>
    <xf numFmtId="203" fontId="69" fillId="0" borderId="3" xfId="19" applyNumberFormat="1" applyFont="1" applyBorder="1" applyAlignment="1">
      <alignment horizontal="right"/>
    </xf>
    <xf numFmtId="0" fontId="68" fillId="0" borderId="3" xfId="19" applyFont="1" applyBorder="1" applyAlignment="1">
      <alignment horizontal="left" vertical="center"/>
    </xf>
    <xf numFmtId="202" fontId="68" fillId="0" borderId="3" xfId="19" applyNumberFormat="1" applyFont="1" applyBorder="1" applyAlignment="1">
      <alignment horizontal="left"/>
    </xf>
    <xf numFmtId="203" fontId="69" fillId="0" borderId="1" xfId="19" applyNumberFormat="1" applyFont="1" applyBorder="1" applyAlignment="1">
      <alignment horizontal="right" vertical="center"/>
    </xf>
    <xf numFmtId="187" fontId="68" fillId="0" borderId="1" xfId="19" applyNumberFormat="1" applyFont="1" applyBorder="1" applyAlignment="1">
      <alignment horizontal="right" vertical="center"/>
    </xf>
    <xf numFmtId="202" fontId="68" fillId="0" borderId="1" xfId="19" applyNumberFormat="1" applyFont="1" applyBorder="1" applyAlignment="1">
      <alignment vertical="center"/>
    </xf>
    <xf numFmtId="202" fontId="68" fillId="0" borderId="22" xfId="19" applyNumberFormat="1" applyFont="1" applyBorder="1" applyAlignment="1">
      <alignment vertical="center"/>
    </xf>
    <xf numFmtId="203" fontId="69" fillId="0" borderId="19" xfId="19" applyNumberFormat="1" applyFont="1" applyBorder="1" applyAlignment="1">
      <alignment horizontal="right" vertical="center"/>
    </xf>
    <xf numFmtId="187" fontId="68" fillId="0" borderId="19" xfId="19" applyNumberFormat="1" applyFont="1" applyBorder="1" applyAlignment="1">
      <alignment horizontal="right" vertical="center"/>
    </xf>
    <xf numFmtId="169" fontId="68" fillId="0" borderId="20" xfId="19" applyNumberFormat="1" applyFont="1" applyBorder="1" applyAlignment="1">
      <alignment horizontal="right" vertical="center"/>
    </xf>
    <xf numFmtId="169" fontId="68" fillId="0" borderId="20" xfId="19" applyNumberFormat="1" applyFont="1" applyBorder="1" applyAlignment="1">
      <alignment horizontal="right"/>
    </xf>
    <xf numFmtId="167" fontId="69" fillId="0" borderId="19" xfId="19" applyNumberFormat="1" applyFont="1" applyBorder="1" applyAlignment="1">
      <alignment horizontal="right"/>
    </xf>
    <xf numFmtId="167" fontId="69" fillId="0" borderId="21" xfId="19" applyNumberFormat="1" applyFont="1" applyBorder="1" applyAlignment="1">
      <alignment horizontal="right"/>
    </xf>
    <xf numFmtId="167" fontId="69" fillId="0" borderId="20" xfId="19" applyNumberFormat="1" applyFont="1" applyBorder="1" applyAlignment="1">
      <alignment horizontal="right"/>
    </xf>
    <xf numFmtId="167" fontId="68" fillId="0" borderId="20" xfId="19" applyNumberFormat="1" applyFont="1" applyBorder="1" applyAlignment="1">
      <alignment horizontal="right"/>
    </xf>
    <xf numFmtId="167" fontId="68" fillId="0" borderId="21" xfId="19" applyNumberFormat="1" applyFont="1" applyBorder="1" applyAlignment="1">
      <alignment horizontal="right"/>
    </xf>
    <xf numFmtId="167" fontId="69" fillId="0" borderId="22" xfId="19" applyNumberFormat="1" applyFont="1" applyBorder="1" applyAlignment="1">
      <alignment horizontal="right"/>
    </xf>
    <xf numFmtId="0" fontId="78" fillId="0" borderId="0" xfId="19" applyFont="1" applyAlignment="1">
      <alignment vertical="top"/>
    </xf>
    <xf numFmtId="0" fontId="68" fillId="0" borderId="0" xfId="0" applyFont="1" applyAlignment="1">
      <alignment horizontal="left" vertical="top"/>
    </xf>
    <xf numFmtId="0" fontId="68" fillId="0" borderId="0" xfId="19" applyFont="1" applyAlignment="1">
      <alignment horizontal="left" vertical="top"/>
    </xf>
    <xf numFmtId="0" fontId="68" fillId="0" borderId="0" xfId="19" applyFont="1"/>
    <xf numFmtId="202" fontId="78" fillId="0" borderId="0" xfId="19" applyNumberFormat="1" applyFont="1"/>
    <xf numFmtId="169" fontId="68" fillId="0" borderId="57" xfId="19" applyNumberFormat="1" applyFont="1" applyBorder="1" applyAlignment="1">
      <alignment horizontal="right"/>
    </xf>
    <xf numFmtId="169" fontId="68" fillId="0" borderId="40" xfId="19" applyNumberFormat="1" applyFont="1" applyBorder="1" applyAlignment="1">
      <alignment horizontal="right"/>
    </xf>
    <xf numFmtId="169" fontId="68" fillId="0" borderId="45" xfId="19" applyNumberFormat="1" applyFont="1" applyBorder="1" applyAlignment="1">
      <alignment horizontal="right" vertical="center"/>
    </xf>
    <xf numFmtId="0" fontId="75" fillId="0" borderId="0" xfId="69" applyFont="1" applyAlignment="1">
      <alignment vertical="center"/>
    </xf>
    <xf numFmtId="0" fontId="75" fillId="0" borderId="0" xfId="69" applyFont="1"/>
    <xf numFmtId="0" fontId="75" fillId="0" borderId="0" xfId="69" applyFont="1" applyAlignment="1">
      <alignment horizontal="left" vertical="center"/>
    </xf>
    <xf numFmtId="0" fontId="81" fillId="0" borderId="0" xfId="69" applyFont="1" applyAlignment="1">
      <alignment vertical="center"/>
    </xf>
    <xf numFmtId="0" fontId="75" fillId="0" borderId="0" xfId="69" applyFont="1" applyAlignment="1">
      <alignment vertical="top"/>
    </xf>
    <xf numFmtId="0" fontId="91" fillId="0" borderId="0" xfId="69" applyFont="1" applyAlignment="1">
      <alignment horizontal="center" vertical="center"/>
    </xf>
    <xf numFmtId="168" fontId="81" fillId="0" borderId="0" xfId="69" applyNumberFormat="1" applyFont="1" applyAlignment="1">
      <alignment horizontal="right" vertical="center"/>
    </xf>
    <xf numFmtId="0" fontId="81" fillId="0" borderId="0" xfId="69" applyFont="1" applyAlignment="1">
      <alignment horizontal="left" vertical="center"/>
    </xf>
    <xf numFmtId="0" fontId="91" fillId="0" borderId="0" xfId="69" applyFont="1" applyAlignment="1">
      <alignment horizontal="left"/>
    </xf>
    <xf numFmtId="0" fontId="81" fillId="0" borderId="0" xfId="69" applyFont="1" applyAlignment="1">
      <alignment horizontal="left"/>
    </xf>
    <xf numFmtId="0" fontId="78" fillId="0" borderId="0" xfId="69" applyFont="1"/>
    <xf numFmtId="204" fontId="91" fillId="0" borderId="0" xfId="69" applyNumberFormat="1" applyFont="1" applyAlignment="1">
      <alignment horizontal="right" vertical="center"/>
    </xf>
    <xf numFmtId="205" fontId="91" fillId="0" borderId="0" xfId="69" applyNumberFormat="1" applyFont="1" applyAlignment="1">
      <alignment horizontal="right" vertical="center"/>
    </xf>
    <xf numFmtId="168" fontId="81" fillId="0" borderId="0" xfId="69" applyNumberFormat="1" applyFont="1" applyAlignment="1">
      <alignment horizontal="center" vertical="center"/>
    </xf>
    <xf numFmtId="203" fontId="81" fillId="0" borderId="0" xfId="69" applyNumberFormat="1" applyFont="1" applyAlignment="1">
      <alignment vertical="center"/>
    </xf>
    <xf numFmtId="206" fontId="91" fillId="0" borderId="21" xfId="69" applyNumberFormat="1" applyFont="1" applyBorder="1" applyAlignment="1">
      <alignment horizontal="center" vertical="center"/>
    </xf>
    <xf numFmtId="206" fontId="91" fillId="0" borderId="45" xfId="69" applyNumberFormat="1" applyFont="1" applyBorder="1" applyAlignment="1">
      <alignment horizontal="center" vertical="center"/>
    </xf>
    <xf numFmtId="206" fontId="91" fillId="0" borderId="20" xfId="69" applyNumberFormat="1" applyFont="1" applyBorder="1" applyAlignment="1">
      <alignment horizontal="center" vertical="center"/>
    </xf>
    <xf numFmtId="206" fontId="91" fillId="0" borderId="58" xfId="69" applyNumberFormat="1" applyFont="1" applyBorder="1" applyAlignment="1">
      <alignment horizontal="center" vertical="center"/>
    </xf>
    <xf numFmtId="168" fontId="81" fillId="0" borderId="20" xfId="69" applyNumberFormat="1" applyFont="1" applyBorder="1" applyAlignment="1">
      <alignment horizontal="right" vertical="center" indent="1"/>
    </xf>
    <xf numFmtId="168" fontId="81" fillId="0" borderId="20" xfId="69" applyNumberFormat="1" applyFont="1" applyBorder="1" applyAlignment="1">
      <alignment horizontal="right" vertical="center"/>
    </xf>
    <xf numFmtId="207" fontId="91" fillId="0" borderId="45" xfId="69" applyNumberFormat="1" applyFont="1" applyBorder="1" applyAlignment="1">
      <alignment horizontal="center" vertical="center"/>
    </xf>
    <xf numFmtId="49" fontId="81" fillId="0" borderId="35" xfId="69" applyNumberFormat="1" applyFont="1" applyBorder="1" applyAlignment="1">
      <alignment horizontal="left" vertical="center"/>
    </xf>
    <xf numFmtId="206" fontId="91" fillId="0" borderId="7" xfId="69" applyNumberFormat="1" applyFont="1" applyBorder="1" applyAlignment="1">
      <alignment horizontal="center" vertical="center"/>
    </xf>
    <xf numFmtId="206" fontId="91" fillId="0" borderId="40" xfId="69" applyNumberFormat="1" applyFont="1" applyBorder="1" applyAlignment="1">
      <alignment horizontal="center" vertical="center"/>
    </xf>
    <xf numFmtId="206" fontId="91" fillId="0" borderId="0" xfId="69" applyNumberFormat="1" applyFont="1" applyAlignment="1">
      <alignment horizontal="center" vertical="center"/>
    </xf>
    <xf numFmtId="206" fontId="91" fillId="0" borderId="52" xfId="69" applyNumberFormat="1" applyFont="1" applyBorder="1" applyAlignment="1">
      <alignment horizontal="center" vertical="center"/>
    </xf>
    <xf numFmtId="168" fontId="81" fillId="0" borderId="0" xfId="69" applyNumberFormat="1" applyFont="1" applyAlignment="1">
      <alignment horizontal="right" vertical="center" indent="1"/>
    </xf>
    <xf numFmtId="207" fontId="91" fillId="0" borderId="40" xfId="69" applyNumberFormat="1" applyFont="1" applyBorder="1" applyAlignment="1">
      <alignment horizontal="center" vertical="center"/>
    </xf>
    <xf numFmtId="49" fontId="81" fillId="0" borderId="29" xfId="69" applyNumberFormat="1" applyFont="1" applyBorder="1" applyAlignment="1">
      <alignment horizontal="left" vertical="center"/>
    </xf>
    <xf numFmtId="49" fontId="81" fillId="0" borderId="29" xfId="69" applyNumberFormat="1" applyFont="1" applyBorder="1" applyAlignment="1">
      <alignment horizontal="left" vertical="center" indent="2"/>
    </xf>
    <xf numFmtId="49" fontId="81" fillId="0" borderId="29" xfId="69" applyNumberFormat="1" applyFont="1" applyBorder="1" applyAlignment="1">
      <alignment horizontal="left" indent="1"/>
    </xf>
    <xf numFmtId="49" fontId="81" fillId="0" borderId="29" xfId="69" applyNumberFormat="1" applyFont="1" applyBorder="1" applyAlignment="1">
      <alignment horizontal="left" vertical="center" indent="1"/>
    </xf>
    <xf numFmtId="49" fontId="81" fillId="0" borderId="29" xfId="69" applyNumberFormat="1" applyFont="1" applyBorder="1" applyAlignment="1">
      <alignment horizontal="left"/>
    </xf>
    <xf numFmtId="206" fontId="91" fillId="0" borderId="32" xfId="69" applyNumberFormat="1" applyFont="1" applyBorder="1" applyAlignment="1">
      <alignment horizontal="center" vertical="center"/>
    </xf>
    <xf numFmtId="206" fontId="91" fillId="0" borderId="61" xfId="69" applyNumberFormat="1" applyFont="1" applyBorder="1" applyAlignment="1">
      <alignment horizontal="center" vertical="center"/>
    </xf>
    <xf numFmtId="206" fontId="91" fillId="0" borderId="31" xfId="69" applyNumberFormat="1" applyFont="1" applyBorder="1" applyAlignment="1">
      <alignment horizontal="center" vertical="center"/>
    </xf>
    <xf numFmtId="206" fontId="91" fillId="0" borderId="62" xfId="69" applyNumberFormat="1" applyFont="1" applyBorder="1" applyAlignment="1">
      <alignment horizontal="center" vertical="center"/>
    </xf>
    <xf numFmtId="168" fontId="81" fillId="0" borderId="31" xfId="69" applyNumberFormat="1" applyFont="1" applyBorder="1" applyAlignment="1">
      <alignment horizontal="right" vertical="center" indent="1"/>
    </xf>
    <xf numFmtId="168" fontId="81" fillId="0" borderId="31" xfId="69" applyNumberFormat="1" applyFont="1" applyBorder="1" applyAlignment="1">
      <alignment horizontal="right" vertical="center"/>
    </xf>
    <xf numFmtId="207" fontId="91" fillId="0" borderId="61" xfId="69" applyNumberFormat="1" applyFont="1" applyBorder="1" applyAlignment="1">
      <alignment horizontal="center" vertical="center"/>
    </xf>
    <xf numFmtId="49" fontId="83" fillId="0" borderId="64" xfId="69" applyNumberFormat="1" applyFont="1" applyBorder="1" applyAlignment="1">
      <alignment horizontal="left" vertical="center"/>
    </xf>
    <xf numFmtId="206" fontId="91" fillId="0" borderId="7" xfId="69" applyNumberFormat="1" applyFont="1" applyBorder="1" applyAlignment="1">
      <alignment horizontal="center" vertical="top"/>
    </xf>
    <xf numFmtId="206" fontId="91" fillId="0" borderId="40" xfId="69" applyNumberFormat="1" applyFont="1" applyBorder="1" applyAlignment="1">
      <alignment horizontal="center" vertical="top"/>
    </xf>
    <xf numFmtId="206" fontId="91" fillId="0" borderId="0" xfId="69" applyNumberFormat="1" applyFont="1" applyAlignment="1">
      <alignment horizontal="center" vertical="top"/>
    </xf>
    <xf numFmtId="206" fontId="91" fillId="0" borderId="52" xfId="69" applyNumberFormat="1" applyFont="1" applyBorder="1" applyAlignment="1">
      <alignment horizontal="center" vertical="top"/>
    </xf>
    <xf numFmtId="168" fontId="81" fillId="0" borderId="0" xfId="69" applyNumberFormat="1" applyFont="1" applyAlignment="1">
      <alignment horizontal="right" vertical="top" indent="1"/>
    </xf>
    <xf numFmtId="168" fontId="81" fillId="0" borderId="0" xfId="69" applyNumberFormat="1" applyFont="1" applyAlignment="1">
      <alignment horizontal="right" vertical="top"/>
    </xf>
    <xf numFmtId="207" fontId="91" fillId="0" borderId="40" xfId="69" applyNumberFormat="1" applyFont="1" applyBorder="1" applyAlignment="1">
      <alignment horizontal="center" vertical="top"/>
    </xf>
    <xf numFmtId="49" fontId="81" fillId="0" borderId="29" xfId="69" applyNumberFormat="1" applyFont="1" applyBorder="1" applyAlignment="1">
      <alignment horizontal="left" vertical="top" indent="1"/>
    </xf>
    <xf numFmtId="206" fontId="91" fillId="0" borderId="7" xfId="69" applyNumberFormat="1" applyFont="1" applyBorder="1" applyAlignment="1">
      <alignment horizontal="center"/>
    </xf>
    <xf numFmtId="206" fontId="91" fillId="0" borderId="40" xfId="69" applyNumberFormat="1" applyFont="1" applyBorder="1" applyAlignment="1">
      <alignment horizontal="center"/>
    </xf>
    <xf numFmtId="206" fontId="91" fillId="0" borderId="0" xfId="69" applyNumberFormat="1" applyFont="1" applyAlignment="1">
      <alignment horizontal="center"/>
    </xf>
    <xf numFmtId="206" fontId="91" fillId="0" borderId="52" xfId="69" applyNumberFormat="1" applyFont="1" applyBorder="1" applyAlignment="1">
      <alignment horizontal="center"/>
    </xf>
    <xf numFmtId="168" fontId="81" fillId="0" borderId="0" xfId="69" applyNumberFormat="1" applyFont="1" applyAlignment="1">
      <alignment horizontal="right" indent="1"/>
    </xf>
    <xf numFmtId="168" fontId="81" fillId="0" borderId="0" xfId="69" applyNumberFormat="1" applyFont="1" applyAlignment="1">
      <alignment horizontal="right"/>
    </xf>
    <xf numFmtId="207" fontId="91" fillId="0" borderId="40" xfId="69" applyNumberFormat="1" applyFont="1" applyBorder="1" applyAlignment="1">
      <alignment horizontal="center"/>
    </xf>
    <xf numFmtId="49" fontId="81" fillId="0" borderId="29" xfId="69" applyNumberFormat="1" applyFont="1" applyBorder="1" applyAlignment="1">
      <alignment horizontal="left" vertical="top" wrapText="1"/>
    </xf>
    <xf numFmtId="207" fontId="91" fillId="0" borderId="52" xfId="69" applyNumberFormat="1" applyFont="1" applyBorder="1" applyAlignment="1">
      <alignment horizontal="center" vertical="center"/>
    </xf>
    <xf numFmtId="0" fontId="81" fillId="0" borderId="1" xfId="69" applyFont="1" applyBorder="1" applyAlignment="1">
      <alignment horizontal="left" vertical="center" indent="1"/>
    </xf>
    <xf numFmtId="49" fontId="81" fillId="0" borderId="1" xfId="69" applyNumberFormat="1" applyFont="1" applyBorder="1" applyAlignment="1">
      <alignment horizontal="left" vertical="center" indent="1"/>
    </xf>
    <xf numFmtId="206" fontId="91" fillId="0" borderId="50" xfId="69" applyNumberFormat="1" applyFont="1" applyBorder="1" applyAlignment="1">
      <alignment horizontal="center" vertical="center"/>
    </xf>
    <xf numFmtId="180" fontId="91" fillId="0" borderId="40" xfId="69" applyNumberFormat="1" applyFont="1" applyBorder="1" applyAlignment="1">
      <alignment horizontal="center" vertical="center"/>
    </xf>
    <xf numFmtId="49" fontId="83" fillId="0" borderId="29" xfId="69" applyNumberFormat="1" applyFont="1" applyBorder="1" applyAlignment="1">
      <alignment vertical="center" wrapText="1"/>
    </xf>
    <xf numFmtId="0" fontId="81" fillId="0" borderId="28" xfId="69" applyFont="1" applyBorder="1" applyAlignment="1">
      <alignment horizontal="centerContinuous" vertical="center" wrapText="1"/>
    </xf>
    <xf numFmtId="0" fontId="81" fillId="0" borderId="42" xfId="69" applyFont="1" applyBorder="1" applyAlignment="1">
      <alignment horizontal="center" vertical="center" wrapText="1"/>
    </xf>
    <xf numFmtId="0" fontId="81" fillId="0" borderId="15" xfId="69" applyFont="1" applyBorder="1" applyAlignment="1">
      <alignment horizontal="centerContinuous" vertical="center" wrapText="1"/>
    </xf>
    <xf numFmtId="0" fontId="81" fillId="0" borderId="15" xfId="69" applyFont="1" applyBorder="1" applyAlignment="1">
      <alignment horizontal="center" vertical="center" wrapText="1"/>
    </xf>
    <xf numFmtId="0" fontId="81" fillId="0" borderId="15" xfId="69" quotePrefix="1" applyFont="1" applyBorder="1" applyAlignment="1">
      <alignment horizontal="centerContinuous" vertical="center" wrapText="1"/>
    </xf>
    <xf numFmtId="0" fontId="81" fillId="0" borderId="15" xfId="69" quotePrefix="1" applyFont="1" applyBorder="1" applyAlignment="1">
      <alignment horizontal="center" vertical="center" wrapText="1"/>
    </xf>
    <xf numFmtId="17" fontId="81" fillId="0" borderId="15" xfId="69" quotePrefix="1" applyNumberFormat="1" applyFont="1" applyBorder="1" applyAlignment="1">
      <alignment horizontal="center" vertical="center" wrapText="1"/>
    </xf>
    <xf numFmtId="0" fontId="81" fillId="0" borderId="16" xfId="69" applyFont="1" applyBorder="1" applyAlignment="1">
      <alignment horizontal="center" vertical="top" wrapText="1"/>
    </xf>
    <xf numFmtId="0" fontId="81" fillId="0" borderId="81" xfId="69" applyFont="1" applyBorder="1" applyAlignment="1">
      <alignment vertical="center"/>
    </xf>
    <xf numFmtId="0" fontId="68" fillId="0" borderId="0" xfId="69" applyFont="1" applyAlignment="1">
      <alignment vertical="top"/>
    </xf>
    <xf numFmtId="0" fontId="68" fillId="0" borderId="6" xfId="69" applyFont="1" applyBorder="1" applyAlignment="1">
      <alignment horizontal="centerContinuous" vertical="center"/>
    </xf>
    <xf numFmtId="0" fontId="68" fillId="0" borderId="5" xfId="69" applyFont="1" applyBorder="1" applyAlignment="1">
      <alignment horizontal="centerContinuous" vertical="center"/>
    </xf>
    <xf numFmtId="0" fontId="68" fillId="0" borderId="4" xfId="69" applyFont="1" applyBorder="1" applyAlignment="1">
      <alignment horizontal="centerContinuous" vertical="center"/>
    </xf>
    <xf numFmtId="0" fontId="82" fillId="0" borderId="0" xfId="69" applyFont="1" applyAlignment="1">
      <alignment vertical="center"/>
    </xf>
    <xf numFmtId="0" fontId="78" fillId="0" borderId="0" xfId="69" applyFont="1" applyAlignment="1">
      <alignment vertical="center"/>
    </xf>
    <xf numFmtId="0" fontId="154" fillId="0" borderId="0" xfId="69" applyFont="1" applyAlignment="1">
      <alignment horizontal="centerContinuous"/>
    </xf>
    <xf numFmtId="0" fontId="68" fillId="0" borderId="0" xfId="69" applyFont="1" applyAlignment="1">
      <alignment horizontal="centerContinuous" vertical="center"/>
    </xf>
    <xf numFmtId="0" fontId="82" fillId="0" borderId="0" xfId="69" applyFont="1" applyAlignment="1">
      <alignment horizontal="centerContinuous"/>
    </xf>
    <xf numFmtId="0" fontId="81" fillId="0" borderId="0" xfId="2" applyFont="1" applyAlignment="1">
      <alignment horizontal="centerContinuous" vertical="center"/>
    </xf>
    <xf numFmtId="0" fontId="68" fillId="0" borderId="12" xfId="2" applyFont="1" applyBorder="1" applyAlignment="1">
      <alignment vertical="center"/>
    </xf>
    <xf numFmtId="0" fontId="68" fillId="0" borderId="11" xfId="2" applyFont="1" applyBorder="1" applyAlignment="1">
      <alignment vertical="center"/>
    </xf>
    <xf numFmtId="0" fontId="68" fillId="0" borderId="12" xfId="2" applyFont="1" applyBorder="1" applyAlignment="1">
      <alignment horizontal="center" vertical="center"/>
    </xf>
    <xf numFmtId="0" fontId="68" fillId="0" borderId="11" xfId="2" applyFont="1" applyBorder="1" applyAlignment="1">
      <alignment horizontal="centerContinuous" vertical="center"/>
    </xf>
    <xf numFmtId="0" fontId="68" fillId="0" borderId="11" xfId="2" applyFont="1" applyBorder="1" applyAlignment="1">
      <alignment horizontal="center" vertical="center"/>
    </xf>
    <xf numFmtId="0" fontId="68" fillId="0" borderId="39" xfId="2" applyFont="1" applyBorder="1" applyAlignment="1">
      <alignment horizontal="left" wrapText="1"/>
    </xf>
    <xf numFmtId="0" fontId="68" fillId="0" borderId="40" xfId="2" applyFont="1" applyBorder="1" applyAlignment="1">
      <alignment horizontal="center" vertical="center"/>
    </xf>
    <xf numFmtId="210" fontId="68" fillId="0" borderId="0" xfId="2" applyNumberFormat="1" applyFont="1" applyAlignment="1">
      <alignment horizontal="right"/>
    </xf>
    <xf numFmtId="210" fontId="81" fillId="0" borderId="0" xfId="2" applyNumberFormat="1" applyFont="1"/>
    <xf numFmtId="0" fontId="79" fillId="0" borderId="0" xfId="2" applyFont="1" applyAlignment="1">
      <alignment vertical="center"/>
    </xf>
    <xf numFmtId="0" fontId="79" fillId="0" borderId="39" xfId="2" applyFont="1" applyBorder="1" applyAlignment="1">
      <alignment horizontal="left" wrapText="1"/>
    </xf>
    <xf numFmtId="210" fontId="78" fillId="0" borderId="0" xfId="2" applyNumberFormat="1" applyFont="1"/>
    <xf numFmtId="0" fontId="68" fillId="0" borderId="39" xfId="2" applyFont="1" applyBorder="1" applyAlignment="1">
      <alignment horizontal="left" vertical="center"/>
    </xf>
    <xf numFmtId="0" fontId="79" fillId="0" borderId="39" xfId="2" applyFont="1" applyBorder="1" applyAlignment="1">
      <alignment horizontal="left" vertical="center"/>
    </xf>
    <xf numFmtId="187" fontId="68" fillId="0" borderId="0" xfId="2" applyNumberFormat="1" applyFont="1" applyAlignment="1">
      <alignment horizontal="right"/>
    </xf>
    <xf numFmtId="0" fontId="68" fillId="0" borderId="0" xfId="2" applyFont="1" applyAlignment="1">
      <alignment horizontal="right"/>
    </xf>
    <xf numFmtId="0" fontId="68" fillId="0" borderId="39" xfId="2" applyFont="1" applyBorder="1" applyAlignment="1">
      <alignment horizontal="left"/>
    </xf>
    <xf numFmtId="0" fontId="69" fillId="0" borderId="0" xfId="2" applyFont="1" applyAlignment="1">
      <alignment horizontal="right"/>
    </xf>
    <xf numFmtId="187" fontId="69" fillId="0" borderId="0" xfId="2" applyNumberFormat="1" applyFont="1" applyAlignment="1">
      <alignment horizontal="right"/>
    </xf>
    <xf numFmtId="0" fontId="79" fillId="0" borderId="39" xfId="2" applyFont="1" applyBorder="1" applyAlignment="1">
      <alignment horizontal="left"/>
    </xf>
    <xf numFmtId="211" fontId="68" fillId="0" borderId="0" xfId="2" applyNumberFormat="1" applyFont="1" applyAlignment="1">
      <alignment horizontal="right" vertical="center"/>
    </xf>
    <xf numFmtId="210" fontId="68" fillId="0" borderId="0" xfId="2" applyNumberFormat="1" applyFont="1" applyAlignment="1">
      <alignment horizontal="right" vertical="center"/>
    </xf>
    <xf numFmtId="211" fontId="68" fillId="0" borderId="0" xfId="2" applyNumberFormat="1" applyFont="1" applyAlignment="1">
      <alignment horizontal="right"/>
    </xf>
    <xf numFmtId="211" fontId="81" fillId="0" borderId="0" xfId="2" applyNumberFormat="1" applyFont="1" applyAlignment="1">
      <alignment horizontal="right"/>
    </xf>
    <xf numFmtId="212" fontId="78" fillId="0" borderId="0" xfId="2" applyNumberFormat="1" applyFont="1"/>
    <xf numFmtId="213" fontId="68" fillId="0" borderId="0" xfId="2" applyNumberFormat="1" applyFont="1" applyAlignment="1">
      <alignment horizontal="right"/>
    </xf>
    <xf numFmtId="0" fontId="68" fillId="0" borderId="39" xfId="2" applyFont="1" applyBorder="1" applyAlignment="1">
      <alignment horizontal="right"/>
    </xf>
    <xf numFmtId="210" fontId="68" fillId="0" borderId="39" xfId="2" applyNumberFormat="1" applyFont="1" applyBorder="1" applyAlignment="1">
      <alignment horizontal="right"/>
    </xf>
    <xf numFmtId="213" fontId="68" fillId="0" borderId="39" xfId="2" applyNumberFormat="1" applyFont="1" applyBorder="1" applyAlignment="1">
      <alignment horizontal="right"/>
    </xf>
    <xf numFmtId="187" fontId="68" fillId="0" borderId="39" xfId="2" applyNumberFormat="1" applyFont="1" applyBorder="1" applyAlignment="1">
      <alignment horizontal="right"/>
    </xf>
    <xf numFmtId="187" fontId="69" fillId="0" borderId="39" xfId="2" applyNumberFormat="1" applyFont="1" applyBorder="1" applyAlignment="1">
      <alignment horizontal="right"/>
    </xf>
    <xf numFmtId="0" fontId="146" fillId="0" borderId="0" xfId="0" applyFont="1" applyAlignment="1">
      <alignment horizontal="left" vertical="center" readingOrder="1"/>
    </xf>
    <xf numFmtId="0" fontId="78" fillId="0" borderId="0" xfId="2" applyFont="1" applyAlignment="1">
      <alignment vertical="center" readingOrder="1"/>
    </xf>
    <xf numFmtId="0" fontId="68" fillId="0" borderId="0" xfId="2" quotePrefix="1" applyFont="1" applyAlignment="1">
      <alignment vertical="center" readingOrder="1"/>
    </xf>
    <xf numFmtId="0" fontId="68" fillId="0" borderId="0" xfId="0" applyFont="1" applyAlignment="1">
      <alignment horizontal="left" vertical="center" readingOrder="1"/>
    </xf>
    <xf numFmtId="164" fontId="77" fillId="0" borderId="0" xfId="71" applyFont="1" applyAlignment="1">
      <alignment horizontal="centerContinuous" vertical="center"/>
    </xf>
    <xf numFmtId="164" fontId="75" fillId="0" borderId="0" xfId="71" applyFont="1" applyAlignment="1">
      <alignment horizontal="centerContinuous" vertical="center" wrapText="1"/>
    </xf>
    <xf numFmtId="164" fontId="75" fillId="0" borderId="0" xfId="71" applyFont="1" applyAlignment="1">
      <alignment horizontal="centerContinuous" vertical="center"/>
    </xf>
    <xf numFmtId="164" fontId="78" fillId="0" borderId="0" xfId="71" applyFont="1" applyAlignment="1">
      <alignment horizontal="centerContinuous" vertical="center"/>
    </xf>
    <xf numFmtId="164" fontId="78" fillId="0" borderId="0" xfId="71" applyFont="1"/>
    <xf numFmtId="164" fontId="73" fillId="0" borderId="0" xfId="71" applyFont="1" applyAlignment="1">
      <alignment horizontal="centerContinuous" vertical="center"/>
    </xf>
    <xf numFmtId="0" fontId="68" fillId="0" borderId="33" xfId="2" applyFont="1" applyBorder="1" applyAlignment="1">
      <alignment horizontal="center" vertical="center"/>
    </xf>
    <xf numFmtId="0" fontId="68" fillId="0" borderId="1" xfId="2" applyFont="1" applyBorder="1" applyAlignment="1">
      <alignment vertical="center"/>
    </xf>
    <xf numFmtId="0" fontId="68" fillId="0" borderId="0" xfId="2" applyFont="1" applyAlignment="1">
      <alignment horizontal="left" vertical="center" indent="2"/>
    </xf>
    <xf numFmtId="214" fontId="68" fillId="0" borderId="0" xfId="71" applyNumberFormat="1" applyFont="1" applyAlignment="1">
      <alignment horizontal="center" vertical="center"/>
    </xf>
    <xf numFmtId="0" fontId="79" fillId="0" borderId="0" xfId="2" applyFont="1" applyAlignment="1">
      <alignment horizontal="right" vertical="center"/>
    </xf>
    <xf numFmtId="164" fontId="68" fillId="0" borderId="0" xfId="71" applyFont="1"/>
    <xf numFmtId="164" fontId="68" fillId="0" borderId="1" xfId="71" applyFont="1" applyBorder="1"/>
    <xf numFmtId="164" fontId="79" fillId="0" borderId="0" xfId="71" applyFont="1"/>
    <xf numFmtId="164" fontId="79" fillId="0" borderId="1" xfId="71" applyFont="1" applyBorder="1"/>
    <xf numFmtId="214" fontId="68" fillId="0" borderId="0" xfId="0" applyNumberFormat="1" applyFont="1" applyAlignment="1">
      <alignment horizontal="center" vertical="center"/>
    </xf>
    <xf numFmtId="164" fontId="68" fillId="0" borderId="0" xfId="71" quotePrefix="1" applyFont="1"/>
    <xf numFmtId="164" fontId="81" fillId="0" borderId="0" xfId="71" applyFont="1"/>
    <xf numFmtId="164" fontId="68" fillId="0" borderId="0" xfId="71" quotePrefix="1" applyFont="1" applyAlignment="1">
      <alignment horizontal="left"/>
    </xf>
    <xf numFmtId="164" fontId="68" fillId="0" borderId="0" xfId="71" applyFont="1" applyAlignment="1">
      <alignment horizontal="left"/>
    </xf>
    <xf numFmtId="164" fontId="75" fillId="0" borderId="0" xfId="71" applyFont="1"/>
    <xf numFmtId="2" fontId="51" fillId="5" borderId="0" xfId="0" applyNumberFormat="1" applyFont="1" applyFill="1" applyAlignment="1">
      <alignment vertical="center"/>
    </xf>
    <xf numFmtId="0" fontId="52" fillId="0" borderId="0" xfId="1" applyFont="1" applyAlignment="1">
      <alignment horizontal="left" indent="1"/>
    </xf>
    <xf numFmtId="182" fontId="60" fillId="0" borderId="0" xfId="2" applyNumberFormat="1" applyFont="1" applyAlignment="1">
      <alignment horizontal="center" vertical="center"/>
    </xf>
    <xf numFmtId="182" fontId="60" fillId="0" borderId="7" xfId="2" applyNumberFormat="1" applyFont="1" applyBorder="1" applyAlignment="1">
      <alignment horizontal="center" vertical="center"/>
    </xf>
    <xf numFmtId="0" fontId="60" fillId="0" borderId="33" xfId="2" applyFont="1" applyBorder="1" applyAlignment="1">
      <alignment horizontal="center" vertical="center"/>
    </xf>
    <xf numFmtId="0" fontId="60" fillId="0" borderId="1" xfId="27" applyFont="1" applyBorder="1" applyAlignment="1">
      <alignment horizontal="center" vertical="center"/>
    </xf>
    <xf numFmtId="1" fontId="60" fillId="0" borderId="0" xfId="29" applyNumberFormat="1" applyFont="1" applyAlignment="1">
      <alignment horizontal="center" vertical="center"/>
    </xf>
    <xf numFmtId="181" fontId="60" fillId="0" borderId="43" xfId="29" applyNumberFormat="1" applyFont="1" applyBorder="1" applyAlignment="1">
      <alignment horizontal="center" vertical="center"/>
    </xf>
    <xf numFmtId="0" fontId="68" fillId="0" borderId="8" xfId="19" applyFont="1" applyBorder="1" applyAlignment="1">
      <alignment horizontal="center" vertical="center"/>
    </xf>
    <xf numFmtId="0" fontId="60" fillId="2" borderId="0" xfId="72" applyFont="1" applyFill="1" applyAlignment="1">
      <alignment vertical="center"/>
    </xf>
    <xf numFmtId="0" fontId="13" fillId="2" borderId="0" xfId="72" applyFont="1" applyFill="1"/>
    <xf numFmtId="0" fontId="46" fillId="2" borderId="0" xfId="72" applyFont="1" applyFill="1"/>
    <xf numFmtId="0" fontId="58" fillId="2" borderId="0" xfId="72" applyFont="1" applyFill="1" applyAlignment="1">
      <alignment horizontal="centerContinuous"/>
    </xf>
    <xf numFmtId="0" fontId="60" fillId="2" borderId="0" xfId="72" applyFont="1" applyFill="1" applyAlignment="1">
      <alignment horizontal="centerContinuous"/>
    </xf>
    <xf numFmtId="0" fontId="60" fillId="2" borderId="0" xfId="72" applyFont="1" applyFill="1" applyAlignment="1">
      <alignment horizontal="centerContinuous" vertical="center"/>
    </xf>
    <xf numFmtId="0" fontId="46" fillId="2" borderId="0" xfId="72" applyFont="1" applyFill="1" applyAlignment="1">
      <alignment horizontal="centerContinuous" vertical="center"/>
    </xf>
    <xf numFmtId="0" fontId="60" fillId="2" borderId="1" xfId="72" applyFont="1" applyFill="1" applyBorder="1" applyAlignment="1">
      <alignment vertical="center"/>
    </xf>
    <xf numFmtId="0" fontId="60" fillId="2" borderId="7" xfId="72" applyFont="1" applyFill="1" applyBorder="1" applyAlignment="1">
      <alignment vertical="center"/>
    </xf>
    <xf numFmtId="0" fontId="46" fillId="2" borderId="1" xfId="72" applyFont="1" applyFill="1" applyBorder="1" applyAlignment="1">
      <alignment horizontal="centerContinuous" vertical="center"/>
    </xf>
    <xf numFmtId="0" fontId="140" fillId="2" borderId="0" xfId="72" applyFont="1" applyFill="1" applyAlignment="1">
      <alignment horizontal="centerContinuous" vertical="center"/>
    </xf>
    <xf numFmtId="0" fontId="140" fillId="2" borderId="7" xfId="72" applyFont="1" applyFill="1" applyBorder="1" applyAlignment="1">
      <alignment horizontal="centerContinuous" vertical="center"/>
    </xf>
    <xf numFmtId="0" fontId="111" fillId="2" borderId="1" xfId="72" applyFont="1" applyFill="1" applyBorder="1" applyAlignment="1">
      <alignment horizontal="centerContinuous" vertical="center"/>
    </xf>
    <xf numFmtId="0" fontId="111" fillId="2" borderId="0" xfId="72" applyFont="1" applyFill="1" applyAlignment="1">
      <alignment horizontal="centerContinuous" vertical="center"/>
    </xf>
    <xf numFmtId="0" fontId="111" fillId="2" borderId="7" xfId="72" applyFont="1" applyFill="1" applyBorder="1" applyAlignment="1">
      <alignment horizontal="centerContinuous" vertical="center"/>
    </xf>
    <xf numFmtId="0" fontId="60" fillId="2" borderId="29" xfId="72" applyFont="1" applyFill="1" applyBorder="1" applyAlignment="1">
      <alignment vertical="center"/>
    </xf>
    <xf numFmtId="182" fontId="60" fillId="2" borderId="0" xfId="72" applyNumberFormat="1" applyFont="1" applyFill="1" applyAlignment="1">
      <alignment horizontal="center" vertical="center"/>
    </xf>
    <xf numFmtId="182" fontId="60" fillId="0" borderId="0" xfId="72" applyNumberFormat="1" applyFont="1" applyAlignment="1">
      <alignment horizontal="center"/>
    </xf>
    <xf numFmtId="182" fontId="60" fillId="2" borderId="7" xfId="72" applyNumberFormat="1" applyFont="1" applyFill="1" applyBorder="1" applyAlignment="1">
      <alignment horizontal="center"/>
    </xf>
    <xf numFmtId="0" fontId="60" fillId="2" borderId="0" xfId="72" applyFont="1" applyFill="1"/>
    <xf numFmtId="216" fontId="60" fillId="2" borderId="0" xfId="72" applyNumberFormat="1" applyFont="1" applyFill="1"/>
    <xf numFmtId="170" fontId="60" fillId="2" borderId="33" xfId="72" applyNumberFormat="1" applyFont="1" applyFill="1" applyBorder="1" applyAlignment="1">
      <alignment vertical="center"/>
    </xf>
    <xf numFmtId="182" fontId="60" fillId="2" borderId="13" xfId="72" applyNumberFormat="1" applyFont="1" applyFill="1" applyBorder="1" applyAlignment="1">
      <alignment horizontal="center" vertical="center"/>
    </xf>
    <xf numFmtId="0" fontId="13" fillId="2" borderId="13" xfId="72" applyFont="1" applyFill="1" applyBorder="1"/>
    <xf numFmtId="0" fontId="13" fillId="2" borderId="34" xfId="72" applyFont="1" applyFill="1" applyBorder="1"/>
    <xf numFmtId="170" fontId="60" fillId="2" borderId="29" xfId="72" applyNumberFormat="1" applyFont="1" applyFill="1" applyBorder="1" applyAlignment="1">
      <alignment vertical="center"/>
    </xf>
    <xf numFmtId="0" fontId="13" fillId="2" borderId="7" xfId="72" applyFont="1" applyFill="1" applyBorder="1"/>
    <xf numFmtId="182" fontId="60" fillId="2" borderId="7" xfId="72" applyNumberFormat="1" applyFont="1" applyFill="1" applyBorder="1" applyAlignment="1">
      <alignment horizontal="center" vertical="center"/>
    </xf>
    <xf numFmtId="182" fontId="60" fillId="2" borderId="0" xfId="72" applyNumberFormat="1" applyFont="1" applyFill="1"/>
    <xf numFmtId="187" fontId="60" fillId="2" borderId="0" xfId="72" applyNumberFormat="1" applyFont="1" applyFill="1"/>
    <xf numFmtId="182" fontId="112" fillId="2" borderId="13" xfId="72" applyNumberFormat="1" applyFont="1" applyFill="1" applyBorder="1" applyAlignment="1">
      <alignment horizontal="center" vertical="center"/>
    </xf>
    <xf numFmtId="182" fontId="60" fillId="2" borderId="34" xfId="72" applyNumberFormat="1" applyFont="1" applyFill="1" applyBorder="1" applyAlignment="1">
      <alignment horizontal="center" vertical="center"/>
    </xf>
    <xf numFmtId="182" fontId="112" fillId="2" borderId="0" xfId="72" applyNumberFormat="1" applyFont="1" applyFill="1" applyAlignment="1">
      <alignment horizontal="center" vertical="center"/>
    </xf>
    <xf numFmtId="182" fontId="112" fillId="2" borderId="7" xfId="72" applyNumberFormat="1" applyFont="1" applyFill="1" applyBorder="1" applyAlignment="1">
      <alignment horizontal="center" vertical="center"/>
    </xf>
    <xf numFmtId="182" fontId="13" fillId="2" borderId="0" xfId="72" applyNumberFormat="1" applyFont="1" applyFill="1"/>
    <xf numFmtId="0" fontId="140" fillId="2" borderId="1" xfId="72" applyFont="1" applyFill="1" applyBorder="1" applyAlignment="1">
      <alignment horizontal="centerContinuous" vertical="center"/>
    </xf>
    <xf numFmtId="182" fontId="112" fillId="2" borderId="34" xfId="72" applyNumberFormat="1" applyFont="1" applyFill="1" applyBorder="1" applyAlignment="1">
      <alignment horizontal="center" vertical="center"/>
    </xf>
    <xf numFmtId="170" fontId="60" fillId="2" borderId="64" xfId="72" applyNumberFormat="1" applyFont="1" applyFill="1" applyBorder="1" applyAlignment="1">
      <alignment vertical="center"/>
    </xf>
    <xf numFmtId="182" fontId="60" fillId="2" borderId="31" xfId="72" applyNumberFormat="1" applyFont="1" applyFill="1" applyBorder="1" applyAlignment="1">
      <alignment horizontal="center" vertical="center"/>
    </xf>
    <xf numFmtId="182" fontId="112" fillId="2" borderId="31" xfId="72" applyNumberFormat="1" applyFont="1" applyFill="1" applyBorder="1" applyAlignment="1">
      <alignment horizontal="center" vertical="center"/>
    </xf>
    <xf numFmtId="182" fontId="112" fillId="2" borderId="32" xfId="72" applyNumberFormat="1" applyFont="1" applyFill="1" applyBorder="1" applyAlignment="1">
      <alignment horizontal="center" vertical="center"/>
    </xf>
    <xf numFmtId="170" fontId="60" fillId="2" borderId="0" xfId="72" applyNumberFormat="1" applyFont="1" applyFill="1" applyAlignment="1">
      <alignment vertical="center"/>
    </xf>
    <xf numFmtId="182" fontId="60" fillId="2" borderId="0" xfId="72" applyNumberFormat="1" applyFont="1" applyFill="1" applyAlignment="1">
      <alignment horizontal="center"/>
    </xf>
    <xf numFmtId="187" fontId="60" fillId="2" borderId="0" xfId="72" applyNumberFormat="1" applyFont="1" applyFill="1" applyAlignment="1">
      <alignment vertical="center"/>
    </xf>
    <xf numFmtId="0" fontId="111" fillId="2" borderId="0" xfId="72" applyFont="1" applyFill="1" applyAlignment="1">
      <alignment horizontal="left" vertical="top" indent="13"/>
    </xf>
    <xf numFmtId="0" fontId="133" fillId="2" borderId="0" xfId="72" applyFont="1" applyFill="1"/>
    <xf numFmtId="0" fontId="161" fillId="2" borderId="0" xfId="72" applyFont="1" applyFill="1" applyAlignment="1">
      <alignment vertical="center"/>
    </xf>
    <xf numFmtId="0" fontId="112" fillId="2" borderId="0" xfId="72" applyFont="1" applyFill="1" applyAlignment="1">
      <alignment vertical="center"/>
    </xf>
    <xf numFmtId="0" fontId="58" fillId="2" borderId="0" xfId="72" applyFont="1" applyFill="1"/>
    <xf numFmtId="0" fontId="46" fillId="2" borderId="0" xfId="72" applyFont="1" applyFill="1" applyAlignment="1">
      <alignment horizontal="left" vertical="top" indent="31"/>
    </xf>
    <xf numFmtId="0" fontId="60" fillId="2" borderId="0" xfId="72" applyFont="1" applyFill="1" applyAlignment="1">
      <alignment horizontal="centerContinuous" vertical="top"/>
    </xf>
    <xf numFmtId="0" fontId="13" fillId="2" borderId="0" xfId="72" applyFont="1" applyFill="1" applyAlignment="1">
      <alignment horizontal="centerContinuous" vertical="center"/>
    </xf>
    <xf numFmtId="0" fontId="46" fillId="2" borderId="0" xfId="72" applyFont="1" applyFill="1" applyAlignment="1">
      <alignment horizontal="left" vertical="top" indent="26"/>
    </xf>
    <xf numFmtId="14" fontId="46" fillId="0" borderId="0" xfId="72" applyNumberFormat="1" applyFont="1" applyAlignment="1">
      <alignment horizontal="left" indent="29"/>
    </xf>
    <xf numFmtId="0" fontId="46" fillId="2" borderId="0" xfId="72" applyFont="1" applyFill="1" applyAlignment="1">
      <alignment horizontal="centerContinuous" vertical="top"/>
    </xf>
    <xf numFmtId="0" fontId="13" fillId="2" borderId="1" xfId="72" applyFont="1" applyFill="1" applyBorder="1"/>
    <xf numFmtId="0" fontId="13" fillId="2" borderId="7" xfId="72" applyFont="1" applyFill="1" applyBorder="1" applyAlignment="1">
      <alignment horizontal="centerContinuous" vertical="center"/>
    </xf>
    <xf numFmtId="0" fontId="111" fillId="2" borderId="0" xfId="72" applyFont="1" applyFill="1" applyAlignment="1">
      <alignment horizontal="centerContinuous"/>
    </xf>
    <xf numFmtId="0" fontId="13" fillId="2" borderId="0" xfId="72" applyFont="1" applyFill="1" applyAlignment="1">
      <alignment horizontal="centerContinuous"/>
    </xf>
    <xf numFmtId="0" fontId="60" fillId="2" borderId="40" xfId="72" applyFont="1" applyFill="1" applyBorder="1" applyAlignment="1">
      <alignment horizontal="left" vertical="center" indent="1"/>
    </xf>
    <xf numFmtId="182" fontId="60" fillId="2" borderId="0" xfId="72" applyNumberFormat="1" applyFont="1" applyFill="1" applyAlignment="1">
      <alignment horizontal="left" vertical="center"/>
    </xf>
    <xf numFmtId="182" fontId="60" fillId="0" borderId="0" xfId="72" applyNumberFormat="1" applyFont="1" applyAlignment="1">
      <alignment horizontal="center" vertical="center"/>
    </xf>
    <xf numFmtId="182" fontId="60" fillId="2" borderId="0" xfId="72" applyNumberFormat="1" applyFont="1" applyFill="1" applyAlignment="1">
      <alignment horizontal="right" vertical="center"/>
    </xf>
    <xf numFmtId="182" fontId="60" fillId="0" borderId="0" xfId="72" applyNumberFormat="1" applyFont="1" applyAlignment="1">
      <alignment horizontal="right" vertical="center"/>
    </xf>
    <xf numFmtId="0" fontId="13" fillId="2" borderId="56" xfId="72" applyFont="1" applyFill="1" applyBorder="1"/>
    <xf numFmtId="0" fontId="60" fillId="2" borderId="12" xfId="72" applyFont="1" applyFill="1" applyBorder="1" applyAlignment="1">
      <alignment vertical="center"/>
    </xf>
    <xf numFmtId="182" fontId="60" fillId="2" borderId="13" xfId="72" applyNumberFormat="1" applyFont="1" applyFill="1" applyBorder="1" applyAlignment="1">
      <alignment horizontal="right" vertical="center"/>
    </xf>
    <xf numFmtId="182" fontId="60" fillId="2" borderId="13" xfId="72" applyNumberFormat="1" applyFont="1" applyFill="1" applyBorder="1" applyAlignment="1">
      <alignment horizontal="left" vertical="center"/>
    </xf>
    <xf numFmtId="0" fontId="60" fillId="2" borderId="40" xfId="72" applyFont="1" applyFill="1" applyBorder="1" applyAlignment="1">
      <alignment vertical="center"/>
    </xf>
    <xf numFmtId="0" fontId="60" fillId="2" borderId="40" xfId="72" applyFont="1" applyFill="1" applyBorder="1" applyAlignment="1">
      <alignment horizontal="left" vertical="center"/>
    </xf>
    <xf numFmtId="182" fontId="112" fillId="2" borderId="0" xfId="72" applyNumberFormat="1" applyFont="1" applyFill="1" applyAlignment="1">
      <alignment horizontal="right" vertical="center"/>
    </xf>
    <xf numFmtId="0" fontId="58" fillId="2" borderId="7" xfId="72" applyFont="1" applyFill="1" applyBorder="1"/>
    <xf numFmtId="182" fontId="112" fillId="2" borderId="0" xfId="72" applyNumberFormat="1" applyFont="1" applyFill="1" applyAlignment="1">
      <alignment horizontal="left" vertical="center"/>
    </xf>
    <xf numFmtId="187" fontId="60" fillId="2" borderId="0" xfId="72" applyNumberFormat="1" applyFont="1" applyFill="1" applyAlignment="1">
      <alignment horizontal="center"/>
    </xf>
    <xf numFmtId="187" fontId="13" fillId="2" borderId="0" xfId="72" applyNumberFormat="1" applyFont="1" applyFill="1"/>
    <xf numFmtId="170" fontId="60" fillId="2" borderId="84" xfId="72" applyNumberFormat="1" applyFont="1" applyFill="1" applyBorder="1" applyAlignment="1">
      <alignment vertical="center"/>
    </xf>
    <xf numFmtId="0" fontId="13" fillId="2" borderId="85" xfId="72" applyFont="1" applyFill="1" applyBorder="1"/>
    <xf numFmtId="182" fontId="60" fillId="0" borderId="86" xfId="72" applyNumberFormat="1" applyFont="1" applyBorder="1" applyAlignment="1">
      <alignment horizontal="right"/>
    </xf>
    <xf numFmtId="0" fontId="60" fillId="2" borderId="86" xfId="72" applyFont="1" applyFill="1" applyBorder="1"/>
    <xf numFmtId="182" fontId="112" fillId="2" borderId="86" xfId="72" applyNumberFormat="1" applyFont="1" applyFill="1" applyBorder="1" applyAlignment="1">
      <alignment horizontal="right"/>
    </xf>
    <xf numFmtId="0" fontId="112" fillId="2" borderId="86" xfId="72" applyFont="1" applyFill="1" applyBorder="1"/>
    <xf numFmtId="187" fontId="60" fillId="2" borderId="86" xfId="72" applyNumberFormat="1" applyFont="1" applyFill="1" applyBorder="1" applyAlignment="1">
      <alignment horizontal="center"/>
    </xf>
    <xf numFmtId="187" fontId="112" fillId="2" borderId="86" xfId="72" applyNumberFormat="1" applyFont="1" applyFill="1" applyBorder="1" applyAlignment="1">
      <alignment horizontal="center"/>
    </xf>
    <xf numFmtId="187" fontId="60" fillId="2" borderId="86" xfId="72" applyNumberFormat="1" applyFont="1" applyFill="1" applyBorder="1"/>
    <xf numFmtId="0" fontId="60" fillId="2" borderId="87" xfId="72" applyFont="1" applyFill="1" applyBorder="1"/>
    <xf numFmtId="182" fontId="60" fillId="2" borderId="0" xfId="72" applyNumberFormat="1" applyFont="1" applyFill="1" applyAlignment="1">
      <alignment vertical="center"/>
    </xf>
    <xf numFmtId="0" fontId="60" fillId="2" borderId="0" xfId="72" applyFont="1" applyFill="1" applyAlignment="1">
      <alignment horizontal="right" vertical="center"/>
    </xf>
    <xf numFmtId="0" fontId="60" fillId="0" borderId="0" xfId="72" applyFont="1" applyAlignment="1">
      <alignment vertical="center"/>
    </xf>
    <xf numFmtId="216" fontId="46" fillId="2" borderId="0" xfId="72" applyNumberFormat="1" applyFont="1" applyFill="1"/>
    <xf numFmtId="216" fontId="60" fillId="2" borderId="0" xfId="72" applyNumberFormat="1" applyFont="1" applyFill="1" applyAlignment="1">
      <alignment horizontal="center"/>
    </xf>
    <xf numFmtId="0" fontId="13" fillId="0" borderId="0" xfId="72" applyFont="1"/>
    <xf numFmtId="0" fontId="133" fillId="0" borderId="0" xfId="72" applyFont="1"/>
    <xf numFmtId="0" fontId="46" fillId="0" borderId="0" xfId="72" applyFont="1"/>
    <xf numFmtId="0" fontId="58" fillId="0" borderId="0" xfId="72" applyFont="1" applyAlignment="1">
      <alignment horizontal="centerContinuous" vertical="center"/>
    </xf>
    <xf numFmtId="0" fontId="60" fillId="0" borderId="0" xfId="72" applyFont="1" applyAlignment="1">
      <alignment horizontal="centerContinuous" vertical="center"/>
    </xf>
    <xf numFmtId="0" fontId="46" fillId="0" borderId="0" xfId="72" applyFont="1" applyAlignment="1">
      <alignment horizontal="left" vertical="center" indent="23"/>
    </xf>
    <xf numFmtId="0" fontId="46" fillId="0" borderId="0" xfId="72" applyFont="1" applyAlignment="1">
      <alignment horizontal="left" vertical="center" indent="18"/>
    </xf>
    <xf numFmtId="14" fontId="46" fillId="0" borderId="0" xfId="72" applyNumberFormat="1" applyFont="1" applyAlignment="1">
      <alignment horizontal="left" indent="20"/>
    </xf>
    <xf numFmtId="0" fontId="46" fillId="0" borderId="0" xfId="72" applyFont="1" applyAlignment="1">
      <alignment horizontal="centerContinuous" vertical="center"/>
    </xf>
    <xf numFmtId="0" fontId="60" fillId="0" borderId="46" xfId="72" applyFont="1" applyBorder="1" applyAlignment="1">
      <alignment horizontal="centerContinuous" vertical="center"/>
    </xf>
    <xf numFmtId="0" fontId="60" fillId="0" borderId="17" xfId="72" applyFont="1" applyBorder="1" applyAlignment="1">
      <alignment horizontal="centerContinuous" vertical="center"/>
    </xf>
    <xf numFmtId="0" fontId="60" fillId="0" borderId="16" xfId="72" applyFont="1" applyBorder="1" applyAlignment="1">
      <alignment horizontal="centerContinuous" vertical="center"/>
    </xf>
    <xf numFmtId="0" fontId="60" fillId="0" borderId="15" xfId="72" applyFont="1" applyBorder="1" applyAlignment="1">
      <alignment horizontal="centerContinuous" vertical="center"/>
    </xf>
    <xf numFmtId="0" fontId="60" fillId="0" borderId="0" xfId="72" applyFont="1"/>
    <xf numFmtId="0" fontId="13" fillId="0" borderId="0" xfId="72" applyFont="1" applyAlignment="1">
      <alignment vertical="center"/>
    </xf>
    <xf numFmtId="0" fontId="13" fillId="0" borderId="1" xfId="72" applyFont="1" applyBorder="1"/>
    <xf numFmtId="0" fontId="60" fillId="0" borderId="7" xfId="72" applyFont="1" applyBorder="1" applyAlignment="1">
      <alignment vertical="center"/>
    </xf>
    <xf numFmtId="0" fontId="140" fillId="0" borderId="1" xfId="72" applyFont="1" applyBorder="1" applyAlignment="1">
      <alignment horizontal="centerContinuous" vertical="center"/>
    </xf>
    <xf numFmtId="0" fontId="140" fillId="0" borderId="0" xfId="72" applyFont="1" applyAlignment="1">
      <alignment horizontal="centerContinuous" vertical="center"/>
    </xf>
    <xf numFmtId="0" fontId="140" fillId="0" borderId="7" xfId="72" applyFont="1" applyBorder="1" applyAlignment="1">
      <alignment horizontal="centerContinuous" vertical="center"/>
    </xf>
    <xf numFmtId="0" fontId="111" fillId="0" borderId="0" xfId="72" applyFont="1" applyAlignment="1">
      <alignment horizontal="centerContinuous"/>
    </xf>
    <xf numFmtId="0" fontId="60" fillId="0" borderId="0" xfId="72" applyFont="1" applyAlignment="1">
      <alignment horizontal="centerContinuous"/>
    </xf>
    <xf numFmtId="0" fontId="60" fillId="0" borderId="7" xfId="72" applyFont="1" applyBorder="1" applyAlignment="1">
      <alignment horizontal="centerContinuous"/>
    </xf>
    <xf numFmtId="0" fontId="60" fillId="0" borderId="40" xfId="72" applyFont="1" applyBorder="1" applyAlignment="1">
      <alignment horizontal="left" vertical="center" indent="1"/>
    </xf>
    <xf numFmtId="182" fontId="60" fillId="0" borderId="7" xfId="72" applyNumberFormat="1" applyFont="1" applyBorder="1" applyAlignment="1">
      <alignment horizontal="center" vertical="center"/>
    </xf>
    <xf numFmtId="216" fontId="60" fillId="0" borderId="0" xfId="72" applyNumberFormat="1" applyFont="1"/>
    <xf numFmtId="182" fontId="60" fillId="0" borderId="0" xfId="72" applyNumberFormat="1" applyFont="1"/>
    <xf numFmtId="0" fontId="13" fillId="0" borderId="56" xfId="72" applyFont="1" applyBorder="1"/>
    <xf numFmtId="0" fontId="60" fillId="0" borderId="12" xfId="72" applyFont="1" applyBorder="1" applyAlignment="1">
      <alignment vertical="center"/>
    </xf>
    <xf numFmtId="182" fontId="60" fillId="0" borderId="13" xfId="72" applyNumberFormat="1" applyFont="1" applyBorder="1" applyAlignment="1">
      <alignment horizontal="center" vertical="center"/>
    </xf>
    <xf numFmtId="182" fontId="60" fillId="0" borderId="34" xfId="72" applyNumberFormat="1" applyFont="1" applyBorder="1" applyAlignment="1">
      <alignment horizontal="center" vertical="center"/>
    </xf>
    <xf numFmtId="0" fontId="60" fillId="0" borderId="40" xfId="72" applyFont="1" applyBorder="1" applyAlignment="1">
      <alignment vertical="center"/>
    </xf>
    <xf numFmtId="182" fontId="112" fillId="0" borderId="0" xfId="72" applyNumberFormat="1" applyFont="1" applyAlignment="1">
      <alignment horizontal="right" vertical="center"/>
    </xf>
    <xf numFmtId="182" fontId="60" fillId="0" borderId="13" xfId="72" applyNumberFormat="1" applyFont="1" applyBorder="1" applyAlignment="1">
      <alignment horizontal="right" vertical="center"/>
    </xf>
    <xf numFmtId="182" fontId="60" fillId="0" borderId="13" xfId="72" applyNumberFormat="1" applyFont="1" applyBorder="1" applyAlignment="1">
      <alignment horizontal="left" vertical="center"/>
    </xf>
    <xf numFmtId="182" fontId="60" fillId="0" borderId="34" xfId="72" applyNumberFormat="1" applyFont="1" applyBorder="1" applyAlignment="1">
      <alignment horizontal="left" vertical="center"/>
    </xf>
    <xf numFmtId="187" fontId="60" fillId="0" borderId="0" xfId="72" applyNumberFormat="1" applyFont="1"/>
    <xf numFmtId="182" fontId="115" fillId="0" borderId="0" xfId="72" applyNumberFormat="1" applyFont="1"/>
    <xf numFmtId="187" fontId="60" fillId="0" borderId="31" xfId="72" applyNumberFormat="1" applyFont="1" applyBorder="1" applyAlignment="1">
      <alignment horizontal="center" vertical="center"/>
    </xf>
    <xf numFmtId="0" fontId="60" fillId="0" borderId="31" xfId="72" applyFont="1" applyBorder="1" applyAlignment="1">
      <alignment vertical="center"/>
    </xf>
    <xf numFmtId="187" fontId="112" fillId="0" borderId="31" xfId="72" applyNumberFormat="1" applyFont="1" applyBorder="1" applyAlignment="1">
      <alignment horizontal="center" vertical="center"/>
    </xf>
    <xf numFmtId="0" fontId="60" fillId="0" borderId="32" xfId="72" applyFont="1" applyBorder="1" applyAlignment="1">
      <alignment vertical="center"/>
    </xf>
    <xf numFmtId="187" fontId="60" fillId="0" borderId="0" xfId="72" applyNumberFormat="1" applyFont="1" applyAlignment="1">
      <alignment vertical="center"/>
    </xf>
    <xf numFmtId="170" fontId="60" fillId="0" borderId="84" xfId="72" applyNumberFormat="1" applyFont="1" applyBorder="1" applyAlignment="1">
      <alignment vertical="center"/>
    </xf>
    <xf numFmtId="0" fontId="13" fillId="0" borderId="85" xfId="72" applyFont="1" applyBorder="1"/>
    <xf numFmtId="187" fontId="60" fillId="0" borderId="86" xfId="72" applyNumberFormat="1" applyFont="1" applyBorder="1" applyAlignment="1">
      <alignment horizontal="center"/>
    </xf>
    <xf numFmtId="0" fontId="60" fillId="0" borderId="86" xfId="72" applyFont="1" applyBorder="1"/>
    <xf numFmtId="187" fontId="112" fillId="0" borderId="86" xfId="72" applyNumberFormat="1" applyFont="1" applyBorder="1" applyAlignment="1">
      <alignment horizontal="center"/>
    </xf>
    <xf numFmtId="0" fontId="13" fillId="0" borderId="87" xfId="72" applyFont="1" applyBorder="1"/>
    <xf numFmtId="182" fontId="46" fillId="0" borderId="0" xfId="72" applyNumberFormat="1" applyFont="1"/>
    <xf numFmtId="187" fontId="46" fillId="0" borderId="0" xfId="72" applyNumberFormat="1" applyFont="1"/>
    <xf numFmtId="182" fontId="60" fillId="0" borderId="0" xfId="72" applyNumberFormat="1" applyFont="1" applyAlignment="1">
      <alignment vertical="center"/>
    </xf>
    <xf numFmtId="49" fontId="58" fillId="2" borderId="0" xfId="72" applyNumberFormat="1" applyFont="1" applyFill="1" applyAlignment="1">
      <alignment horizontal="centerContinuous"/>
    </xf>
    <xf numFmtId="49" fontId="60" fillId="2" borderId="0" xfId="72" applyNumberFormat="1" applyFont="1" applyFill="1" applyAlignment="1">
      <alignment vertical="center"/>
    </xf>
    <xf numFmtId="0" fontId="60" fillId="2" borderId="5" xfId="72" applyFont="1" applyFill="1" applyBorder="1" applyAlignment="1">
      <alignment horizontal="centerContinuous"/>
    </xf>
    <xf numFmtId="0" fontId="60" fillId="2" borderId="57" xfId="72" applyFont="1" applyFill="1" applyBorder="1" applyAlignment="1">
      <alignment horizontal="centerContinuous"/>
    </xf>
    <xf numFmtId="0" fontId="60" fillId="2" borderId="6" xfId="72" applyFont="1" applyFill="1" applyBorder="1" applyAlignment="1">
      <alignment horizontal="centerContinuous"/>
    </xf>
    <xf numFmtId="0" fontId="60" fillId="2" borderId="13" xfId="72" applyFont="1" applyFill="1" applyBorder="1" applyAlignment="1">
      <alignment horizontal="centerContinuous" vertical="top"/>
    </xf>
    <xf numFmtId="0" fontId="60" fillId="2" borderId="12" xfId="72" applyFont="1" applyFill="1" applyBorder="1" applyAlignment="1">
      <alignment horizontal="centerContinuous" vertical="top"/>
    </xf>
    <xf numFmtId="0" fontId="60" fillId="2" borderId="34" xfId="72" applyFont="1" applyFill="1" applyBorder="1" applyAlignment="1">
      <alignment horizontal="centerContinuous" vertical="top"/>
    </xf>
    <xf numFmtId="49" fontId="60" fillId="2" borderId="1" xfId="72" applyNumberFormat="1" applyFont="1" applyFill="1" applyBorder="1" applyAlignment="1">
      <alignment vertical="center"/>
    </xf>
    <xf numFmtId="0" fontId="60" fillId="2" borderId="7" xfId="72" applyFont="1" applyFill="1" applyBorder="1" applyAlignment="1">
      <alignment horizontal="centerContinuous"/>
    </xf>
    <xf numFmtId="217" fontId="64" fillId="0" borderId="0" xfId="72" applyNumberFormat="1" applyFont="1" applyAlignment="1">
      <alignment horizontal="right"/>
    </xf>
    <xf numFmtId="217" fontId="64" fillId="0" borderId="0" xfId="72" applyNumberFormat="1" applyFont="1" applyProtection="1">
      <protection locked="0"/>
    </xf>
    <xf numFmtId="0" fontId="60" fillId="2" borderId="29" xfId="72" applyFont="1" applyFill="1" applyBorder="1" applyAlignment="1">
      <alignment horizontal="left" vertical="center"/>
    </xf>
    <xf numFmtId="168" fontId="115" fillId="0" borderId="0" xfId="72" applyNumberFormat="1" applyFont="1" applyAlignment="1">
      <alignment horizontal="center" vertical="center"/>
    </xf>
    <xf numFmtId="168" fontId="115" fillId="0" borderId="7" xfId="72" applyNumberFormat="1" applyFont="1" applyBorder="1" applyAlignment="1">
      <alignment horizontal="center" vertical="center"/>
    </xf>
    <xf numFmtId="216" fontId="60" fillId="0" borderId="0" xfId="72" applyNumberFormat="1" applyFont="1" applyAlignment="1">
      <alignment horizontal="center"/>
    </xf>
    <xf numFmtId="0" fontId="60" fillId="2" borderId="33" xfId="72" applyFont="1" applyFill="1" applyBorder="1" applyAlignment="1">
      <alignment vertical="center"/>
    </xf>
    <xf numFmtId="182" fontId="60" fillId="2" borderId="13" xfId="72" applyNumberFormat="1" applyFont="1" applyFill="1" applyBorder="1" applyAlignment="1">
      <alignment vertical="center"/>
    </xf>
    <xf numFmtId="168" fontId="115" fillId="0" borderId="13" xfId="72" applyNumberFormat="1" applyFont="1" applyBorder="1" applyAlignment="1">
      <alignment vertical="center"/>
    </xf>
    <xf numFmtId="168" fontId="115" fillId="0" borderId="34" xfId="72" applyNumberFormat="1" applyFont="1" applyBorder="1" applyAlignment="1">
      <alignment vertical="center"/>
    </xf>
    <xf numFmtId="1" fontId="60" fillId="0" borderId="0" xfId="72" applyNumberFormat="1" applyFont="1"/>
    <xf numFmtId="168" fontId="115" fillId="2" borderId="0" xfId="72" applyNumberFormat="1" applyFont="1" applyFill="1" applyAlignment="1">
      <alignment horizontal="center" vertical="center"/>
    </xf>
    <xf numFmtId="168" fontId="115" fillId="2" borderId="7" xfId="72" applyNumberFormat="1" applyFont="1" applyFill="1" applyBorder="1" applyAlignment="1">
      <alignment horizontal="center" vertical="center"/>
    </xf>
    <xf numFmtId="182" fontId="112" fillId="0" borderId="7" xfId="72" applyNumberFormat="1" applyFont="1" applyBorder="1" applyAlignment="1">
      <alignment horizontal="center" vertical="center"/>
    </xf>
    <xf numFmtId="0" fontId="60" fillId="2" borderId="13" xfId="72" applyFont="1" applyFill="1" applyBorder="1" applyAlignment="1">
      <alignment vertical="center"/>
    </xf>
    <xf numFmtId="216" fontId="60" fillId="0" borderId="1" xfId="72" applyNumberFormat="1" applyFont="1" applyBorder="1" applyAlignment="1">
      <alignment horizontal="center" vertical="center"/>
    </xf>
    <xf numFmtId="216" fontId="60" fillId="0" borderId="0" xfId="72" applyNumberFormat="1" applyFont="1" applyAlignment="1">
      <alignment horizontal="center" vertical="center"/>
    </xf>
    <xf numFmtId="215" fontId="60" fillId="0" borderId="0" xfId="72" applyNumberFormat="1" applyFont="1" applyAlignment="1">
      <alignment horizontal="center" vertical="center"/>
    </xf>
    <xf numFmtId="168" fontId="115" fillId="0" borderId="13" xfId="72" applyNumberFormat="1" applyFont="1" applyBorder="1" applyAlignment="1">
      <alignment horizontal="center" vertical="center"/>
    </xf>
    <xf numFmtId="168" fontId="115" fillId="0" borderId="34" xfId="72" applyNumberFormat="1" applyFont="1" applyBorder="1" applyAlignment="1">
      <alignment horizontal="center" vertical="center"/>
    </xf>
    <xf numFmtId="168" fontId="162" fillId="2" borderId="13" xfId="72" applyNumberFormat="1" applyFont="1" applyFill="1" applyBorder="1" applyAlignment="1">
      <alignment horizontal="center" vertical="center"/>
    </xf>
    <xf numFmtId="168" fontId="115" fillId="2" borderId="34" xfId="72" applyNumberFormat="1" applyFont="1" applyFill="1" applyBorder="1" applyAlignment="1">
      <alignment horizontal="center" vertical="center"/>
    </xf>
    <xf numFmtId="0" fontId="60" fillId="2" borderId="14" xfId="72" applyFont="1" applyFill="1" applyBorder="1" applyAlignment="1">
      <alignment horizontal="centerContinuous"/>
    </xf>
    <xf numFmtId="0" fontId="60" fillId="2" borderId="63" xfId="72" applyFont="1" applyFill="1" applyBorder="1" applyAlignment="1">
      <alignment horizontal="centerContinuous"/>
    </xf>
    <xf numFmtId="0" fontId="60" fillId="2" borderId="54" xfId="72" applyFont="1" applyFill="1" applyBorder="1" applyAlignment="1">
      <alignment horizontal="centerContinuous"/>
    </xf>
    <xf numFmtId="0" fontId="60" fillId="2" borderId="47" xfId="72" applyFont="1" applyFill="1" applyBorder="1" applyAlignment="1">
      <alignment horizontal="centerContinuous"/>
    </xf>
    <xf numFmtId="0" fontId="60" fillId="2" borderId="38" xfId="72" applyFont="1" applyFill="1" applyBorder="1" applyAlignment="1">
      <alignment horizontal="centerContinuous" vertical="top"/>
    </xf>
    <xf numFmtId="0" fontId="60" fillId="2" borderId="64" xfId="72" applyFont="1" applyFill="1" applyBorder="1" applyAlignment="1">
      <alignment horizontal="left" vertical="center"/>
    </xf>
    <xf numFmtId="182" fontId="60" fillId="0" borderId="31" xfId="72" applyNumberFormat="1" applyFont="1" applyBorder="1" applyAlignment="1">
      <alignment horizontal="center" vertical="center"/>
    </xf>
    <xf numFmtId="168" fontId="115" fillId="0" borderId="31" xfId="72" applyNumberFormat="1" applyFont="1" applyBorder="1" applyAlignment="1">
      <alignment horizontal="center" vertical="center"/>
    </xf>
    <xf numFmtId="187" fontId="60" fillId="2" borderId="0" xfId="72" applyNumberFormat="1" applyFont="1" applyFill="1" applyAlignment="1">
      <alignment horizontal="center" vertical="center"/>
    </xf>
    <xf numFmtId="182" fontId="112" fillId="0" borderId="0" xfId="72" applyNumberFormat="1" applyFont="1" applyAlignment="1">
      <alignment horizontal="center" vertical="center"/>
    </xf>
    <xf numFmtId="168" fontId="115" fillId="2" borderId="13" xfId="72" applyNumberFormat="1" applyFont="1" applyFill="1" applyBorder="1" applyAlignment="1">
      <alignment horizontal="center" vertical="center"/>
    </xf>
    <xf numFmtId="0" fontId="85" fillId="0" borderId="0" xfId="72" applyFont="1" applyAlignment="1">
      <alignment horizontal="left" vertical="center" readingOrder="1"/>
    </xf>
    <xf numFmtId="0" fontId="60" fillId="2" borderId="0" xfId="72" applyFont="1" applyFill="1" applyAlignment="1">
      <alignment horizontal="right"/>
    </xf>
    <xf numFmtId="0" fontId="58" fillId="0" borderId="0" xfId="2" applyFont="1" applyAlignment="1">
      <alignment horizontal="centerContinuous" vertical="center"/>
    </xf>
    <xf numFmtId="187" fontId="60" fillId="0" borderId="0" xfId="2" applyNumberFormat="1" applyFont="1" applyAlignment="1">
      <alignment horizontal="centerContinuous" vertical="center"/>
    </xf>
    <xf numFmtId="0" fontId="60" fillId="0" borderId="60" xfId="2" applyFont="1" applyBorder="1" applyAlignment="1">
      <alignment horizontal="center" vertical="center"/>
    </xf>
    <xf numFmtId="187" fontId="60" fillId="0" borderId="40" xfId="2" applyNumberFormat="1" applyFont="1" applyBorder="1" applyAlignment="1">
      <alignment horizontal="center" vertical="center"/>
    </xf>
    <xf numFmtId="187" fontId="60" fillId="0" borderId="50" xfId="2" applyNumberFormat="1" applyFont="1" applyBorder="1" applyAlignment="1">
      <alignment horizontal="center" vertical="center"/>
    </xf>
    <xf numFmtId="187" fontId="60" fillId="0" borderId="7" xfId="2" applyNumberFormat="1" applyFont="1" applyBorder="1" applyAlignment="1">
      <alignment horizontal="center" vertical="center"/>
    </xf>
    <xf numFmtId="187" fontId="60" fillId="0" borderId="52" xfId="2" applyNumberFormat="1" applyFont="1" applyBorder="1" applyAlignment="1">
      <alignment horizontal="center" vertical="center"/>
    </xf>
    <xf numFmtId="187" fontId="60" fillId="0" borderId="40" xfId="0" applyNumberFormat="1" applyFont="1" applyBorder="1" applyAlignment="1">
      <alignment horizontal="center" vertical="center"/>
    </xf>
    <xf numFmtId="187" fontId="112" fillId="0" borderId="40" xfId="2" applyNumberFormat="1" applyFont="1" applyBorder="1" applyAlignment="1">
      <alignment horizontal="center" vertical="center"/>
    </xf>
    <xf numFmtId="187" fontId="112" fillId="0" borderId="52" xfId="2" applyNumberFormat="1" applyFont="1" applyBorder="1" applyAlignment="1">
      <alignment horizontal="center" vertical="center"/>
    </xf>
    <xf numFmtId="0" fontId="60" fillId="0" borderId="64" xfId="2" applyFont="1" applyBorder="1" applyAlignment="1">
      <alignment vertical="center"/>
    </xf>
    <xf numFmtId="187" fontId="60" fillId="0" borderId="61" xfId="2" applyNumberFormat="1" applyFont="1" applyBorder="1" applyAlignment="1">
      <alignment horizontal="center" vertical="center"/>
    </xf>
    <xf numFmtId="187" fontId="60" fillId="0" borderId="62" xfId="2" applyNumberFormat="1" applyFont="1" applyBorder="1" applyAlignment="1">
      <alignment horizontal="center" vertical="center"/>
    </xf>
    <xf numFmtId="187" fontId="60" fillId="0" borderId="32" xfId="2" applyNumberFormat="1" applyFont="1" applyBorder="1" applyAlignment="1">
      <alignment horizontal="center" vertical="center"/>
    </xf>
    <xf numFmtId="187" fontId="60" fillId="0" borderId="58" xfId="2" applyNumberFormat="1" applyFont="1" applyBorder="1" applyAlignment="1">
      <alignment horizontal="center" vertical="center"/>
    </xf>
    <xf numFmtId="187" fontId="60" fillId="0" borderId="44" xfId="2" applyNumberFormat="1" applyFont="1" applyBorder="1" applyAlignment="1">
      <alignment horizontal="center" vertical="center"/>
    </xf>
    <xf numFmtId="187" fontId="60" fillId="0" borderId="88" xfId="2" applyNumberFormat="1" applyFont="1" applyBorder="1" applyAlignment="1">
      <alignment horizontal="center" vertical="center"/>
    </xf>
    <xf numFmtId="0" fontId="13" fillId="0" borderId="0" xfId="2" applyAlignment="1">
      <alignment vertical="center"/>
    </xf>
    <xf numFmtId="0" fontId="60" fillId="0" borderId="0" xfId="2" quotePrefix="1" applyFont="1" applyAlignment="1">
      <alignment vertical="center"/>
    </xf>
    <xf numFmtId="0" fontId="46" fillId="0" borderId="0" xfId="2" applyFont="1" applyAlignment="1">
      <alignment horizontal="centerContinuous" vertical="center"/>
    </xf>
    <xf numFmtId="0" fontId="60" fillId="0" borderId="4" xfId="2" applyFont="1" applyBorder="1" applyAlignment="1">
      <alignment horizontal="center" vertical="center"/>
    </xf>
    <xf numFmtId="0" fontId="60" fillId="0" borderId="29" xfId="2" applyFont="1" applyBorder="1" applyAlignment="1">
      <alignment horizontal="centerContinuous" vertical="center"/>
    </xf>
    <xf numFmtId="0" fontId="60" fillId="0" borderId="61" xfId="2" applyFont="1" applyBorder="1" applyAlignment="1">
      <alignment horizontal="centerContinuous" vertical="center"/>
    </xf>
    <xf numFmtId="0" fontId="60" fillId="0" borderId="34" xfId="2" applyFont="1" applyBorder="1" applyAlignment="1">
      <alignment horizontal="centerContinuous" vertical="center"/>
    </xf>
    <xf numFmtId="187" fontId="13" fillId="0" borderId="0" xfId="2" applyNumberFormat="1" applyAlignment="1">
      <alignment horizontal="right"/>
    </xf>
    <xf numFmtId="0" fontId="60" fillId="0" borderId="62" xfId="2" applyFont="1" applyBorder="1" applyAlignment="1">
      <alignment horizontal="center" vertical="center"/>
    </xf>
    <xf numFmtId="0" fontId="60" fillId="0" borderId="31" xfId="2" applyFont="1" applyBorder="1" applyAlignment="1">
      <alignment horizontal="center" vertical="center"/>
    </xf>
    <xf numFmtId="170" fontId="112" fillId="0" borderId="1" xfId="2" applyNumberFormat="1" applyFont="1" applyBorder="1" applyAlignment="1">
      <alignment vertical="center"/>
    </xf>
    <xf numFmtId="182" fontId="112" fillId="0" borderId="52" xfId="2" applyNumberFormat="1" applyFont="1" applyBorder="1" applyAlignment="1">
      <alignment horizontal="center" vertical="center"/>
    </xf>
    <xf numFmtId="182" fontId="112" fillId="0" borderId="39" xfId="2" applyNumberFormat="1" applyFont="1" applyBorder="1" applyAlignment="1">
      <alignment horizontal="center" vertical="center"/>
    </xf>
    <xf numFmtId="182" fontId="112" fillId="0" borderId="80" xfId="2" applyNumberFormat="1" applyFont="1" applyBorder="1" applyAlignment="1">
      <alignment horizontal="center" vertical="center"/>
    </xf>
    <xf numFmtId="170" fontId="60" fillId="0" borderId="1" xfId="2" applyNumberFormat="1" applyFont="1" applyBorder="1" applyAlignment="1">
      <alignment vertical="center"/>
    </xf>
    <xf numFmtId="182" fontId="60" fillId="0" borderId="52" xfId="2" applyNumberFormat="1" applyFont="1" applyBorder="1" applyAlignment="1">
      <alignment horizontal="center" vertical="center"/>
    </xf>
    <xf numFmtId="49" fontId="60" fillId="0" borderId="1" xfId="2" applyNumberFormat="1" applyFont="1" applyBorder="1" applyAlignment="1">
      <alignment vertical="center"/>
    </xf>
    <xf numFmtId="182" fontId="112" fillId="0" borderId="43" xfId="2" applyNumberFormat="1" applyFont="1" applyBorder="1" applyAlignment="1">
      <alignment horizontal="center" vertical="center"/>
    </xf>
    <xf numFmtId="218" fontId="60" fillId="0" borderId="1" xfId="2" applyNumberFormat="1" applyFont="1" applyBorder="1" applyAlignment="1">
      <alignment vertical="center"/>
    </xf>
    <xf numFmtId="182" fontId="60" fillId="0" borderId="39" xfId="2" applyNumberFormat="1" applyFont="1" applyBorder="1" applyAlignment="1">
      <alignment horizontal="center" vertical="center"/>
    </xf>
    <xf numFmtId="182" fontId="60" fillId="0" borderId="43" xfId="2" applyNumberFormat="1" applyFont="1" applyBorder="1" applyAlignment="1">
      <alignment horizontal="center" vertical="center"/>
    </xf>
    <xf numFmtId="0" fontId="49" fillId="0" borderId="0" xfId="68" applyFill="1"/>
    <xf numFmtId="182" fontId="60" fillId="0" borderId="52" xfId="0" applyNumberFormat="1" applyFont="1" applyBorder="1" applyAlignment="1">
      <alignment horizontal="center" vertical="center"/>
    </xf>
    <xf numFmtId="49" fontId="60" fillId="0" borderId="1" xfId="2" applyNumberFormat="1" applyFont="1" applyBorder="1" applyAlignment="1">
      <alignment horizontal="left" vertical="center" indent="2"/>
    </xf>
    <xf numFmtId="182" fontId="60" fillId="0" borderId="11" xfId="2" applyNumberFormat="1" applyFont="1" applyBorder="1" applyAlignment="1">
      <alignment horizontal="center" vertical="center"/>
    </xf>
    <xf numFmtId="170" fontId="112" fillId="0" borderId="82" xfId="2" applyNumberFormat="1" applyFont="1" applyBorder="1" applyAlignment="1">
      <alignment vertical="center"/>
    </xf>
    <xf numFmtId="182" fontId="112" fillId="0" borderId="62" xfId="2" applyNumberFormat="1" applyFont="1" applyBorder="1" applyAlignment="1">
      <alignment horizontal="center" vertical="center"/>
    </xf>
    <xf numFmtId="182" fontId="112" fillId="0" borderId="30" xfId="2" applyNumberFormat="1" applyFont="1" applyBorder="1" applyAlignment="1">
      <alignment horizontal="center" vertical="center"/>
    </xf>
    <xf numFmtId="182" fontId="112" fillId="0" borderId="60" xfId="2" applyNumberFormat="1" applyFont="1" applyBorder="1" applyAlignment="1">
      <alignment horizontal="center" vertical="center"/>
    </xf>
    <xf numFmtId="170" fontId="112" fillId="0" borderId="56" xfId="2" applyNumberFormat="1" applyFont="1" applyBorder="1" applyAlignment="1">
      <alignment vertical="center"/>
    </xf>
    <xf numFmtId="182" fontId="112" fillId="0" borderId="11" xfId="2" applyNumberFormat="1" applyFont="1" applyBorder="1" applyAlignment="1">
      <alignment horizontal="center" vertical="center"/>
    </xf>
    <xf numFmtId="182" fontId="112" fillId="0" borderId="34" xfId="2" applyNumberFormat="1" applyFont="1" applyBorder="1" applyAlignment="1">
      <alignment horizontal="center" vertical="center"/>
    </xf>
    <xf numFmtId="170" fontId="112" fillId="0" borderId="19" xfId="2" applyNumberFormat="1" applyFont="1" applyBorder="1" applyAlignment="1">
      <alignment vertical="center"/>
    </xf>
    <xf numFmtId="182" fontId="112" fillId="0" borderId="58" xfId="2" applyNumberFormat="1" applyFont="1" applyBorder="1" applyAlignment="1">
      <alignment horizontal="center" vertical="center"/>
    </xf>
    <xf numFmtId="182" fontId="112" fillId="0" borderId="83" xfId="2" applyNumberFormat="1" applyFont="1" applyBorder="1" applyAlignment="1">
      <alignment horizontal="center" vertical="center"/>
    </xf>
    <xf numFmtId="182" fontId="112" fillId="0" borderId="21" xfId="2" applyNumberFormat="1" applyFont="1" applyBorder="1" applyAlignment="1">
      <alignment horizontal="center" vertical="center"/>
    </xf>
    <xf numFmtId="0" fontId="60" fillId="0" borderId="32" xfId="2" applyFont="1" applyBorder="1" applyAlignment="1">
      <alignment horizontal="center" vertical="center"/>
    </xf>
    <xf numFmtId="187" fontId="60" fillId="0" borderId="43" xfId="2" applyNumberFormat="1" applyFont="1" applyBorder="1" applyAlignment="1">
      <alignment horizontal="center" vertical="center"/>
    </xf>
    <xf numFmtId="182" fontId="112" fillId="0" borderId="51" xfId="2" applyNumberFormat="1" applyFont="1" applyBorder="1" applyAlignment="1">
      <alignment horizontal="center" vertical="center"/>
    </xf>
    <xf numFmtId="182" fontId="112" fillId="0" borderId="59" xfId="2" applyNumberFormat="1" applyFont="1" applyBorder="1" applyAlignment="1">
      <alignment horizontal="center" vertical="center"/>
    </xf>
    <xf numFmtId="182" fontId="112" fillId="0" borderId="43" xfId="0" applyNumberFormat="1" applyFont="1" applyBorder="1" applyAlignment="1">
      <alignment horizontal="center" vertical="center"/>
    </xf>
    <xf numFmtId="182" fontId="60" fillId="0" borderId="43" xfId="0" applyNumberFormat="1" applyFont="1" applyBorder="1" applyAlignment="1">
      <alignment horizontal="center" vertical="center"/>
    </xf>
    <xf numFmtId="182" fontId="112" fillId="0" borderId="11" xfId="0" applyNumberFormat="1" applyFont="1" applyBorder="1" applyAlignment="1">
      <alignment horizontal="center" vertical="center"/>
    </xf>
    <xf numFmtId="0" fontId="160" fillId="0" borderId="0" xfId="72" applyAlignment="1">
      <alignment horizontal="centerContinuous" vertical="center"/>
    </xf>
    <xf numFmtId="0" fontId="160" fillId="0" borderId="0" xfId="72"/>
    <xf numFmtId="0" fontId="150" fillId="0" borderId="0" xfId="72" applyFont="1"/>
    <xf numFmtId="0" fontId="13" fillId="0" borderId="0" xfId="72" applyFont="1" applyAlignment="1">
      <alignment horizontal="centerContinuous" vertical="center"/>
    </xf>
    <xf numFmtId="0" fontId="60" fillId="0" borderId="89" xfId="72" applyFont="1" applyBorder="1" applyAlignment="1">
      <alignment horizontal="centerContinuous" vertical="center"/>
    </xf>
    <xf numFmtId="0" fontId="60" fillId="0" borderId="91" xfId="72" applyFont="1" applyBorder="1" applyAlignment="1">
      <alignment vertical="center"/>
    </xf>
    <xf numFmtId="0" fontId="60" fillId="0" borderId="93" xfId="72" applyFont="1" applyBorder="1" applyAlignment="1">
      <alignment vertical="center"/>
    </xf>
    <xf numFmtId="0" fontId="112" fillId="0" borderId="12" xfId="72" applyFont="1" applyBorder="1" applyAlignment="1">
      <alignment vertical="center"/>
    </xf>
    <xf numFmtId="0" fontId="112" fillId="0" borderId="30" xfId="72" applyFont="1" applyBorder="1" applyAlignment="1">
      <alignment horizontal="centerContinuous" vertical="center"/>
    </xf>
    <xf numFmtId="0" fontId="58" fillId="0" borderId="31" xfId="72" applyFont="1" applyBorder="1" applyAlignment="1">
      <alignment horizontal="centerContinuous" vertical="center"/>
    </xf>
    <xf numFmtId="0" fontId="58" fillId="0" borderId="94" xfId="72" applyFont="1" applyBorder="1" applyAlignment="1">
      <alignment horizontal="centerContinuous" vertical="center"/>
    </xf>
    <xf numFmtId="0" fontId="60" fillId="0" borderId="91" xfId="72" applyFont="1" applyBorder="1"/>
    <xf numFmtId="0" fontId="60" fillId="0" borderId="54" xfId="72" applyFont="1" applyBorder="1" applyAlignment="1">
      <alignment horizontal="centerContinuous"/>
    </xf>
    <xf numFmtId="0" fontId="60" fillId="0" borderId="95" xfId="72" applyFont="1" applyBorder="1" applyAlignment="1">
      <alignment horizontal="centerContinuous"/>
    </xf>
    <xf numFmtId="219" fontId="60" fillId="0" borderId="39" xfId="72" applyNumberFormat="1" applyFont="1" applyBorder="1" applyAlignment="1">
      <alignment horizontal="center" vertical="center"/>
    </xf>
    <xf numFmtId="219" fontId="60" fillId="0" borderId="0" xfId="72" applyNumberFormat="1" applyFont="1" applyAlignment="1">
      <alignment horizontal="right" vertical="center" indent="2"/>
    </xf>
    <xf numFmtId="219" fontId="60" fillId="0" borderId="0" xfId="72" applyNumberFormat="1" applyFont="1" applyAlignment="1">
      <alignment horizontal="center" vertical="center"/>
    </xf>
    <xf numFmtId="0" fontId="160" fillId="0" borderId="91" xfId="72" applyBorder="1"/>
    <xf numFmtId="219" fontId="60" fillId="0" borderId="96" xfId="72" applyNumberFormat="1" applyFont="1" applyBorder="1" applyAlignment="1">
      <alignment horizontal="center" vertical="center"/>
    </xf>
    <xf numFmtId="0" fontId="60" fillId="0" borderId="93" xfId="72" applyFont="1" applyBorder="1"/>
    <xf numFmtId="0" fontId="60" fillId="0" borderId="13" xfId="72" applyFont="1" applyBorder="1" applyAlignment="1">
      <alignment vertical="center"/>
    </xf>
    <xf numFmtId="219" fontId="60" fillId="0" borderId="38" xfId="72" applyNumberFormat="1" applyFont="1" applyBorder="1" applyAlignment="1">
      <alignment horizontal="center" vertical="center"/>
    </xf>
    <xf numFmtId="219" fontId="60" fillId="0" borderId="13" xfId="72" applyNumberFormat="1" applyFont="1" applyBorder="1" applyAlignment="1">
      <alignment horizontal="right" vertical="center" indent="2"/>
    </xf>
    <xf numFmtId="219" fontId="60" fillId="0" borderId="13" xfId="72" applyNumberFormat="1" applyFont="1" applyBorder="1" applyAlignment="1">
      <alignment horizontal="center" vertical="center"/>
    </xf>
    <xf numFmtId="219" fontId="60" fillId="0" borderId="97" xfId="72" applyNumberFormat="1" applyFont="1" applyBorder="1" applyAlignment="1">
      <alignment horizontal="center" vertical="center"/>
    </xf>
    <xf numFmtId="219" fontId="60" fillId="0" borderId="14" xfId="72" applyNumberFormat="1" applyFont="1" applyBorder="1" applyAlignment="1">
      <alignment horizontal="right" vertical="center" indent="2"/>
    </xf>
    <xf numFmtId="219" fontId="60" fillId="0" borderId="14" xfId="72" applyNumberFormat="1" applyFont="1" applyBorder="1" applyAlignment="1">
      <alignment horizontal="center" vertical="center"/>
    </xf>
    <xf numFmtId="0" fontId="112" fillId="0" borderId="40" xfId="72" applyFont="1" applyBorder="1" applyAlignment="1">
      <alignment vertical="center"/>
    </xf>
    <xf numFmtId="219" fontId="112" fillId="0" borderId="39" xfId="72" applyNumberFormat="1" applyFont="1" applyBorder="1" applyAlignment="1">
      <alignment horizontal="center" vertical="center"/>
    </xf>
    <xf numFmtId="219" fontId="112" fillId="0" borderId="0" xfId="72" applyNumberFormat="1" applyFont="1" applyAlignment="1">
      <alignment horizontal="right" vertical="center" indent="2"/>
    </xf>
    <xf numFmtId="219" fontId="112" fillId="0" borderId="0" xfId="72" applyNumberFormat="1" applyFont="1" applyAlignment="1">
      <alignment horizontal="center" vertical="center"/>
    </xf>
    <xf numFmtId="219" fontId="112" fillId="0" borderId="96" xfId="72" applyNumberFormat="1" applyFont="1" applyBorder="1" applyAlignment="1">
      <alignment horizontal="center" vertical="center"/>
    </xf>
    <xf numFmtId="188" fontId="60" fillId="0" borderId="39" xfId="72" applyNumberFormat="1" applyFont="1" applyBorder="1" applyAlignment="1">
      <alignment horizontal="center" vertical="center"/>
    </xf>
    <xf numFmtId="188" fontId="60" fillId="0" borderId="0" xfId="72" applyNumberFormat="1" applyFont="1" applyAlignment="1">
      <alignment horizontal="center" vertical="center"/>
    </xf>
    <xf numFmtId="188" fontId="60" fillId="0" borderId="96" xfId="72" applyNumberFormat="1" applyFont="1" applyBorder="1" applyAlignment="1">
      <alignment horizontal="center" vertical="center"/>
    </xf>
    <xf numFmtId="0" fontId="60" fillId="0" borderId="89" xfId="72" applyFont="1" applyBorder="1" applyAlignment="1">
      <alignment horizontal="center"/>
    </xf>
    <xf numFmtId="0" fontId="112" fillId="0" borderId="57" xfId="72" applyFont="1" applyBorder="1" applyAlignment="1">
      <alignment horizontal="center" vertical="center"/>
    </xf>
    <xf numFmtId="0" fontId="112" fillId="0" borderId="36" xfId="72" applyFont="1" applyBorder="1" applyAlignment="1">
      <alignment horizontal="center" vertical="center" wrapText="1"/>
    </xf>
    <xf numFmtId="0" fontId="112" fillId="0" borderId="37" xfId="72" applyFont="1" applyBorder="1" applyAlignment="1">
      <alignment horizontal="center" vertical="center" wrapText="1"/>
    </xf>
    <xf numFmtId="0" fontId="112" fillId="0" borderId="37" xfId="72" applyFont="1" applyBorder="1" applyAlignment="1">
      <alignment horizontal="center" vertical="center"/>
    </xf>
    <xf numFmtId="0" fontId="112" fillId="0" borderId="90" xfId="72" applyFont="1" applyBorder="1" applyAlignment="1">
      <alignment horizontal="center" vertical="center"/>
    </xf>
    <xf numFmtId="219" fontId="160" fillId="0" borderId="0" xfId="72" applyNumberFormat="1" applyAlignment="1">
      <alignment horizontal="center"/>
    </xf>
    <xf numFmtId="0" fontId="160" fillId="0" borderId="0" xfId="72" applyAlignment="1">
      <alignment horizontal="center"/>
    </xf>
    <xf numFmtId="219" fontId="60" fillId="0" borderId="96" xfId="72" applyNumberFormat="1" applyFont="1" applyBorder="1" applyAlignment="1">
      <alignment horizontal="right" vertical="center" indent="2"/>
    </xf>
    <xf numFmtId="0" fontId="112" fillId="0" borderId="0" xfId="72" applyFont="1" applyAlignment="1">
      <alignment vertical="center"/>
    </xf>
    <xf numFmtId="220" fontId="112" fillId="0" borderId="39" xfId="72" applyNumberFormat="1" applyFont="1" applyBorder="1" applyAlignment="1">
      <alignment horizontal="center" vertical="center"/>
    </xf>
    <xf numFmtId="220" fontId="112" fillId="0" borderId="0" xfId="72" applyNumberFormat="1" applyFont="1" applyAlignment="1">
      <alignment horizontal="center" vertical="center"/>
    </xf>
    <xf numFmtId="0" fontId="60" fillId="0" borderId="98" xfId="72" applyFont="1" applyBorder="1" applyAlignment="1">
      <alignment horizontal="center"/>
    </xf>
    <xf numFmtId="0" fontId="112" fillId="0" borderId="57" xfId="72" applyFont="1" applyBorder="1" applyAlignment="1">
      <alignment vertical="center" wrapText="1"/>
    </xf>
    <xf numFmtId="0" fontId="112" fillId="0" borderId="5" xfId="72" applyFont="1" applyBorder="1" applyAlignment="1">
      <alignment horizontal="center" vertical="center" wrapText="1"/>
    </xf>
    <xf numFmtId="0" fontId="112" fillId="0" borderId="57" xfId="72" applyFont="1" applyBorder="1" applyAlignment="1">
      <alignment horizontal="center" vertical="center" wrapText="1"/>
    </xf>
    <xf numFmtId="0" fontId="112" fillId="0" borderId="5" xfId="72" applyFont="1" applyBorder="1" applyAlignment="1">
      <alignment horizontal="center" vertical="center"/>
    </xf>
    <xf numFmtId="0" fontId="60" fillId="0" borderId="99" xfId="72" applyFont="1" applyBorder="1"/>
    <xf numFmtId="0" fontId="112" fillId="0" borderId="45" xfId="72" applyFont="1" applyBorder="1" applyAlignment="1">
      <alignment vertical="center"/>
    </xf>
    <xf numFmtId="220" fontId="112" fillId="0" borderId="44" xfId="72" applyNumberFormat="1" applyFont="1" applyBorder="1" applyAlignment="1">
      <alignment horizontal="center" vertical="center"/>
    </xf>
    <xf numFmtId="220" fontId="112" fillId="0" borderId="20" xfId="72" applyNumberFormat="1" applyFont="1" applyBorder="1" applyAlignment="1">
      <alignment horizontal="center" vertical="center"/>
    </xf>
    <xf numFmtId="219" fontId="160" fillId="0" borderId="0" xfId="72" applyNumberFormat="1"/>
    <xf numFmtId="0" fontId="60" fillId="0" borderId="0" xfId="72" applyFont="1" applyAlignment="1">
      <alignment horizontal="right"/>
    </xf>
    <xf numFmtId="0" fontId="58" fillId="0" borderId="0" xfId="72" applyFont="1"/>
    <xf numFmtId="0" fontId="60" fillId="0" borderId="101" xfId="72" applyFont="1" applyBorder="1" applyAlignment="1">
      <alignment horizontal="centerContinuous" vertical="center"/>
    </xf>
    <xf numFmtId="0" fontId="112" fillId="0" borderId="102" xfId="72" applyFont="1" applyBorder="1" applyAlignment="1">
      <alignment vertical="center"/>
    </xf>
    <xf numFmtId="0" fontId="60" fillId="0" borderId="0" xfId="72" applyFont="1" applyAlignment="1">
      <alignment vertical="center" wrapText="1"/>
    </xf>
    <xf numFmtId="0" fontId="60" fillId="0" borderId="93" xfId="72" applyFont="1" applyBorder="1" applyAlignment="1">
      <alignment horizontal="centerContinuous" vertical="center"/>
    </xf>
    <xf numFmtId="0" fontId="112" fillId="0" borderId="12" xfId="72" applyFont="1" applyBorder="1" applyAlignment="1">
      <alignment horizontal="centerContinuous" vertical="center"/>
    </xf>
    <xf numFmtId="0" fontId="151" fillId="0" borderId="30" xfId="72" applyFont="1" applyBorder="1" applyAlignment="1">
      <alignment horizontal="centerContinuous" vertical="center"/>
    </xf>
    <xf numFmtId="0" fontId="153" fillId="0" borderId="31" xfId="72" applyFont="1" applyBorder="1" applyAlignment="1">
      <alignment horizontal="centerContinuous" vertical="center"/>
    </xf>
    <xf numFmtId="0" fontId="153" fillId="0" borderId="94" xfId="72" applyFont="1" applyBorder="1" applyAlignment="1">
      <alignment horizontal="centerContinuous" vertical="center"/>
    </xf>
    <xf numFmtId="0" fontId="60" fillId="0" borderId="14" xfId="72" applyFont="1" applyBorder="1" applyAlignment="1">
      <alignment horizontal="centerContinuous"/>
    </xf>
    <xf numFmtId="0" fontId="60" fillId="0" borderId="96" xfId="72" applyFont="1" applyBorder="1" applyAlignment="1">
      <alignment horizontal="centerContinuous"/>
    </xf>
    <xf numFmtId="219" fontId="115" fillId="0" borderId="39" xfId="72" applyNumberFormat="1" applyFont="1" applyBorder="1" applyAlignment="1">
      <alignment horizontal="center" vertical="center"/>
    </xf>
    <xf numFmtId="219" fontId="115" fillId="0" borderId="0" xfId="72" applyNumberFormat="1" applyFont="1" applyAlignment="1">
      <alignment horizontal="right" vertical="center" indent="3"/>
    </xf>
    <xf numFmtId="219" fontId="115" fillId="0" borderId="0" xfId="72" applyNumberFormat="1" applyFont="1" applyAlignment="1">
      <alignment horizontal="center" vertical="center"/>
    </xf>
    <xf numFmtId="219" fontId="115" fillId="0" borderId="96" xfId="72" applyNumberFormat="1" applyFont="1" applyBorder="1" applyAlignment="1">
      <alignment horizontal="center" vertical="center"/>
    </xf>
    <xf numFmtId="220" fontId="60" fillId="0" borderId="0" xfId="72" applyNumberFormat="1" applyFont="1" applyAlignment="1">
      <alignment horizontal="center" vertical="center"/>
    </xf>
    <xf numFmtId="219" fontId="115" fillId="0" borderId="38" xfId="72" applyNumberFormat="1" applyFont="1" applyBorder="1" applyAlignment="1">
      <alignment horizontal="center" vertical="center"/>
    </xf>
    <xf numFmtId="219" fontId="115" fillId="0" borderId="13" xfId="72" applyNumberFormat="1" applyFont="1" applyBorder="1" applyAlignment="1">
      <alignment horizontal="center" vertical="center"/>
    </xf>
    <xf numFmtId="219" fontId="115" fillId="0" borderId="97" xfId="72" applyNumberFormat="1" applyFont="1" applyBorder="1" applyAlignment="1">
      <alignment horizontal="center" vertical="center"/>
    </xf>
    <xf numFmtId="221" fontId="60" fillId="0" borderId="0" xfId="72" applyNumberFormat="1" applyFont="1" applyAlignment="1">
      <alignment horizontal="center" vertical="center"/>
    </xf>
    <xf numFmtId="219" fontId="115" fillId="0" borderId="54" xfId="72" applyNumberFormat="1" applyFont="1" applyBorder="1" applyAlignment="1">
      <alignment horizontal="center" vertical="center"/>
    </xf>
    <xf numFmtId="219" fontId="115" fillId="0" borderId="14" xfId="72" applyNumberFormat="1" applyFont="1" applyBorder="1" applyAlignment="1">
      <alignment horizontal="center" vertical="center"/>
    </xf>
    <xf numFmtId="219" fontId="159" fillId="0" borderId="39" xfId="72" applyNumberFormat="1" applyFont="1" applyBorder="1" applyAlignment="1">
      <alignment horizontal="center" vertical="center"/>
    </xf>
    <xf numFmtId="219" fontId="159" fillId="0" borderId="0" xfId="72" applyNumberFormat="1" applyFont="1" applyAlignment="1">
      <alignment horizontal="right" vertical="center" indent="3"/>
    </xf>
    <xf numFmtId="219" fontId="159" fillId="0" borderId="0" xfId="72" applyNumberFormat="1" applyFont="1" applyAlignment="1">
      <alignment horizontal="center" vertical="center"/>
    </xf>
    <xf numFmtId="219" fontId="159" fillId="0" borderId="96" xfId="72" applyNumberFormat="1" applyFont="1" applyBorder="1" applyAlignment="1">
      <alignment horizontal="center" vertical="center"/>
    </xf>
    <xf numFmtId="222" fontId="112" fillId="0" borderId="0" xfId="72" applyNumberFormat="1" applyFont="1" applyAlignment="1">
      <alignment horizontal="center" vertical="center"/>
    </xf>
    <xf numFmtId="188" fontId="60" fillId="0" borderId="38" xfId="72" applyNumberFormat="1" applyFont="1" applyBorder="1" applyAlignment="1">
      <alignment horizontal="center" vertical="center"/>
    </xf>
    <xf numFmtId="188" fontId="60" fillId="0" borderId="13" xfId="72" applyNumberFormat="1" applyFont="1" applyBorder="1" applyAlignment="1">
      <alignment horizontal="center" vertical="center"/>
    </xf>
    <xf numFmtId="188" fontId="60" fillId="0" borderId="97" xfId="72" applyNumberFormat="1" applyFont="1" applyBorder="1" applyAlignment="1">
      <alignment horizontal="center" vertical="center"/>
    </xf>
    <xf numFmtId="0" fontId="160" fillId="0" borderId="20" xfId="72" applyBorder="1"/>
    <xf numFmtId="0" fontId="112" fillId="0" borderId="12" xfId="72" applyFont="1" applyBorder="1" applyAlignment="1">
      <alignment horizontal="center" vertical="center"/>
    </xf>
    <xf numFmtId="0" fontId="112" fillId="0" borderId="11" xfId="72" applyFont="1" applyBorder="1" applyAlignment="1">
      <alignment horizontal="centerContinuous" vertical="center" wrapText="1"/>
    </xf>
    <xf numFmtId="0" fontId="112" fillId="0" borderId="39" xfId="72" applyFont="1" applyBorder="1" applyAlignment="1">
      <alignment horizontal="centerContinuous" vertical="center" wrapText="1"/>
    </xf>
    <xf numFmtId="0" fontId="58" fillId="0" borderId="40" xfId="72" applyFont="1" applyBorder="1" applyAlignment="1">
      <alignment horizontal="centerContinuous" vertical="center" wrapText="1"/>
    </xf>
    <xf numFmtId="0" fontId="112" fillId="0" borderId="11" xfId="72" applyFont="1" applyBorder="1" applyAlignment="1">
      <alignment horizontal="center" vertical="center" wrapText="1"/>
    </xf>
    <xf numFmtId="0" fontId="112" fillId="0" borderId="92" xfId="72" applyFont="1" applyBorder="1" applyAlignment="1">
      <alignment horizontal="center" vertical="center"/>
    </xf>
    <xf numFmtId="0" fontId="160" fillId="0" borderId="0" xfId="72" applyAlignment="1">
      <alignment vertical="center" wrapText="1"/>
    </xf>
    <xf numFmtId="219" fontId="115" fillId="0" borderId="0" xfId="72" applyNumberFormat="1" applyFont="1" applyAlignment="1">
      <alignment horizontal="right" vertical="center" indent="2"/>
    </xf>
    <xf numFmtId="219" fontId="115" fillId="0" borderId="96" xfId="72" applyNumberFormat="1" applyFont="1" applyBorder="1" applyAlignment="1">
      <alignment horizontal="right" vertical="center" indent="2"/>
    </xf>
    <xf numFmtId="219" fontId="159" fillId="0" borderId="0" xfId="72" applyNumberFormat="1" applyFont="1" applyAlignment="1">
      <alignment horizontal="right" vertical="center" indent="2"/>
    </xf>
    <xf numFmtId="219" fontId="159" fillId="0" borderId="96" xfId="72" applyNumberFormat="1" applyFont="1" applyBorder="1" applyAlignment="1">
      <alignment horizontal="right" vertical="center" indent="2"/>
    </xf>
    <xf numFmtId="220" fontId="112" fillId="0" borderId="40" xfId="72" applyNumberFormat="1" applyFont="1" applyBorder="1" applyAlignment="1">
      <alignment horizontal="center" vertical="center"/>
    </xf>
    <xf numFmtId="220" fontId="112" fillId="0" borderId="96" xfId="72" applyNumberFormat="1" applyFont="1" applyBorder="1" applyAlignment="1">
      <alignment horizontal="center" vertical="center"/>
    </xf>
    <xf numFmtId="0" fontId="112" fillId="0" borderId="63" xfId="72" applyFont="1" applyBorder="1" applyAlignment="1">
      <alignment horizontal="center" vertical="center" wrapText="1"/>
    </xf>
    <xf numFmtId="0" fontId="112" fillId="0" borderId="50" xfId="72" applyFont="1" applyBorder="1" applyAlignment="1">
      <alignment horizontal="center" vertical="center" wrapText="1"/>
    </xf>
    <xf numFmtId="0" fontId="112" fillId="0" borderId="30" xfId="72" applyFont="1" applyBorder="1" applyAlignment="1">
      <alignment horizontal="center" vertical="center" wrapText="1"/>
    </xf>
    <xf numFmtId="0" fontId="112" fillId="0" borderId="94" xfId="72" applyFont="1" applyBorder="1" applyAlignment="1">
      <alignment horizontal="center" vertical="center" wrapText="1"/>
    </xf>
    <xf numFmtId="0" fontId="60" fillId="0" borderId="0" xfId="72" applyFont="1" applyAlignment="1">
      <alignment horizontal="center" vertical="center" wrapText="1"/>
    </xf>
    <xf numFmtId="0" fontId="13" fillId="0" borderId="0" xfId="72" applyFont="1" applyAlignment="1">
      <alignment horizontal="center"/>
    </xf>
    <xf numFmtId="0" fontId="165" fillId="0" borderId="96" xfId="72" applyFont="1" applyBorder="1" applyAlignment="1">
      <alignment horizontal="center"/>
    </xf>
    <xf numFmtId="0" fontId="160" fillId="0" borderId="13" xfId="72" applyBorder="1" applyAlignment="1">
      <alignment horizontal="center"/>
    </xf>
    <xf numFmtId="0" fontId="165" fillId="0" borderId="97" xfId="72" applyFont="1" applyBorder="1" applyAlignment="1">
      <alignment horizontal="center"/>
    </xf>
    <xf numFmtId="0" fontId="160" fillId="0" borderId="14" xfId="72" applyBorder="1" applyAlignment="1">
      <alignment horizontal="center"/>
    </xf>
    <xf numFmtId="0" fontId="165" fillId="0" borderId="95" xfId="72" applyFont="1" applyBorder="1" applyAlignment="1">
      <alignment horizontal="center"/>
    </xf>
    <xf numFmtId="0" fontId="160" fillId="0" borderId="107" xfId="72" applyBorder="1"/>
    <xf numFmtId="0" fontId="160" fillId="0" borderId="108" xfId="72" applyBorder="1"/>
    <xf numFmtId="0" fontId="160" fillId="0" borderId="109" xfId="72" applyBorder="1"/>
    <xf numFmtId="0" fontId="160" fillId="0" borderId="110" xfId="72" applyBorder="1"/>
    <xf numFmtId="0" fontId="77" fillId="0" borderId="0" xfId="20" applyFont="1" applyAlignment="1">
      <alignment horizontal="centerContinuous" wrapText="1"/>
    </xf>
    <xf numFmtId="0" fontId="78" fillId="0" borderId="0" xfId="20" applyFont="1" applyAlignment="1">
      <alignment horizontal="centerContinuous"/>
    </xf>
    <xf numFmtId="0" fontId="167" fillId="0" borderId="0" xfId="20" applyFont="1" applyAlignment="1">
      <alignment horizontal="centerContinuous"/>
    </xf>
    <xf numFmtId="0" fontId="167" fillId="0" borderId="0" xfId="20" applyFont="1"/>
    <xf numFmtId="0" fontId="78" fillId="0" borderId="0" xfId="20" applyFont="1"/>
    <xf numFmtId="0" fontId="73" fillId="0" borderId="0" xfId="20" applyFont="1" applyAlignment="1">
      <alignment horizontal="centerContinuous"/>
    </xf>
    <xf numFmtId="0" fontId="168" fillId="0" borderId="0" xfId="20" applyFont="1" applyAlignment="1">
      <alignment horizontal="centerContinuous" vertical="center"/>
    </xf>
    <xf numFmtId="0" fontId="68" fillId="0" borderId="0" xfId="20" applyFont="1" applyAlignment="1">
      <alignment horizontal="centerContinuous" vertical="center"/>
    </xf>
    <xf numFmtId="0" fontId="168" fillId="0" borderId="0" xfId="20" applyFont="1"/>
    <xf numFmtId="0" fontId="68" fillId="0" borderId="0" xfId="20" applyFont="1"/>
    <xf numFmtId="0" fontId="81" fillId="0" borderId="27" xfId="20" applyFont="1" applyBorder="1" applyAlignment="1">
      <alignment horizontal="center" vertical="center"/>
    </xf>
    <xf numFmtId="0" fontId="81" fillId="0" borderId="8" xfId="20" applyFont="1" applyBorder="1" applyAlignment="1">
      <alignment horizontal="center" vertical="center" wrapText="1"/>
    </xf>
    <xf numFmtId="0" fontId="81" fillId="0" borderId="24" xfId="20" applyFont="1" applyBorder="1" applyAlignment="1">
      <alignment horizontal="centerContinuous" vertical="center"/>
    </xf>
    <xf numFmtId="0" fontId="81" fillId="0" borderId="8" xfId="20" applyFont="1" applyBorder="1" applyAlignment="1">
      <alignment horizontal="centerContinuous" vertical="center"/>
    </xf>
    <xf numFmtId="0" fontId="81" fillId="0" borderId="4" xfId="20" applyFont="1" applyBorder="1" applyAlignment="1">
      <alignment horizontal="centerContinuous" vertical="center"/>
    </xf>
    <xf numFmtId="0" fontId="81" fillId="0" borderId="0" xfId="20" applyFont="1"/>
    <xf numFmtId="0" fontId="81" fillId="0" borderId="29" xfId="20" applyFont="1" applyBorder="1" applyAlignment="1">
      <alignment horizontal="center" vertical="center"/>
    </xf>
    <xf numFmtId="0" fontId="81" fillId="0" borderId="10" xfId="20" applyFont="1" applyBorder="1" applyAlignment="1">
      <alignment horizontal="center" vertical="center"/>
    </xf>
    <xf numFmtId="0" fontId="81" fillId="0" borderId="8" xfId="20" applyFont="1" applyBorder="1" applyAlignment="1">
      <alignment horizontal="center" vertical="center"/>
    </xf>
    <xf numFmtId="0" fontId="81" fillId="0" borderId="1" xfId="20" applyFont="1" applyBorder="1" applyAlignment="1">
      <alignment horizontal="centerContinuous" vertical="center"/>
    </xf>
    <xf numFmtId="0" fontId="81" fillId="0" borderId="9" xfId="20" applyFont="1" applyBorder="1" applyAlignment="1">
      <alignment horizontal="centerContinuous" vertical="center"/>
    </xf>
    <xf numFmtId="0" fontId="81" fillId="0" borderId="20" xfId="20" applyFont="1" applyBorder="1" applyAlignment="1">
      <alignment horizontal="centerContinuous" vertical="center"/>
    </xf>
    <xf numFmtId="0" fontId="81" fillId="0" borderId="10" xfId="20" applyFont="1" applyBorder="1" applyAlignment="1">
      <alignment horizontal="centerContinuous" vertical="center"/>
    </xf>
    <xf numFmtId="0" fontId="81" fillId="0" borderId="24" xfId="20" applyFont="1" applyBorder="1" applyAlignment="1">
      <alignment horizontal="center" wrapText="1"/>
    </xf>
    <xf numFmtId="208" fontId="81" fillId="0" borderId="23" xfId="20" applyNumberFormat="1" applyFont="1" applyBorder="1" applyAlignment="1">
      <alignment vertical="center"/>
    </xf>
    <xf numFmtId="223" fontId="91" fillId="0" borderId="23" xfId="20" applyNumberFormat="1" applyFont="1" applyBorder="1" applyAlignment="1">
      <alignment vertical="center"/>
    </xf>
    <xf numFmtId="187" fontId="81" fillId="0" borderId="23" xfId="20" applyNumberFormat="1" applyFont="1" applyBorder="1" applyAlignment="1">
      <alignment horizontal="left" vertical="center" indent="3"/>
    </xf>
    <xf numFmtId="169" fontId="81" fillId="0" borderId="5" xfId="20" applyNumberFormat="1" applyFont="1" applyBorder="1" applyAlignment="1">
      <alignment horizontal="left" vertical="center" indent="2"/>
    </xf>
    <xf numFmtId="169" fontId="81" fillId="0" borderId="7" xfId="20" applyNumberFormat="1" applyFont="1" applyBorder="1" applyAlignment="1">
      <alignment horizontal="left" vertical="center" indent="2"/>
    </xf>
    <xf numFmtId="167" fontId="91" fillId="0" borderId="23" xfId="20" applyNumberFormat="1" applyFont="1" applyBorder="1" applyAlignment="1">
      <alignment horizontal="center" vertical="center"/>
    </xf>
    <xf numFmtId="167" fontId="91" fillId="0" borderId="5" xfId="20" applyNumberFormat="1" applyFont="1" applyBorder="1" applyAlignment="1">
      <alignment horizontal="center" vertical="center"/>
    </xf>
    <xf numFmtId="167" fontId="91" fillId="2" borderId="6" xfId="69" applyNumberFormat="1" applyFont="1" applyFill="1" applyBorder="1" applyAlignment="1">
      <alignment horizontal="center" vertical="center"/>
    </xf>
    <xf numFmtId="0" fontId="81" fillId="0" borderId="0" xfId="20" applyFont="1" applyAlignment="1">
      <alignment vertical="top"/>
    </xf>
    <xf numFmtId="208" fontId="81" fillId="0" borderId="33" xfId="20" applyNumberFormat="1" applyFont="1" applyBorder="1" applyAlignment="1">
      <alignment vertical="center"/>
    </xf>
    <xf numFmtId="176" fontId="91" fillId="0" borderId="53" xfId="20" applyNumberFormat="1" applyFont="1" applyBorder="1" applyAlignment="1">
      <alignment vertical="center"/>
    </xf>
    <xf numFmtId="187" fontId="81" fillId="0" borderId="53" xfId="20" applyNumberFormat="1" applyFont="1" applyBorder="1" applyAlignment="1">
      <alignment horizontal="left" vertical="center" indent="3"/>
    </xf>
    <xf numFmtId="169" fontId="81" fillId="0" borderId="13" xfId="20" applyNumberFormat="1" applyFont="1" applyBorder="1" applyAlignment="1">
      <alignment horizontal="left" vertical="center" indent="2"/>
    </xf>
    <xf numFmtId="169" fontId="81" fillId="0" borderId="34" xfId="20" applyNumberFormat="1" applyFont="1" applyBorder="1" applyAlignment="1">
      <alignment horizontal="left" vertical="center" indent="2"/>
    </xf>
    <xf numFmtId="167" fontId="91" fillId="0" borderId="53" xfId="20" applyNumberFormat="1" applyFont="1" applyBorder="1" applyAlignment="1">
      <alignment horizontal="center" vertical="center"/>
    </xf>
    <xf numFmtId="167" fontId="91" fillId="0" borderId="13" xfId="20" applyNumberFormat="1" applyFont="1" applyBorder="1" applyAlignment="1">
      <alignment horizontal="center" vertical="center"/>
    </xf>
    <xf numFmtId="167" fontId="91" fillId="2" borderId="34" xfId="69" applyNumberFormat="1" applyFont="1" applyFill="1" applyBorder="1" applyAlignment="1">
      <alignment horizontal="center" vertical="center"/>
    </xf>
    <xf numFmtId="208" fontId="81" fillId="0" borderId="29" xfId="20" applyNumberFormat="1" applyFont="1" applyBorder="1" applyAlignment="1">
      <alignment vertical="center"/>
    </xf>
    <xf numFmtId="176" fontId="91" fillId="0" borderId="3" xfId="20" applyNumberFormat="1" applyFont="1" applyBorder="1" applyAlignment="1">
      <alignment horizontal="right" vertical="center"/>
    </xf>
    <xf numFmtId="187" fontId="81" fillId="0" borderId="3" xfId="20" applyNumberFormat="1" applyFont="1" applyBorder="1" applyAlignment="1">
      <alignment horizontal="left" vertical="center" indent="3"/>
    </xf>
    <xf numFmtId="169" fontId="81" fillId="0" borderId="0" xfId="20" applyNumberFormat="1" applyFont="1" applyAlignment="1">
      <alignment horizontal="left" vertical="center" indent="2"/>
    </xf>
    <xf numFmtId="167" fontId="91" fillId="0" borderId="3" xfId="20" applyNumberFormat="1" applyFont="1" applyBorder="1" applyAlignment="1">
      <alignment horizontal="center" vertical="center"/>
    </xf>
    <xf numFmtId="167" fontId="91" fillId="0" borderId="0" xfId="20" applyNumberFormat="1" applyFont="1" applyAlignment="1">
      <alignment horizontal="center" vertical="center"/>
    </xf>
    <xf numFmtId="167" fontId="91" fillId="2" borderId="7" xfId="69" applyNumberFormat="1" applyFont="1" applyFill="1" applyBorder="1" applyAlignment="1">
      <alignment horizontal="center" vertical="center"/>
    </xf>
    <xf numFmtId="208" fontId="81" fillId="0" borderId="0" xfId="20" applyNumberFormat="1" applyFont="1" applyAlignment="1">
      <alignment vertical="center"/>
    </xf>
    <xf numFmtId="187" fontId="81" fillId="0" borderId="22" xfId="20" applyNumberFormat="1" applyFont="1" applyBorder="1" applyAlignment="1">
      <alignment horizontal="left" vertical="center" indent="3"/>
    </xf>
    <xf numFmtId="169" fontId="81" fillId="0" borderId="20" xfId="20" applyNumberFormat="1" applyFont="1" applyBorder="1" applyAlignment="1">
      <alignment horizontal="left" vertical="center" indent="2"/>
    </xf>
    <xf numFmtId="169" fontId="81" fillId="0" borderId="21" xfId="20" applyNumberFormat="1" applyFont="1" applyBorder="1" applyAlignment="1">
      <alignment horizontal="left" vertical="center" indent="2"/>
    </xf>
    <xf numFmtId="167" fontId="91" fillId="0" borderId="22" xfId="20" applyNumberFormat="1" applyFont="1" applyBorder="1" applyAlignment="1">
      <alignment horizontal="center" vertical="center"/>
    </xf>
    <xf numFmtId="167" fontId="91" fillId="0" borderId="20" xfId="20" applyNumberFormat="1" applyFont="1" applyBorder="1" applyAlignment="1">
      <alignment horizontal="center" vertical="center"/>
    </xf>
    <xf numFmtId="167" fontId="91" fillId="2" borderId="21" xfId="69" applyNumberFormat="1" applyFont="1" applyFill="1" applyBorder="1" applyAlignment="1">
      <alignment horizontal="center" vertical="center"/>
    </xf>
    <xf numFmtId="208" fontId="81" fillId="0" borderId="27" xfId="20" applyNumberFormat="1" applyFont="1" applyBorder="1" applyAlignment="1">
      <alignment vertical="center"/>
    </xf>
    <xf numFmtId="176" fontId="91" fillId="0" borderId="23" xfId="20" applyNumberFormat="1" applyFont="1" applyBorder="1" applyAlignment="1">
      <alignment horizontal="right" vertical="center"/>
    </xf>
    <xf numFmtId="208" fontId="81" fillId="0" borderId="3" xfId="20" applyNumberFormat="1" applyFont="1" applyBorder="1" applyAlignment="1">
      <alignment vertical="center"/>
    </xf>
    <xf numFmtId="208" fontId="81" fillId="0" borderId="35" xfId="20" applyNumberFormat="1" applyFont="1" applyBorder="1" applyAlignment="1">
      <alignment vertical="center"/>
    </xf>
    <xf numFmtId="176" fontId="91" fillId="0" borderId="22" xfId="20" applyNumberFormat="1" applyFont="1" applyBorder="1" applyAlignment="1">
      <alignment horizontal="right" vertical="center"/>
    </xf>
    <xf numFmtId="208" fontId="68" fillId="0" borderId="0" xfId="20" applyNumberFormat="1" applyFont="1" applyAlignment="1">
      <alignment vertical="center"/>
    </xf>
    <xf numFmtId="2" fontId="81" fillId="0" borderId="0" xfId="20" applyNumberFormat="1" applyFont="1"/>
    <xf numFmtId="169" fontId="81" fillId="0" borderId="0" xfId="20" applyNumberFormat="1" applyFont="1"/>
    <xf numFmtId="0" fontId="68" fillId="0" borderId="0" xfId="20" applyFont="1" applyAlignment="1">
      <alignment horizontal="left" vertical="center"/>
    </xf>
    <xf numFmtId="2" fontId="81" fillId="0" borderId="0" xfId="20" applyNumberFormat="1" applyFont="1" applyAlignment="1">
      <alignment vertical="center"/>
    </xf>
    <xf numFmtId="0" fontId="81" fillId="0" borderId="0" xfId="20" applyFont="1" applyAlignment="1">
      <alignment vertical="center"/>
    </xf>
    <xf numFmtId="169" fontId="81" fillId="0" borderId="0" xfId="20" applyNumberFormat="1" applyFont="1" applyAlignment="1">
      <alignment vertical="center"/>
    </xf>
    <xf numFmtId="0" fontId="75" fillId="0" borderId="0" xfId="20" applyFont="1"/>
    <xf numFmtId="0" fontId="75" fillId="0" borderId="0" xfId="20" applyFont="1" applyAlignment="1">
      <alignment vertical="center"/>
    </xf>
    <xf numFmtId="0" fontId="75" fillId="0" borderId="0" xfId="20" applyFont="1" applyAlignment="1">
      <alignment horizontal="fill"/>
    </xf>
    <xf numFmtId="2" fontId="75" fillId="0" borderId="0" xfId="20" applyNumberFormat="1" applyFont="1"/>
    <xf numFmtId="169" fontId="75" fillId="0" borderId="0" xfId="20" applyNumberFormat="1" applyFont="1"/>
    <xf numFmtId="0" fontId="68" fillId="0" borderId="8" xfId="20" applyFont="1" applyBorder="1" applyAlignment="1">
      <alignment horizontal="center" vertical="center" wrapText="1"/>
    </xf>
    <xf numFmtId="17" fontId="68" fillId="0" borderId="24" xfId="20" applyNumberFormat="1" applyFont="1" applyBorder="1" applyAlignment="1">
      <alignment horizontal="center" vertical="center"/>
    </xf>
    <xf numFmtId="0" fontId="68" fillId="0" borderId="8" xfId="20" quotePrefix="1" applyFont="1" applyBorder="1" applyAlignment="1">
      <alignment horizontal="center" vertical="center"/>
    </xf>
    <xf numFmtId="0" fontId="68" fillId="0" borderId="8" xfId="20" quotePrefix="1" applyFont="1" applyBorder="1" applyAlignment="1">
      <alignment horizontal="centerContinuous" vertical="center"/>
    </xf>
    <xf numFmtId="0" fontId="68" fillId="0" borderId="10" xfId="20" applyFont="1" applyBorder="1" applyAlignment="1">
      <alignment horizontal="centerContinuous" vertical="center"/>
    </xf>
    <xf numFmtId="0" fontId="68" fillId="0" borderId="10" xfId="20" applyFont="1" applyBorder="1" applyAlignment="1">
      <alignment horizontal="center" vertical="center"/>
    </xf>
    <xf numFmtId="0" fontId="68" fillId="0" borderId="8" xfId="20" applyFont="1" applyBorder="1" applyAlignment="1">
      <alignment horizontal="center" vertical="center"/>
    </xf>
    <xf numFmtId="0" fontId="68" fillId="0" borderId="10" xfId="20" applyFont="1" applyBorder="1" applyAlignment="1">
      <alignment horizontal="center" vertical="center"/>
    </xf>
    <xf numFmtId="0" fontId="68" fillId="0" borderId="8" xfId="20" applyFont="1" applyBorder="1" applyAlignment="1">
      <alignment horizontal="centerContinuous" vertical="center"/>
    </xf>
    <xf numFmtId="0" fontId="68" fillId="0" borderId="9" xfId="20" applyFont="1" applyBorder="1" applyAlignment="1">
      <alignment horizontal="centerContinuous" vertical="center"/>
    </xf>
    <xf numFmtId="0" fontId="68" fillId="0" borderId="20" xfId="20" applyFont="1" applyBorder="1" applyAlignment="1">
      <alignment horizontal="centerContinuous" vertical="center"/>
    </xf>
    <xf numFmtId="0" fontId="68" fillId="0" borderId="24" xfId="20" applyFont="1" applyBorder="1" applyAlignment="1">
      <alignment horizontal="center" vertical="center" wrapText="1"/>
    </xf>
    <xf numFmtId="170" fontId="68" fillId="0" borderId="23" xfId="20" applyNumberFormat="1" applyFont="1" applyBorder="1" applyAlignment="1">
      <alignment horizontal="left" vertical="center"/>
    </xf>
    <xf numFmtId="207" fontId="144" fillId="0" borderId="23" xfId="20" applyNumberFormat="1" applyFont="1" applyBorder="1" applyAlignment="1">
      <alignment horizontal="center" vertical="center"/>
    </xf>
    <xf numFmtId="168" fontId="68" fillId="0" borderId="23" xfId="20" applyNumberFormat="1" applyFont="1" applyBorder="1" applyAlignment="1">
      <alignment horizontal="center" vertical="center"/>
    </xf>
    <xf numFmtId="168" fontId="68" fillId="0" borderId="0" xfId="20" applyNumberFormat="1" applyFont="1" applyAlignment="1">
      <alignment horizontal="center" vertical="center"/>
    </xf>
    <xf numFmtId="167" fontId="69" fillId="0" borderId="3" xfId="20" applyNumberFormat="1" applyFont="1" applyBorder="1" applyAlignment="1">
      <alignment horizontal="center" vertical="center"/>
    </xf>
    <xf numFmtId="167" fontId="69" fillId="0" borderId="0" xfId="20" applyNumberFormat="1" applyFont="1" applyAlignment="1">
      <alignment horizontal="center" vertical="center"/>
    </xf>
    <xf numFmtId="167" fontId="69" fillId="0" borderId="5" xfId="20" applyNumberFormat="1" applyFont="1" applyBorder="1" applyAlignment="1">
      <alignment horizontal="center" vertical="center"/>
    </xf>
    <xf numFmtId="170" fontId="68" fillId="0" borderId="29" xfId="20" applyNumberFormat="1" applyFont="1" applyBorder="1" applyAlignment="1">
      <alignment horizontal="left" vertical="center" indent="1"/>
    </xf>
    <xf numFmtId="207" fontId="69" fillId="0" borderId="3" xfId="20" applyNumberFormat="1" applyFont="1" applyBorder="1" applyAlignment="1">
      <alignment horizontal="center" vertical="center"/>
    </xf>
    <xf numFmtId="168" fontId="68" fillId="0" borderId="3" xfId="20" applyNumberFormat="1" applyFont="1" applyBorder="1" applyAlignment="1">
      <alignment horizontal="center" vertical="center"/>
    </xf>
    <xf numFmtId="170" fontId="68" fillId="0" borderId="29" xfId="20" applyNumberFormat="1" applyFont="1" applyBorder="1" applyAlignment="1">
      <alignment horizontal="left" vertical="center"/>
    </xf>
    <xf numFmtId="170" fontId="68" fillId="0" borderId="3" xfId="20" applyNumberFormat="1" applyFont="1" applyBorder="1" applyAlignment="1">
      <alignment horizontal="left" vertical="center"/>
    </xf>
    <xf numFmtId="170" fontId="68" fillId="0" borderId="35" xfId="20" applyNumberFormat="1" applyFont="1" applyBorder="1" applyAlignment="1">
      <alignment horizontal="left" vertical="center" indent="1"/>
    </xf>
    <xf numFmtId="207" fontId="69" fillId="0" borderId="22" xfId="20" applyNumberFormat="1" applyFont="1" applyBorder="1" applyAlignment="1">
      <alignment horizontal="center" vertical="center"/>
    </xf>
    <xf numFmtId="168" fontId="68" fillId="0" borderId="22" xfId="20" applyNumberFormat="1" applyFont="1" applyBorder="1" applyAlignment="1">
      <alignment horizontal="center" vertical="center"/>
    </xf>
    <xf numFmtId="168" fontId="68" fillId="0" borderId="20" xfId="20" applyNumberFormat="1" applyFont="1" applyBorder="1" applyAlignment="1">
      <alignment horizontal="center" vertical="center"/>
    </xf>
    <xf numFmtId="168" fontId="68" fillId="0" borderId="21" xfId="20" applyNumberFormat="1" applyFont="1" applyBorder="1" applyAlignment="1">
      <alignment horizontal="center" vertical="center"/>
    </xf>
    <xf numFmtId="167" fontId="69" fillId="0" borderId="22" xfId="20" applyNumberFormat="1" applyFont="1" applyBorder="1" applyAlignment="1">
      <alignment horizontal="center" vertical="center"/>
    </xf>
    <xf numFmtId="167" fontId="69" fillId="0" borderId="20" xfId="20" applyNumberFormat="1" applyFont="1" applyBorder="1" applyAlignment="1">
      <alignment horizontal="center" vertical="center"/>
    </xf>
    <xf numFmtId="0" fontId="68" fillId="0" borderId="0" xfId="20" applyFont="1" applyAlignment="1">
      <alignment vertical="center"/>
    </xf>
    <xf numFmtId="2" fontId="68" fillId="0" borderId="0" xfId="20" applyNumberFormat="1" applyFont="1" applyAlignment="1">
      <alignment vertical="center"/>
    </xf>
    <xf numFmtId="0" fontId="68" fillId="0" borderId="0" xfId="20" applyFont="1" applyAlignment="1">
      <alignment horizontal="left"/>
    </xf>
    <xf numFmtId="0" fontId="69" fillId="0" borderId="0" xfId="70" applyFont="1" applyAlignment="1">
      <alignment horizontal="center" vertical="center"/>
    </xf>
    <xf numFmtId="0" fontId="12" fillId="0" borderId="0" xfId="0" applyFont="1" applyAlignment="1">
      <alignment horizontal="centerContinuous" vertical="center"/>
    </xf>
    <xf numFmtId="0" fontId="141" fillId="0" borderId="0" xfId="0" applyFont="1" applyAlignment="1">
      <alignment horizontal="centerContinuous"/>
    </xf>
    <xf numFmtId="0" fontId="72" fillId="0" borderId="0" xfId="0" applyFont="1" applyAlignment="1">
      <alignment horizontal="centerContinuous" vertical="center"/>
    </xf>
    <xf numFmtId="0" fontId="67" fillId="0" borderId="21" xfId="0" applyFont="1" applyBorder="1" applyAlignment="1">
      <alignment horizontal="center" vertical="center"/>
    </xf>
    <xf numFmtId="0" fontId="67" fillId="0" borderId="24" xfId="0" applyFont="1" applyBorder="1" applyAlignment="1">
      <alignment horizontal="center" vertical="center"/>
    </xf>
    <xf numFmtId="0" fontId="67" fillId="0" borderId="24" xfId="0" applyFont="1" applyBorder="1" applyAlignment="1">
      <alignment horizontal="centerContinuous" vertical="center"/>
    </xf>
    <xf numFmtId="0" fontId="67" fillId="0" borderId="20" xfId="0" applyFont="1" applyBorder="1" applyAlignment="1">
      <alignment horizontal="centerContinuous" vertical="center"/>
    </xf>
    <xf numFmtId="0" fontId="67" fillId="0" borderId="7" xfId="0" applyFont="1" applyBorder="1" applyAlignment="1">
      <alignment horizontal="left" vertical="center"/>
    </xf>
    <xf numFmtId="180" fontId="67" fillId="0" borderId="0" xfId="0" applyNumberFormat="1" applyFont="1" applyAlignment="1">
      <alignment horizontal="center"/>
    </xf>
    <xf numFmtId="180" fontId="67" fillId="0" borderId="0" xfId="0" applyNumberFormat="1" applyFont="1" applyAlignment="1">
      <alignment horizontal="right" indent="1"/>
    </xf>
    <xf numFmtId="0" fontId="67" fillId="0" borderId="0" xfId="0" applyFont="1" applyAlignment="1">
      <alignment horizontal="right" indent="1"/>
    </xf>
    <xf numFmtId="0" fontId="67" fillId="0" borderId="0" xfId="0" applyFont="1" applyAlignment="1">
      <alignment horizontal="center"/>
    </xf>
    <xf numFmtId="0" fontId="169" fillId="0" borderId="47" xfId="0" applyFont="1" applyBorder="1" applyAlignment="1">
      <alignment horizontal="left" vertical="center"/>
    </xf>
    <xf numFmtId="0" fontId="169" fillId="0" borderId="14" xfId="0" applyFont="1" applyBorder="1" applyAlignment="1">
      <alignment horizontal="center"/>
    </xf>
    <xf numFmtId="0" fontId="169" fillId="0" borderId="14" xfId="0" applyFont="1" applyBorder="1" applyAlignment="1">
      <alignment horizontal="right" indent="1"/>
    </xf>
    <xf numFmtId="224" fontId="169" fillId="0" borderId="14" xfId="0" applyNumberFormat="1" applyFont="1" applyBorder="1" applyAlignment="1">
      <alignment horizontal="right" indent="1"/>
    </xf>
    <xf numFmtId="188" fontId="169" fillId="0" borderId="14" xfId="0" applyNumberFormat="1" applyFont="1" applyBorder="1" applyAlignment="1">
      <alignment horizontal="right" indent="1"/>
    </xf>
    <xf numFmtId="0" fontId="67" fillId="0" borderId="0" xfId="0" applyFont="1" applyAlignment="1">
      <alignment horizontal="left"/>
    </xf>
    <xf numFmtId="0" fontId="65" fillId="0" borderId="0" xfId="0" applyFont="1" applyAlignment="1">
      <alignment horizontal="left" vertical="center"/>
    </xf>
    <xf numFmtId="182" fontId="141" fillId="0" borderId="0" xfId="0" applyNumberFormat="1" applyFont="1"/>
    <xf numFmtId="0" fontId="46" fillId="0" borderId="0" xfId="2" applyFont="1"/>
    <xf numFmtId="0" fontId="46" fillId="0" borderId="20" xfId="2" applyFont="1" applyBorder="1" applyAlignment="1">
      <alignment horizontal="centerContinuous" vertical="center"/>
    </xf>
    <xf numFmtId="196" fontId="46" fillId="0" borderId="0" xfId="2" applyNumberFormat="1" applyFont="1"/>
    <xf numFmtId="0" fontId="78" fillId="0" borderId="0" xfId="72" applyFont="1"/>
    <xf numFmtId="0" fontId="82" fillId="0" borderId="0" xfId="72" applyFont="1" applyAlignment="1">
      <alignment horizontal="centerContinuous"/>
    </xf>
    <xf numFmtId="0" fontId="68" fillId="0" borderId="0" xfId="72" applyFont="1" applyAlignment="1">
      <alignment horizontal="centerContinuous"/>
    </xf>
    <xf numFmtId="0" fontId="71" fillId="0" borderId="0" xfId="72" applyFont="1" applyAlignment="1">
      <alignment horizontal="centerContinuous"/>
    </xf>
    <xf numFmtId="0" fontId="68" fillId="0" borderId="0" xfId="72" applyFont="1" applyAlignment="1">
      <alignment horizontal="centerContinuous" vertical="center"/>
    </xf>
    <xf numFmtId="0" fontId="81" fillId="0" borderId="0" xfId="72" applyFont="1" applyAlignment="1">
      <alignment vertical="center"/>
    </xf>
    <xf numFmtId="0" fontId="81" fillId="0" borderId="4" xfId="72" applyFont="1" applyBorder="1" applyAlignment="1">
      <alignment vertical="center"/>
    </xf>
    <xf numFmtId="0" fontId="81" fillId="0" borderId="5" xfId="72" applyFont="1" applyBorder="1" applyAlignment="1">
      <alignment vertical="center"/>
    </xf>
    <xf numFmtId="0" fontId="81" fillId="0" borderId="6" xfId="72" applyFont="1" applyBorder="1" applyAlignment="1">
      <alignment vertical="center"/>
    </xf>
    <xf numFmtId="0" fontId="68" fillId="0" borderId="1" xfId="72" applyFont="1" applyBorder="1" applyAlignment="1">
      <alignment horizontal="centerContinuous"/>
    </xf>
    <xf numFmtId="0" fontId="68" fillId="0" borderId="7" xfId="72" applyFont="1" applyBorder="1" applyAlignment="1">
      <alignment horizontal="centerContinuous"/>
    </xf>
    <xf numFmtId="0" fontId="81" fillId="0" borderId="56" xfId="72" applyFont="1" applyBorder="1" applyAlignment="1">
      <alignment vertical="center"/>
    </xf>
    <xf numFmtId="0" fontId="81" fillId="0" borderId="13" xfId="72" applyFont="1" applyBorder="1" applyAlignment="1">
      <alignment vertical="center"/>
    </xf>
    <xf numFmtId="0" fontId="81" fillId="0" borderId="34" xfId="72" applyFont="1" applyBorder="1" applyAlignment="1">
      <alignment vertical="center"/>
    </xf>
    <xf numFmtId="0" fontId="81" fillId="0" borderId="13" xfId="72" applyFont="1" applyBorder="1" applyAlignment="1">
      <alignment horizontal="centerContinuous" vertical="center"/>
    </xf>
    <xf numFmtId="0" fontId="81" fillId="0" borderId="34" xfId="72" applyFont="1" applyBorder="1" applyAlignment="1">
      <alignment horizontal="centerContinuous" vertical="center"/>
    </xf>
    <xf numFmtId="0" fontId="81" fillId="0" borderId="64" xfId="72" applyFont="1" applyBorder="1" applyAlignment="1">
      <alignment horizontal="centerContinuous" vertical="center"/>
    </xf>
    <xf numFmtId="0" fontId="81" fillId="0" borderId="30" xfId="72" applyFont="1" applyBorder="1" applyAlignment="1">
      <alignment horizontal="center" vertical="center"/>
    </xf>
    <xf numFmtId="0" fontId="136" fillId="0" borderId="31" xfId="72" applyFont="1" applyBorder="1" applyAlignment="1">
      <alignment horizontal="centerContinuous" vertical="center"/>
    </xf>
    <xf numFmtId="0" fontId="81" fillId="0" borderId="61" xfId="72" applyFont="1" applyBorder="1" applyAlignment="1">
      <alignment horizontal="center" vertical="center"/>
    </xf>
    <xf numFmtId="0" fontId="81" fillId="0" borderId="61" xfId="72" applyFont="1" applyBorder="1" applyAlignment="1">
      <alignment horizontal="centerContinuous" vertical="center"/>
    </xf>
    <xf numFmtId="0" fontId="81" fillId="0" borderId="1" xfId="72" applyFont="1" applyBorder="1" applyAlignment="1">
      <alignment vertical="center"/>
    </xf>
    <xf numFmtId="0" fontId="81" fillId="0" borderId="7" xfId="72" applyFont="1" applyBorder="1" applyAlignment="1">
      <alignment vertical="center"/>
    </xf>
    <xf numFmtId="0" fontId="76" fillId="0" borderId="1" xfId="72" applyFont="1" applyBorder="1" applyAlignment="1">
      <alignment horizontal="centerContinuous"/>
    </xf>
    <xf numFmtId="0" fontId="76" fillId="0" borderId="0" xfId="72" applyFont="1" applyAlignment="1">
      <alignment horizontal="centerContinuous"/>
    </xf>
    <xf numFmtId="0" fontId="76" fillId="0" borderId="7" xfId="72" applyFont="1" applyBorder="1" applyAlignment="1">
      <alignment horizontal="centerContinuous"/>
    </xf>
    <xf numFmtId="187" fontId="81" fillId="0" borderId="0" xfId="72" applyNumberFormat="1" applyFont="1" applyAlignment="1">
      <alignment horizontal="right" vertical="center"/>
    </xf>
    <xf numFmtId="0" fontId="81" fillId="0" borderId="29" xfId="72" applyFont="1" applyBorder="1" applyAlignment="1">
      <alignment horizontal="left" vertical="center" indent="1"/>
    </xf>
    <xf numFmtId="187" fontId="81" fillId="0" borderId="0" xfId="72" applyNumberFormat="1" applyFont="1" applyAlignment="1">
      <alignment horizontal="center" vertical="center"/>
    </xf>
    <xf numFmtId="186" fontId="81" fillId="0" borderId="7" xfId="72" applyNumberFormat="1" applyFont="1" applyBorder="1" applyAlignment="1">
      <alignment horizontal="left" vertical="center"/>
    </xf>
    <xf numFmtId="0" fontId="81" fillId="0" borderId="0" xfId="72" applyFont="1"/>
    <xf numFmtId="0" fontId="81" fillId="0" borderId="1" xfId="72" applyFont="1" applyBorder="1" applyAlignment="1">
      <alignment horizontal="left" vertical="center" indent="1"/>
    </xf>
    <xf numFmtId="186" fontId="81" fillId="0" borderId="7" xfId="72" applyNumberFormat="1" applyFont="1" applyBorder="1" applyAlignment="1">
      <alignment horizontal="center" vertical="center"/>
    </xf>
    <xf numFmtId="0" fontId="81" fillId="0" borderId="56" xfId="72" applyFont="1" applyBorder="1" applyAlignment="1">
      <alignment horizontal="centerContinuous" vertical="center"/>
    </xf>
    <xf numFmtId="0" fontId="81" fillId="0" borderId="12" xfId="72" applyFont="1" applyBorder="1" applyAlignment="1">
      <alignment horizontal="centerContinuous" vertical="center"/>
    </xf>
    <xf numFmtId="170" fontId="81" fillId="0" borderId="1" xfId="72" applyNumberFormat="1" applyFont="1" applyBorder="1" applyAlignment="1">
      <alignment vertical="center"/>
    </xf>
    <xf numFmtId="0" fontId="81" fillId="0" borderId="40" xfId="72" applyFont="1" applyBorder="1" applyAlignment="1">
      <alignment vertical="center"/>
    </xf>
    <xf numFmtId="182" fontId="81" fillId="0" borderId="0" xfId="72" applyNumberFormat="1" applyFont="1" applyAlignment="1">
      <alignment horizontal="centerContinuous" vertical="center"/>
    </xf>
    <xf numFmtId="182" fontId="81" fillId="0" borderId="40" xfId="72" applyNumberFormat="1" applyFont="1" applyBorder="1" applyAlignment="1">
      <alignment horizontal="centerContinuous" vertical="center"/>
    </xf>
    <xf numFmtId="170" fontId="81" fillId="0" borderId="0" xfId="72" applyNumberFormat="1" applyFont="1" applyAlignment="1">
      <alignment vertical="center"/>
    </xf>
    <xf numFmtId="182" fontId="81" fillId="0" borderId="7" xfId="72" applyNumberFormat="1" applyFont="1" applyBorder="1" applyAlignment="1">
      <alignment horizontal="centerContinuous" vertical="center"/>
    </xf>
    <xf numFmtId="170" fontId="78" fillId="0" borderId="1" xfId="72" applyNumberFormat="1" applyFont="1" applyBorder="1"/>
    <xf numFmtId="0" fontId="78" fillId="0" borderId="40" xfId="72" applyFont="1" applyBorder="1"/>
    <xf numFmtId="0" fontId="81" fillId="0" borderId="0" xfId="72" applyFont="1" applyAlignment="1">
      <alignment horizontal="left" vertical="center" indent="1"/>
    </xf>
    <xf numFmtId="0" fontId="81" fillId="0" borderId="0" xfId="72" applyFont="1" applyAlignment="1">
      <alignment horizontal="left" vertical="center"/>
    </xf>
    <xf numFmtId="182" fontId="81" fillId="0" borderId="0" xfId="72" applyNumberFormat="1" applyFont="1" applyAlignment="1">
      <alignment horizontal="right" vertical="center"/>
    </xf>
    <xf numFmtId="187" fontId="81" fillId="0" borderId="0" xfId="72" applyNumberFormat="1" applyFont="1"/>
    <xf numFmtId="0" fontId="81" fillId="0" borderId="39" xfId="72" applyFont="1" applyBorder="1" applyAlignment="1">
      <alignment horizontal="left" vertical="center" indent="1"/>
    </xf>
    <xf numFmtId="0" fontId="138" fillId="0" borderId="0" xfId="72" applyFont="1" applyAlignment="1">
      <alignment horizontal="right" vertical="center"/>
    </xf>
    <xf numFmtId="0" fontId="78" fillId="0" borderId="1" xfId="72" applyFont="1" applyBorder="1" applyAlignment="1">
      <alignment horizontal="left" indent="1"/>
    </xf>
    <xf numFmtId="187" fontId="78" fillId="0" borderId="39" xfId="72" applyNumberFormat="1" applyFont="1" applyBorder="1"/>
    <xf numFmtId="187" fontId="81" fillId="0" borderId="39" xfId="72" applyNumberFormat="1" applyFont="1" applyBorder="1" applyAlignment="1">
      <alignment horizontal="right" vertical="center"/>
    </xf>
    <xf numFmtId="0" fontId="78" fillId="0" borderId="39" xfId="72" applyFont="1" applyBorder="1" applyAlignment="1">
      <alignment horizontal="left" indent="1"/>
    </xf>
    <xf numFmtId="0" fontId="78" fillId="0" borderId="0" xfId="72" applyFont="1" applyAlignment="1">
      <alignment horizontal="left"/>
    </xf>
    <xf numFmtId="182" fontId="78" fillId="0" borderId="40" xfId="72" applyNumberFormat="1" applyFont="1" applyBorder="1" applyAlignment="1">
      <alignment horizontal="centerContinuous" vertical="center"/>
    </xf>
    <xf numFmtId="182" fontId="78" fillId="0" borderId="7" xfId="72" applyNumberFormat="1" applyFont="1" applyBorder="1" applyAlignment="1">
      <alignment horizontal="centerContinuous" vertical="center"/>
    </xf>
    <xf numFmtId="182" fontId="78" fillId="0" borderId="0" xfId="72" applyNumberFormat="1" applyFont="1" applyAlignment="1">
      <alignment horizontal="centerContinuous" vertical="center"/>
    </xf>
    <xf numFmtId="0" fontId="78" fillId="0" borderId="39" xfId="72" applyFont="1" applyBorder="1"/>
    <xf numFmtId="0" fontId="78" fillId="0" borderId="1" xfId="72" applyFont="1" applyBorder="1"/>
    <xf numFmtId="182" fontId="78" fillId="0" borderId="39" xfId="72" applyNumberFormat="1" applyFont="1" applyBorder="1" applyAlignment="1">
      <alignment horizontal="centerContinuous" vertical="center"/>
    </xf>
    <xf numFmtId="170" fontId="81" fillId="0" borderId="19" xfId="72" applyNumberFormat="1" applyFont="1" applyBorder="1" applyAlignment="1">
      <alignment vertical="center"/>
    </xf>
    <xf numFmtId="0" fontId="81" fillId="0" borderId="20" xfId="72" applyFont="1" applyBorder="1" applyAlignment="1">
      <alignment vertical="center"/>
    </xf>
    <xf numFmtId="0" fontId="81" fillId="0" borderId="45" xfId="72" applyFont="1" applyBorder="1" applyAlignment="1">
      <alignment vertical="center"/>
    </xf>
    <xf numFmtId="182" fontId="81" fillId="0" borderId="20" xfId="72" applyNumberFormat="1" applyFont="1" applyBorder="1" applyAlignment="1">
      <alignment horizontal="centerContinuous" vertical="center"/>
    </xf>
    <xf numFmtId="182" fontId="81" fillId="0" borderId="45" xfId="72" applyNumberFormat="1" applyFont="1" applyBorder="1" applyAlignment="1">
      <alignment horizontal="centerContinuous" vertical="center"/>
    </xf>
    <xf numFmtId="170" fontId="81" fillId="0" borderId="20" xfId="72" applyNumberFormat="1" applyFont="1" applyBorder="1" applyAlignment="1">
      <alignment vertical="center"/>
    </xf>
    <xf numFmtId="182" fontId="78" fillId="0" borderId="20" xfId="72" applyNumberFormat="1" applyFont="1" applyBorder="1" applyAlignment="1">
      <alignment horizontal="centerContinuous" vertical="center"/>
    </xf>
    <xf numFmtId="182" fontId="78" fillId="0" borderId="21" xfId="72" applyNumberFormat="1" applyFont="1" applyBorder="1" applyAlignment="1">
      <alignment horizontal="centerContinuous" vertical="center"/>
    </xf>
    <xf numFmtId="0" fontId="81" fillId="0" borderId="0" xfId="72" applyFont="1" applyAlignment="1">
      <alignment horizontal="right" vertical="center"/>
    </xf>
    <xf numFmtId="0" fontId="46" fillId="0" borderId="73" xfId="0" applyFont="1" applyBorder="1" applyAlignment="1">
      <alignment horizontal="centerContinuous" vertical="center"/>
    </xf>
    <xf numFmtId="0" fontId="46" fillId="0" borderId="3" xfId="0" applyFont="1" applyBorder="1" applyAlignment="1">
      <alignment horizontal="centerContinuous" vertical="center"/>
    </xf>
    <xf numFmtId="0" fontId="46" fillId="0" borderId="0" xfId="0" applyFont="1" applyAlignment="1">
      <alignment horizontal="centerContinuous" vertical="center"/>
    </xf>
    <xf numFmtId="0" fontId="46" fillId="0" borderId="7" xfId="0" applyFont="1" applyBorder="1" applyAlignment="1">
      <alignment horizontal="centerContinuous" vertical="center"/>
    </xf>
    <xf numFmtId="187" fontId="60" fillId="11" borderId="78" xfId="0" applyNumberFormat="1" applyFont="1" applyFill="1" applyBorder="1" applyAlignment="1">
      <alignment horizontal="left" vertical="center" indent="1"/>
    </xf>
    <xf numFmtId="187" fontId="60" fillId="11" borderId="20" xfId="0" applyNumberFormat="1" applyFont="1" applyFill="1" applyBorder="1" applyAlignment="1">
      <alignment horizontal="left" vertical="center" indent="1"/>
    </xf>
    <xf numFmtId="182" fontId="46" fillId="0" borderId="0" xfId="2" applyNumberFormat="1" applyFont="1"/>
    <xf numFmtId="0" fontId="46" fillId="0" borderId="0" xfId="2" applyFont="1" applyAlignment="1">
      <alignment horizontal="centerContinuous" vertical="center" wrapText="1"/>
    </xf>
    <xf numFmtId="0" fontId="46" fillId="0" borderId="0" xfId="27" applyFont="1" applyAlignment="1">
      <alignment horizontal="centerContinuous" vertical="center"/>
    </xf>
    <xf numFmtId="0" fontId="46" fillId="0" borderId="0" xfId="29" applyFont="1" applyAlignment="1">
      <alignment horizontal="centerContinuous" vertical="center"/>
    </xf>
    <xf numFmtId="0" fontId="46" fillId="0" borderId="0" xfId="29" applyFont="1" applyAlignment="1">
      <alignment horizontal="center" vertical="center"/>
    </xf>
    <xf numFmtId="0" fontId="111" fillId="0" borderId="1" xfId="29" applyFont="1" applyBorder="1" applyAlignment="1">
      <alignment horizontal="centerContinuous"/>
    </xf>
    <xf numFmtId="0" fontId="60" fillId="0" borderId="1" xfId="29" applyFont="1" applyBorder="1" applyAlignment="1">
      <alignment horizontal="center" vertical="center"/>
    </xf>
    <xf numFmtId="0" fontId="60" fillId="0" borderId="1" xfId="29" applyFont="1" applyBorder="1" applyAlignment="1">
      <alignment horizontal="centerContinuous" vertical="center"/>
    </xf>
    <xf numFmtId="0" fontId="111" fillId="0" borderId="0" xfId="29" applyFont="1" applyAlignment="1">
      <alignment vertical="center"/>
    </xf>
    <xf numFmtId="187" fontId="46" fillId="0" borderId="0" xfId="29" applyNumberFormat="1" applyFont="1"/>
    <xf numFmtId="0" fontId="123" fillId="0" borderId="0" xfId="26" applyNumberFormat="1" applyFont="1" applyAlignment="1">
      <alignment horizontal="right"/>
    </xf>
    <xf numFmtId="164" fontId="116" fillId="0" borderId="0" xfId="26" applyFont="1"/>
    <xf numFmtId="0" fontId="116" fillId="0" borderId="0" xfId="26" applyNumberFormat="1" applyFont="1" applyAlignment="1">
      <alignment horizontal="centerContinuous"/>
    </xf>
    <xf numFmtId="0" fontId="2" fillId="0" borderId="0" xfId="72" applyFont="1" applyAlignment="1">
      <alignment horizontal="centerContinuous"/>
    </xf>
    <xf numFmtId="0" fontId="2" fillId="0" borderId="0" xfId="72" applyFont="1"/>
    <xf numFmtId="0" fontId="99" fillId="0" borderId="0" xfId="72" applyFont="1"/>
    <xf numFmtId="0" fontId="2" fillId="0" borderId="0" xfId="72" applyFont="1" applyAlignment="1">
      <alignment horizontal="centerContinuous" vertical="center"/>
    </xf>
    <xf numFmtId="0" fontId="105" fillId="0" borderId="4" xfId="72" applyFont="1" applyBorder="1" applyAlignment="1">
      <alignment horizontal="center" vertical="center" wrapText="1"/>
    </xf>
    <xf numFmtId="0" fontId="80" fillId="0" borderId="6" xfId="72" applyFont="1" applyBorder="1"/>
    <xf numFmtId="176" fontId="81" fillId="0" borderId="42" xfId="72" applyNumberFormat="1" applyFont="1" applyBorder="1" applyAlignment="1">
      <alignment horizontal="centerContinuous" vertical="center" wrapText="1"/>
    </xf>
    <xf numFmtId="0" fontId="78" fillId="0" borderId="46" xfId="72" applyFont="1" applyBorder="1" applyAlignment="1">
      <alignment horizontal="centerContinuous" vertical="center"/>
    </xf>
    <xf numFmtId="0" fontId="78" fillId="0" borderId="16" xfId="72" applyFont="1" applyBorder="1" applyAlignment="1">
      <alignment horizontal="centerContinuous" vertical="center"/>
    </xf>
    <xf numFmtId="0" fontId="81" fillId="0" borderId="23" xfId="72" applyFont="1" applyBorder="1" applyAlignment="1">
      <alignment horizontal="center" vertical="center" wrapText="1"/>
    </xf>
    <xf numFmtId="0" fontId="80" fillId="0" borderId="0" xfId="72" applyFont="1"/>
    <xf numFmtId="0" fontId="81" fillId="0" borderId="19" xfId="72" applyFont="1" applyBorder="1" applyAlignment="1">
      <alignment horizontal="center" vertical="top" wrapText="1"/>
    </xf>
    <xf numFmtId="0" fontId="92" fillId="0" borderId="21" xfId="72" applyFont="1" applyBorder="1" applyAlignment="1">
      <alignment vertical="center" wrapText="1"/>
    </xf>
    <xf numFmtId="176" fontId="81" fillId="0" borderId="35" xfId="72" applyNumberFormat="1" applyFont="1" applyBorder="1" applyAlignment="1">
      <alignment horizontal="center" vertical="center" wrapText="1"/>
    </xf>
    <xf numFmtId="176" fontId="81" fillId="0" borderId="45" xfId="72" applyNumberFormat="1" applyFont="1" applyBorder="1" applyAlignment="1">
      <alignment horizontal="center" vertical="center" wrapText="1"/>
    </xf>
    <xf numFmtId="176" fontId="81" fillId="0" borderId="20" xfId="72" applyNumberFormat="1" applyFont="1" applyBorder="1" applyAlignment="1">
      <alignment horizontal="center" vertical="center" wrapText="1"/>
    </xf>
    <xf numFmtId="0" fontId="92" fillId="0" borderId="19" xfId="72" applyFont="1" applyBorder="1" applyAlignment="1">
      <alignment horizontal="center" vertical="center" wrapText="1"/>
    </xf>
    <xf numFmtId="0" fontId="74" fillId="0" borderId="1" xfId="72" applyFont="1" applyBorder="1" applyAlignment="1">
      <alignment horizontal="centerContinuous" vertical="center"/>
    </xf>
    <xf numFmtId="0" fontId="97" fillId="0" borderId="0" xfId="72" applyFont="1" applyAlignment="1">
      <alignment horizontal="centerContinuous" vertical="center"/>
    </xf>
    <xf numFmtId="0" fontId="76" fillId="0" borderId="0" xfId="72" applyFont="1" applyAlignment="1">
      <alignment horizontal="centerContinuous" vertical="center"/>
    </xf>
    <xf numFmtId="0" fontId="76" fillId="0" borderId="5" xfId="72" applyFont="1" applyBorder="1" applyAlignment="1">
      <alignment horizontal="centerContinuous" vertical="center"/>
    </xf>
    <xf numFmtId="0" fontId="83" fillId="0" borderId="0" xfId="72" applyFont="1" applyAlignment="1">
      <alignment horizontal="left" vertical="center" wrapText="1"/>
    </xf>
    <xf numFmtId="0" fontId="89" fillId="0" borderId="0" xfId="72" applyFont="1" applyAlignment="1">
      <alignment horizontal="center" vertical="center"/>
    </xf>
    <xf numFmtId="176" fontId="81" fillId="0" borderId="0" xfId="72" applyNumberFormat="1" applyFont="1" applyAlignment="1">
      <alignment horizontal="center" vertical="center"/>
    </xf>
    <xf numFmtId="0" fontId="94" fillId="10" borderId="7" xfId="72" applyFont="1" applyFill="1" applyBorder="1" applyAlignment="1">
      <alignment horizontal="center" vertical="center"/>
    </xf>
    <xf numFmtId="0" fontId="90" fillId="0" borderId="13" xfId="72" applyFont="1" applyBorder="1" applyAlignment="1">
      <alignment horizontal="left" vertical="center" wrapText="1"/>
    </xf>
    <xf numFmtId="0" fontId="89" fillId="0" borderId="13" xfId="72" applyFont="1" applyBorder="1" applyAlignment="1">
      <alignment horizontal="center" vertical="center"/>
    </xf>
    <xf numFmtId="176" fontId="83" fillId="0" borderId="13" xfId="72" applyNumberFormat="1" applyFont="1" applyBorder="1" applyAlignment="1">
      <alignment horizontal="center" vertical="center"/>
    </xf>
    <xf numFmtId="14" fontId="2" fillId="0" borderId="0" xfId="72" applyNumberFormat="1" applyFont="1"/>
    <xf numFmtId="176" fontId="83" fillId="0" borderId="14" xfId="72" applyNumberFormat="1" applyFont="1" applyBorder="1" applyAlignment="1">
      <alignment horizontal="center" vertical="center"/>
    </xf>
    <xf numFmtId="49" fontId="2" fillId="0" borderId="0" xfId="72" applyNumberFormat="1" applyFont="1"/>
    <xf numFmtId="0" fontId="98" fillId="0" borderId="0" xfId="72" applyFont="1"/>
    <xf numFmtId="176" fontId="83" fillId="0" borderId="0" xfId="72" applyNumberFormat="1" applyFont="1" applyAlignment="1">
      <alignment horizontal="center" vertical="center"/>
    </xf>
    <xf numFmtId="0" fontId="71" fillId="0" borderId="0" xfId="72" applyFont="1" applyAlignment="1">
      <alignment horizontal="left" vertical="center" wrapText="1"/>
    </xf>
    <xf numFmtId="0" fontId="93" fillId="0" borderId="13" xfId="72" applyFont="1" applyBorder="1" applyAlignment="1">
      <alignment horizontal="left" vertical="center" wrapText="1"/>
    </xf>
    <xf numFmtId="0" fontId="92" fillId="0" borderId="0" xfId="72" applyFont="1" applyAlignment="1">
      <alignment horizontal="left" vertical="center" wrapText="1"/>
    </xf>
    <xf numFmtId="1" fontId="83" fillId="0" borderId="14" xfId="72" applyNumberFormat="1" applyFont="1" applyBorder="1" applyAlignment="1">
      <alignment vertical="center" wrapText="1"/>
    </xf>
    <xf numFmtId="176" fontId="91" fillId="0" borderId="0" xfId="72" applyNumberFormat="1" applyFont="1" applyAlignment="1">
      <alignment horizontal="center" vertical="center"/>
    </xf>
    <xf numFmtId="1" fontId="90" fillId="0" borderId="13" xfId="72" applyNumberFormat="1" applyFont="1" applyBorder="1" applyAlignment="1">
      <alignment vertical="center" wrapText="1"/>
    </xf>
    <xf numFmtId="176" fontId="88" fillId="0" borderId="13" xfId="72" applyNumberFormat="1" applyFont="1" applyBorder="1" applyAlignment="1">
      <alignment horizontal="center" vertical="center"/>
    </xf>
    <xf numFmtId="1" fontId="83" fillId="0" borderId="0" xfId="72" applyNumberFormat="1" applyFont="1" applyAlignment="1">
      <alignment vertical="center" wrapText="1"/>
    </xf>
    <xf numFmtId="1" fontId="90" fillId="0" borderId="20" xfId="72" applyNumberFormat="1" applyFont="1" applyBorder="1" applyAlignment="1">
      <alignment vertical="center" wrapText="1"/>
    </xf>
    <xf numFmtId="176" fontId="88" fillId="0" borderId="20" xfId="72" applyNumberFormat="1" applyFont="1" applyBorder="1" applyAlignment="1">
      <alignment horizontal="center" vertical="center"/>
    </xf>
    <xf numFmtId="0" fontId="89" fillId="0" borderId="20" xfId="72" applyFont="1" applyBorder="1" applyAlignment="1">
      <alignment horizontal="center" vertical="center"/>
    </xf>
    <xf numFmtId="0" fontId="101" fillId="0" borderId="0" xfId="72" applyFont="1" applyAlignment="1">
      <alignment horizontal="centerContinuous" vertical="center"/>
    </xf>
    <xf numFmtId="2" fontId="100" fillId="0" borderId="0" xfId="72" applyNumberFormat="1" applyFont="1" applyAlignment="1">
      <alignment horizontal="center" vertical="center"/>
    </xf>
    <xf numFmtId="0" fontId="86" fillId="0" borderId="0" xfId="72" applyFont="1" applyAlignment="1">
      <alignment vertical="top"/>
    </xf>
    <xf numFmtId="176" fontId="78" fillId="0" borderId="0" xfId="72" applyNumberFormat="1" applyFont="1"/>
    <xf numFmtId="0" fontId="78" fillId="0" borderId="0" xfId="72" applyFont="1" applyAlignment="1">
      <alignment vertical="center"/>
    </xf>
    <xf numFmtId="0" fontId="81" fillId="0" borderId="0" xfId="72" applyFont="1" applyAlignment="1">
      <alignment horizontal="center" vertical="center"/>
    </xf>
    <xf numFmtId="0" fontId="83" fillId="0" borderId="0" xfId="72" applyFont="1" applyAlignment="1">
      <alignment horizontal="left" vertical="center"/>
    </xf>
    <xf numFmtId="2" fontId="78" fillId="0" borderId="0" xfId="72" applyNumberFormat="1" applyFont="1"/>
    <xf numFmtId="1" fontId="81" fillId="0" borderId="0" xfId="72" applyNumberFormat="1" applyFont="1" applyAlignment="1">
      <alignment vertical="center" wrapText="1"/>
    </xf>
    <xf numFmtId="0" fontId="85" fillId="0" borderId="0" xfId="72" applyFont="1"/>
    <xf numFmtId="0" fontId="82" fillId="0" borderId="0" xfId="72" applyFont="1" applyAlignment="1">
      <alignment vertical="center"/>
    </xf>
    <xf numFmtId="0" fontId="84" fillId="0" borderId="0" xfId="72" applyFont="1" applyAlignment="1">
      <alignment vertical="center"/>
    </xf>
    <xf numFmtId="0" fontId="109" fillId="0" borderId="0" xfId="72" applyFont="1"/>
    <xf numFmtId="0" fontId="108" fillId="0" borderId="0" xfId="72" applyFont="1" applyAlignment="1">
      <alignment horizontal="center" vertical="center"/>
    </xf>
    <xf numFmtId="0" fontId="108" fillId="0" borderId="13" xfId="72" applyFont="1" applyBorder="1" applyAlignment="1">
      <alignment horizontal="center" vertical="center"/>
    </xf>
    <xf numFmtId="0" fontId="108" fillId="0" borderId="20" xfId="72" applyFont="1" applyBorder="1" applyAlignment="1">
      <alignment horizontal="center" vertical="center"/>
    </xf>
    <xf numFmtId="176" fontId="83" fillId="0" borderId="20" xfId="72" applyNumberFormat="1" applyFont="1" applyBorder="1" applyAlignment="1">
      <alignment horizontal="center" vertical="center"/>
    </xf>
    <xf numFmtId="176" fontId="83" fillId="0" borderId="0" xfId="72" applyNumberFormat="1" applyFont="1" applyAlignment="1">
      <alignment horizontal="center"/>
    </xf>
    <xf numFmtId="0" fontId="60" fillId="0" borderId="0" xfId="72" applyFont="1" applyAlignment="1">
      <alignment vertical="center" readingOrder="1"/>
    </xf>
    <xf numFmtId="0" fontId="101" fillId="0" borderId="13" xfId="72" applyFont="1" applyBorder="1" applyAlignment="1">
      <alignment horizontal="center" vertical="center"/>
    </xf>
    <xf numFmtId="0" fontId="77" fillId="0" borderId="0" xfId="0" applyFont="1" applyAlignment="1">
      <alignment horizontal="centerContinuous" vertical="center"/>
    </xf>
    <xf numFmtId="0" fontId="109" fillId="0" borderId="0" xfId="0" applyFont="1" applyAlignment="1">
      <alignment horizontal="centerContinuous" vertical="center"/>
    </xf>
    <xf numFmtId="0" fontId="172" fillId="0" borderId="0" xfId="0" applyFont="1" applyAlignment="1">
      <alignment horizontal="centerContinuous" vertical="center" readingOrder="1"/>
    </xf>
    <xf numFmtId="0" fontId="73" fillId="0" borderId="0" xfId="0" applyFont="1" applyAlignment="1">
      <alignment horizontal="centerContinuous" vertical="center" readingOrder="1"/>
    </xf>
    <xf numFmtId="0" fontId="68" fillId="0" borderId="40" xfId="0" applyFont="1" applyBorder="1" applyAlignment="1">
      <alignment horizontal="center"/>
    </xf>
    <xf numFmtId="0" fontId="68" fillId="0" borderId="0" xfId="0" applyFont="1" applyAlignment="1">
      <alignment horizontal="centerContinuous"/>
    </xf>
    <xf numFmtId="0" fontId="68" fillId="0" borderId="39" xfId="0" applyFont="1" applyBorder="1" applyAlignment="1">
      <alignment horizontal="centerContinuous"/>
    </xf>
    <xf numFmtId="0" fontId="68" fillId="0" borderId="38" xfId="0" applyFont="1" applyBorder="1" applyAlignment="1">
      <alignment horizontal="centerContinuous"/>
    </xf>
    <xf numFmtId="0" fontId="68" fillId="0" borderId="40" xfId="2" applyFont="1" applyBorder="1" applyAlignment="1">
      <alignment horizontal="center"/>
    </xf>
    <xf numFmtId="0" fontId="68" fillId="0" borderId="5" xfId="0" applyFont="1" applyBorder="1" applyAlignment="1">
      <alignment horizontal="centerContinuous"/>
    </xf>
    <xf numFmtId="0" fontId="68" fillId="0" borderId="37" xfId="0" applyFont="1" applyBorder="1" applyAlignment="1">
      <alignment horizontal="centerContinuous"/>
    </xf>
    <xf numFmtId="0" fontId="68" fillId="0" borderId="42" xfId="0" applyFont="1" applyBorder="1" applyAlignment="1">
      <alignment horizontal="centerContinuous"/>
    </xf>
    <xf numFmtId="0" fontId="68" fillId="0" borderId="46" xfId="0" applyFont="1" applyBorder="1" applyAlignment="1">
      <alignment horizontal="centerContinuous"/>
    </xf>
    <xf numFmtId="0" fontId="68" fillId="0" borderId="12" xfId="0" applyFont="1" applyBorder="1" applyAlignment="1">
      <alignment vertical="center" wrapText="1"/>
    </xf>
    <xf numFmtId="0" fontId="71" fillId="0" borderId="30" xfId="0" applyFont="1" applyBorder="1" applyAlignment="1">
      <alignment horizontal="centerContinuous" vertical="center"/>
    </xf>
    <xf numFmtId="0" fontId="68" fillId="0" borderId="38" xfId="0" applyFont="1" applyBorder="1" applyAlignment="1">
      <alignment horizontal="centerContinuous" vertical="center" wrapText="1"/>
    </xf>
    <xf numFmtId="0" fontId="68" fillId="0" borderId="13" xfId="0" applyFont="1" applyBorder="1" applyAlignment="1">
      <alignment horizontal="centerContinuous" vertical="center" wrapText="1"/>
    </xf>
    <xf numFmtId="225" fontId="68" fillId="0" borderId="39" xfId="0" applyNumberFormat="1" applyFont="1" applyBorder="1" applyAlignment="1">
      <alignment horizontal="center" vertical="center"/>
    </xf>
    <xf numFmtId="225" fontId="68" fillId="0" borderId="0" xfId="0" applyNumberFormat="1" applyFont="1" applyAlignment="1">
      <alignment horizontal="center" vertical="center"/>
    </xf>
    <xf numFmtId="0" fontId="71" fillId="0" borderId="0" xfId="0" applyFont="1" applyAlignment="1">
      <alignment vertical="center"/>
    </xf>
    <xf numFmtId="225" fontId="71" fillId="0" borderId="39" xfId="0" applyNumberFormat="1" applyFont="1" applyBorder="1" applyAlignment="1">
      <alignment horizontal="center" vertical="center"/>
    </xf>
    <xf numFmtId="225" fontId="71" fillId="0" borderId="0" xfId="0" applyNumberFormat="1" applyFont="1" applyAlignment="1">
      <alignment horizontal="center" vertical="center"/>
    </xf>
    <xf numFmtId="225" fontId="71" fillId="0" borderId="0" xfId="0" quotePrefix="1" applyNumberFormat="1" applyFont="1" applyAlignment="1">
      <alignment horizontal="right" vertical="center" indent="1"/>
    </xf>
    <xf numFmtId="225" fontId="68" fillId="0" borderId="20" xfId="0" applyNumberFormat="1" applyFont="1" applyBorder="1" applyAlignment="1">
      <alignment horizontal="center" vertical="center"/>
    </xf>
    <xf numFmtId="225" fontId="71" fillId="0" borderId="40" xfId="0" quotePrefix="1" applyNumberFormat="1" applyFont="1" applyBorder="1" applyAlignment="1">
      <alignment horizontal="right" vertical="center" indent="1"/>
    </xf>
    <xf numFmtId="225" fontId="68" fillId="0" borderId="44" xfId="0" applyNumberFormat="1" applyFont="1" applyBorder="1" applyAlignment="1">
      <alignment horizontal="center" vertical="center"/>
    </xf>
    <xf numFmtId="0" fontId="73" fillId="0" borderId="5" xfId="0" applyFont="1" applyBorder="1"/>
    <xf numFmtId="0" fontId="74" fillId="0" borderId="37" xfId="0" applyFont="1" applyBorder="1" applyAlignment="1">
      <alignment horizontal="centerContinuous"/>
    </xf>
    <xf numFmtId="0" fontId="73" fillId="0" borderId="0" xfId="0" applyFont="1" applyAlignment="1">
      <alignment horizontal="centerContinuous"/>
    </xf>
    <xf numFmtId="0" fontId="74" fillId="0" borderId="57" xfId="0" applyFont="1" applyBorder="1" applyAlignment="1">
      <alignment horizontal="centerContinuous" vertical="center"/>
    </xf>
    <xf numFmtId="0" fontId="74" fillId="0" borderId="0" xfId="0" applyFont="1" applyAlignment="1">
      <alignment horizontal="centerContinuous" vertical="center"/>
    </xf>
    <xf numFmtId="0" fontId="74" fillId="0" borderId="5" xfId="0" applyFont="1" applyBorder="1" applyAlignment="1">
      <alignment horizontal="centerContinuous" vertical="center"/>
    </xf>
    <xf numFmtId="0" fontId="71" fillId="0" borderId="40" xfId="0" applyFont="1" applyBorder="1" applyAlignment="1">
      <alignment vertical="center"/>
    </xf>
    <xf numFmtId="225" fontId="71" fillId="0" borderId="40" xfId="0" applyNumberFormat="1" applyFont="1" applyBorder="1" applyAlignment="1">
      <alignment horizontal="right" vertical="center" indent="1"/>
    </xf>
    <xf numFmtId="225" fontId="71" fillId="0" borderId="0" xfId="0" applyNumberFormat="1" applyFont="1" applyAlignment="1">
      <alignment horizontal="right" vertical="center" indent="1"/>
    </xf>
    <xf numFmtId="0" fontId="68" fillId="0" borderId="40" xfId="0" applyFont="1" applyBorder="1" applyAlignment="1">
      <alignment vertical="center"/>
    </xf>
    <xf numFmtId="0" fontId="78" fillId="0" borderId="0" xfId="0" applyFont="1"/>
    <xf numFmtId="164" fontId="175" fillId="0" borderId="0" xfId="26" applyFont="1"/>
    <xf numFmtId="164" fontId="30" fillId="0" borderId="0" xfId="26"/>
    <xf numFmtId="164" fontId="176" fillId="0" borderId="0" xfId="26" applyFont="1"/>
    <xf numFmtId="164" fontId="177" fillId="0" borderId="0" xfId="26" applyFont="1"/>
    <xf numFmtId="164" fontId="176" fillId="0" borderId="20" xfId="26" applyFont="1" applyBorder="1"/>
    <xf numFmtId="164" fontId="178" fillId="0" borderId="20" xfId="26" applyFont="1" applyBorder="1"/>
    <xf numFmtId="0" fontId="178" fillId="0" borderId="0" xfId="26" applyNumberFormat="1" applyFont="1"/>
    <xf numFmtId="164" fontId="118" fillId="0" borderId="0" xfId="26" quotePrefix="1" applyFont="1" applyAlignment="1">
      <alignment horizontal="left"/>
    </xf>
    <xf numFmtId="164" fontId="179" fillId="0" borderId="0" xfId="26" applyFont="1"/>
    <xf numFmtId="164" fontId="176" fillId="0" borderId="23" xfId="26" applyFont="1" applyBorder="1"/>
    <xf numFmtId="164" fontId="176" fillId="0" borderId="23" xfId="26" applyFont="1" applyBorder="1" applyAlignment="1">
      <alignment horizontal="centerContinuous"/>
    </xf>
    <xf numFmtId="164" fontId="176" fillId="0" borderId="114" xfId="26" applyFont="1" applyBorder="1" applyAlignment="1">
      <alignment horizontal="center"/>
    </xf>
    <xf numFmtId="164" fontId="176" fillId="0" borderId="20" xfId="26" applyFont="1" applyBorder="1" applyAlignment="1">
      <alignment horizontal="centerContinuous"/>
    </xf>
    <xf numFmtId="164" fontId="176" fillId="0" borderId="3" xfId="26" applyFont="1" applyBorder="1" applyAlignment="1">
      <alignment horizontal="center"/>
    </xf>
    <xf numFmtId="164" fontId="176" fillId="0" borderId="30" xfId="26" applyFont="1" applyBorder="1" applyAlignment="1">
      <alignment horizontal="centerContinuous"/>
    </xf>
    <xf numFmtId="164" fontId="176" fillId="0" borderId="31" xfId="26" applyFont="1" applyBorder="1" applyAlignment="1">
      <alignment horizontal="centerContinuous"/>
    </xf>
    <xf numFmtId="164" fontId="176" fillId="0" borderId="9" xfId="26" applyFont="1" applyBorder="1" applyAlignment="1">
      <alignment horizontal="centerContinuous"/>
    </xf>
    <xf numFmtId="164" fontId="176" fillId="0" borderId="17" xfId="26" applyFont="1" applyBorder="1" applyAlignment="1">
      <alignment horizontal="centerContinuous"/>
    </xf>
    <xf numFmtId="164" fontId="176" fillId="0" borderId="0" xfId="26" quotePrefix="1" applyFont="1" applyAlignment="1">
      <alignment horizontal="left"/>
    </xf>
    <xf numFmtId="164" fontId="182" fillId="0" borderId="0" xfId="26" applyFont="1"/>
    <xf numFmtId="164" fontId="30" fillId="0" borderId="43" xfId="26" applyBorder="1" applyAlignment="1">
      <alignment horizontal="centerContinuous"/>
    </xf>
    <xf numFmtId="164" fontId="176" fillId="0" borderId="54" xfId="26" applyFont="1" applyBorder="1" applyAlignment="1">
      <alignment horizontal="center"/>
    </xf>
    <xf numFmtId="164" fontId="176" fillId="0" borderId="23" xfId="26" applyFont="1" applyBorder="1" applyAlignment="1">
      <alignment horizontal="center"/>
    </xf>
    <xf numFmtId="164" fontId="176" fillId="0" borderId="48" xfId="26" applyFont="1" applyBorder="1" applyAlignment="1">
      <alignment horizontal="center"/>
    </xf>
    <xf numFmtId="164" fontId="176" fillId="0" borderId="39" xfId="26" applyFont="1" applyBorder="1" applyAlignment="1">
      <alignment horizontal="center"/>
    </xf>
    <xf numFmtId="164" fontId="176" fillId="0" borderId="22" xfId="26" applyFont="1" applyBorder="1" applyAlignment="1">
      <alignment horizontal="center"/>
    </xf>
    <xf numFmtId="164" fontId="176" fillId="0" borderId="43" xfId="26" applyFont="1" applyBorder="1" applyAlignment="1">
      <alignment horizontal="center"/>
    </xf>
    <xf numFmtId="164" fontId="30" fillId="0" borderId="0" xfId="26" applyAlignment="1">
      <alignment horizontal="left"/>
    </xf>
    <xf numFmtId="164" fontId="176" fillId="0" borderId="3" xfId="26" applyFont="1" applyBorder="1"/>
    <xf numFmtId="164" fontId="30" fillId="0" borderId="59" xfId="26" applyBorder="1" applyAlignment="1">
      <alignment horizontal="centerContinuous"/>
    </xf>
    <xf numFmtId="164" fontId="176" fillId="0" borderId="44" xfId="26" applyFont="1" applyBorder="1"/>
    <xf numFmtId="164" fontId="176" fillId="0" borderId="59" xfId="26" applyFont="1" applyBorder="1"/>
    <xf numFmtId="164" fontId="176" fillId="0" borderId="59" xfId="26" applyFont="1" applyBorder="1" applyAlignment="1">
      <alignment horizontal="center"/>
    </xf>
    <xf numFmtId="164" fontId="30" fillId="0" borderId="0" xfId="26" applyAlignment="1">
      <alignment horizontal="centerContinuous"/>
    </xf>
    <xf numFmtId="164" fontId="176" fillId="0" borderId="22" xfId="26" applyFont="1" applyBorder="1"/>
    <xf numFmtId="164" fontId="176" fillId="0" borderId="86" xfId="26" applyFont="1" applyBorder="1" applyAlignment="1">
      <alignment horizontal="centerContinuous"/>
    </xf>
    <xf numFmtId="164" fontId="176" fillId="0" borderId="87" xfId="26" applyFont="1" applyBorder="1" applyAlignment="1">
      <alignment horizontal="centerContinuous"/>
    </xf>
    <xf numFmtId="164" fontId="58" fillId="0" borderId="7" xfId="26" applyFont="1" applyBorder="1" applyAlignment="1">
      <alignment vertical="center" wrapText="1"/>
    </xf>
    <xf numFmtId="164" fontId="182" fillId="0" borderId="0" xfId="26" quotePrefix="1" applyFont="1" applyAlignment="1">
      <alignment horizontal="left" vertical="center"/>
    </xf>
    <xf numFmtId="164" fontId="182" fillId="0" borderId="0" xfId="26" applyFont="1" applyAlignment="1">
      <alignment vertical="center"/>
    </xf>
    <xf numFmtId="164" fontId="30" fillId="0" borderId="3" xfId="26" applyBorder="1"/>
    <xf numFmtId="226" fontId="30" fillId="0" borderId="0" xfId="26" quotePrefix="1" applyNumberFormat="1" applyAlignment="1">
      <alignment horizontal="left"/>
    </xf>
    <xf numFmtId="3" fontId="30" fillId="0" borderId="0" xfId="26" applyNumberFormat="1"/>
    <xf numFmtId="164" fontId="30" fillId="0" borderId="3" xfId="26" applyBorder="1" applyAlignment="1">
      <alignment horizontal="left" wrapText="1"/>
    </xf>
    <xf numFmtId="164" fontId="113" fillId="0" borderId="3" xfId="26" applyFont="1" applyBorder="1" applyAlignment="1">
      <alignment wrapText="1"/>
    </xf>
    <xf numFmtId="226" fontId="113" fillId="0" borderId="0" xfId="26" quotePrefix="1" applyNumberFormat="1" applyFont="1" applyAlignment="1">
      <alignment horizontal="left"/>
    </xf>
    <xf numFmtId="164" fontId="113" fillId="0" borderId="0" xfId="26" applyFont="1"/>
    <xf numFmtId="3" fontId="113" fillId="0" borderId="0" xfId="26" applyNumberFormat="1" applyFont="1"/>
    <xf numFmtId="164" fontId="186" fillId="0" borderId="113" xfId="26" applyFont="1" applyBorder="1"/>
    <xf numFmtId="164" fontId="30" fillId="0" borderId="0" xfId="26" applyAlignment="1">
      <alignment horizontal="right"/>
    </xf>
    <xf numFmtId="228" fontId="30" fillId="0" borderId="0" xfId="26" applyNumberFormat="1" applyAlignment="1">
      <alignment horizontal="left"/>
    </xf>
    <xf numFmtId="226" fontId="30" fillId="0" borderId="0" xfId="26" applyNumberFormat="1"/>
    <xf numFmtId="164" fontId="187" fillId="0" borderId="0" xfId="26" applyFont="1"/>
    <xf numFmtId="226" fontId="181" fillId="0" borderId="0" xfId="26" applyNumberFormat="1" applyFont="1"/>
    <xf numFmtId="187" fontId="179" fillId="0" borderId="0" xfId="26" applyNumberFormat="1" applyFont="1"/>
    <xf numFmtId="0" fontId="73" fillId="0" borderId="0" xfId="19" applyFont="1" applyAlignment="1">
      <alignment horizontal="centerContinuous"/>
    </xf>
    <xf numFmtId="0" fontId="73" fillId="0" borderId="0" xfId="19" applyFont="1"/>
    <xf numFmtId="49" fontId="68" fillId="0" borderId="28" xfId="19" applyNumberFormat="1" applyFont="1" applyBorder="1" applyAlignment="1">
      <alignment horizontal="centerContinuous" vertical="center" wrapText="1"/>
    </xf>
    <xf numFmtId="0" fontId="77" fillId="0" borderId="0" xfId="0" applyFont="1" applyAlignment="1">
      <alignment horizontal="centerContinuous"/>
    </xf>
    <xf numFmtId="0" fontId="81" fillId="0" borderId="0" xfId="0" applyFont="1" applyAlignment="1">
      <alignment horizontal="centerContinuous"/>
    </xf>
    <xf numFmtId="0" fontId="81" fillId="0" borderId="0" xfId="0" applyFont="1" applyAlignment="1">
      <alignment horizontal="centerContinuous" vertical="center"/>
    </xf>
    <xf numFmtId="0" fontId="68" fillId="0" borderId="42" xfId="0" applyFont="1" applyBorder="1" applyAlignment="1">
      <alignment horizontal="center" vertical="center"/>
    </xf>
    <xf numFmtId="0" fontId="68" fillId="0" borderId="15" xfId="0" applyFont="1" applyBorder="1" applyAlignment="1">
      <alignment horizontal="center" vertical="center"/>
    </xf>
    <xf numFmtId="0" fontId="68" fillId="0" borderId="46" xfId="0" applyFont="1" applyBorder="1" applyAlignment="1">
      <alignment horizontal="center" vertical="center"/>
    </xf>
    <xf numFmtId="0" fontId="68" fillId="0" borderId="16" xfId="0" applyFont="1" applyBorder="1" applyAlignment="1">
      <alignment horizontal="center" vertical="center"/>
    </xf>
    <xf numFmtId="0" fontId="68" fillId="0" borderId="5" xfId="0" applyFont="1" applyBorder="1" applyAlignment="1">
      <alignment horizontal="center" vertical="center"/>
    </xf>
    <xf numFmtId="0" fontId="68" fillId="0" borderId="28" xfId="0" applyFont="1" applyBorder="1" applyAlignment="1">
      <alignment horizontal="center" vertical="center" wrapText="1"/>
    </xf>
    <xf numFmtId="0" fontId="68" fillId="0" borderId="61" xfId="0" applyFont="1" applyBorder="1" applyAlignment="1">
      <alignment horizontal="centerContinuous" vertical="center"/>
    </xf>
    <xf numFmtId="0" fontId="68" fillId="0" borderId="34" xfId="0" applyFont="1" applyBorder="1" applyAlignment="1">
      <alignment horizontal="center" vertical="top"/>
    </xf>
    <xf numFmtId="208" fontId="68" fillId="0" borderId="49" xfId="0" applyNumberFormat="1" applyFont="1" applyBorder="1" applyAlignment="1">
      <alignment horizontal="left" vertical="top"/>
    </xf>
    <xf numFmtId="215" fontId="67" fillId="0" borderId="0" xfId="0" applyNumberFormat="1" applyFont="1" applyAlignment="1">
      <alignment horizontal="center" vertical="top"/>
    </xf>
    <xf numFmtId="215" fontId="67" fillId="0" borderId="40" xfId="0" applyNumberFormat="1" applyFont="1" applyBorder="1" applyAlignment="1">
      <alignment horizontal="center" vertical="top"/>
    </xf>
    <xf numFmtId="215" fontId="67" fillId="0" borderId="7" xfId="0" applyNumberFormat="1" applyFont="1" applyBorder="1" applyAlignment="1">
      <alignment horizontal="center" vertical="top"/>
    </xf>
    <xf numFmtId="208" fontId="68" fillId="0" borderId="29" xfId="0" applyNumberFormat="1" applyFont="1" applyBorder="1" applyAlignment="1">
      <alignment horizontal="left" vertical="top"/>
    </xf>
    <xf numFmtId="0" fontId="188" fillId="0" borderId="0" xfId="0" applyFont="1" applyAlignment="1">
      <alignment vertical="top"/>
    </xf>
    <xf numFmtId="208" fontId="68" fillId="0" borderId="35" xfId="0" applyNumberFormat="1" applyFont="1" applyBorder="1" applyAlignment="1">
      <alignment horizontal="left" vertical="top"/>
    </xf>
    <xf numFmtId="215" fontId="67" fillId="0" borderId="20" xfId="0" applyNumberFormat="1" applyFont="1" applyBorder="1" applyAlignment="1">
      <alignment horizontal="center" vertical="top"/>
    </xf>
    <xf numFmtId="215" fontId="67" fillId="0" borderId="45" xfId="0" applyNumberFormat="1" applyFont="1" applyBorder="1" applyAlignment="1">
      <alignment horizontal="center" vertical="top"/>
    </xf>
    <xf numFmtId="215" fontId="67" fillId="0" borderId="59" xfId="0" applyNumberFormat="1" applyFont="1" applyBorder="1" applyAlignment="1">
      <alignment horizontal="center" vertical="top"/>
    </xf>
    <xf numFmtId="0" fontId="67" fillId="0" borderId="0" xfId="0" quotePrefix="1" applyFont="1" applyAlignment="1">
      <alignment vertical="top"/>
    </xf>
    <xf numFmtId="215" fontId="2" fillId="0" borderId="0" xfId="0" applyNumberFormat="1" applyFont="1" applyAlignment="1">
      <alignment vertical="top"/>
    </xf>
    <xf numFmtId="0" fontId="67" fillId="0" borderId="0" xfId="0" applyFont="1" applyAlignment="1">
      <alignment vertical="top"/>
    </xf>
    <xf numFmtId="0" fontId="189" fillId="0" borderId="0" xfId="73"/>
    <xf numFmtId="0" fontId="189" fillId="0" borderId="116" xfId="73" applyBorder="1"/>
    <xf numFmtId="0" fontId="189" fillId="0" borderId="117" xfId="73" applyBorder="1"/>
    <xf numFmtId="0" fontId="189" fillId="0" borderId="118" xfId="73" applyBorder="1"/>
    <xf numFmtId="0" fontId="192" fillId="0" borderId="119" xfId="73" applyFont="1" applyBorder="1" applyAlignment="1">
      <alignment horizontal="center" vertical="top"/>
    </xf>
    <xf numFmtId="0" fontId="192" fillId="0" borderId="117" xfId="73" applyFont="1" applyBorder="1" applyAlignment="1">
      <alignment horizontal="center" vertical="top"/>
    </xf>
    <xf numFmtId="0" fontId="189" fillId="0" borderId="120" xfId="73" applyBorder="1"/>
    <xf numFmtId="0" fontId="192" fillId="0" borderId="120" xfId="73" applyFont="1" applyBorder="1" applyAlignment="1">
      <alignment horizontal="center" vertical="top"/>
    </xf>
    <xf numFmtId="0" fontId="192" fillId="0" borderId="121" xfId="73" applyFont="1" applyBorder="1" applyAlignment="1">
      <alignment horizontal="center" vertical="top"/>
    </xf>
    <xf numFmtId="0" fontId="192" fillId="0" borderId="120" xfId="73" applyFont="1" applyBorder="1" applyAlignment="1">
      <alignment horizontal="left" vertical="top"/>
    </xf>
    <xf numFmtId="0" fontId="189" fillId="0" borderId="121" xfId="73" applyBorder="1"/>
    <xf numFmtId="0" fontId="189" fillId="0" borderId="122" xfId="73" applyBorder="1"/>
    <xf numFmtId="0" fontId="192" fillId="0" borderId="123" xfId="73" applyFont="1" applyBorder="1" applyAlignment="1">
      <alignment horizontal="left" vertical="top"/>
    </xf>
    <xf numFmtId="209" fontId="194" fillId="0" borderId="124" xfId="73" applyNumberFormat="1" applyFont="1" applyBorder="1" applyAlignment="1">
      <alignment horizontal="right" vertical="top"/>
    </xf>
    <xf numFmtId="188" fontId="194" fillId="0" borderId="124" xfId="73" applyNumberFormat="1" applyFont="1" applyBorder="1" applyAlignment="1">
      <alignment horizontal="right" vertical="top"/>
    </xf>
    <xf numFmtId="229" fontId="194" fillId="0" borderId="124" xfId="73" applyNumberFormat="1" applyFont="1" applyBorder="1" applyAlignment="1">
      <alignment horizontal="right" vertical="top"/>
    </xf>
    <xf numFmtId="0" fontId="199" fillId="0" borderId="119" xfId="73" applyFont="1" applyBorder="1" applyAlignment="1">
      <alignment horizontal="center" vertical="top"/>
    </xf>
    <xf numFmtId="0" fontId="199" fillId="0" borderId="117" xfId="73" applyFont="1" applyBorder="1" applyAlignment="1">
      <alignment horizontal="center" vertical="top"/>
    </xf>
    <xf numFmtId="0" fontId="199" fillId="0" borderId="120" xfId="73" applyFont="1" applyBorder="1" applyAlignment="1">
      <alignment horizontal="center" vertical="top"/>
    </xf>
    <xf numFmtId="0" fontId="199" fillId="0" borderId="121" xfId="73" applyFont="1" applyBorder="1" applyAlignment="1">
      <alignment horizontal="center" vertical="top"/>
    </xf>
    <xf numFmtId="0" fontId="199" fillId="0" borderId="120" xfId="73" applyFont="1" applyBorder="1" applyAlignment="1">
      <alignment horizontal="left" vertical="top"/>
    </xf>
    <xf numFmtId="0" fontId="199" fillId="0" borderId="123" xfId="73" applyFont="1" applyBorder="1" applyAlignment="1">
      <alignment horizontal="left" vertical="top"/>
    </xf>
    <xf numFmtId="209" fontId="201" fillId="0" borderId="124" xfId="73" applyNumberFormat="1" applyFont="1" applyBorder="1" applyAlignment="1">
      <alignment horizontal="right" vertical="top"/>
    </xf>
    <xf numFmtId="188" fontId="201" fillId="0" borderId="124" xfId="73" applyNumberFormat="1" applyFont="1" applyBorder="1" applyAlignment="1">
      <alignment horizontal="right" vertical="top"/>
    </xf>
    <xf numFmtId="229" fontId="201" fillId="0" borderId="124" xfId="73" applyNumberFormat="1" applyFont="1" applyBorder="1" applyAlignment="1">
      <alignment horizontal="right" vertical="top"/>
    </xf>
    <xf numFmtId="0" fontId="161" fillId="0" borderId="0" xfId="2" applyFont="1" applyAlignment="1">
      <alignment horizontal="centerContinuous" wrapText="1"/>
    </xf>
    <xf numFmtId="0" fontId="161" fillId="0" borderId="0" xfId="2" applyFont="1" applyAlignment="1">
      <alignment horizontal="centerContinuous" vertical="center"/>
    </xf>
    <xf numFmtId="230" fontId="139" fillId="0" borderId="0" xfId="33" applyNumberFormat="1" applyFont="1" applyAlignment="1">
      <alignment horizontal="left" vertical="center"/>
    </xf>
    <xf numFmtId="0" fontId="13" fillId="0" borderId="0" xfId="33" applyFont="1"/>
    <xf numFmtId="0" fontId="141" fillId="0" borderId="0" xfId="33" applyFont="1"/>
    <xf numFmtId="0" fontId="13" fillId="0" borderId="40" xfId="2" applyBorder="1" applyAlignment="1">
      <alignment horizontal="centerContinuous" vertical="center"/>
    </xf>
    <xf numFmtId="0" fontId="13" fillId="0" borderId="11" xfId="2" applyBorder="1" applyAlignment="1">
      <alignment horizontal="centerContinuous" vertical="center"/>
    </xf>
    <xf numFmtId="0" fontId="13" fillId="0" borderId="13" xfId="2" applyBorder="1" applyAlignment="1">
      <alignment horizontal="centerContinuous" vertical="center"/>
    </xf>
    <xf numFmtId="0" fontId="13" fillId="0" borderId="38" xfId="2" applyBorder="1" applyAlignment="1">
      <alignment horizontal="center" vertical="center"/>
    </xf>
    <xf numFmtId="231" fontId="141" fillId="0" borderId="0" xfId="33" applyNumberFormat="1" applyFont="1"/>
    <xf numFmtId="0" fontId="13" fillId="0" borderId="63" xfId="2" applyBorder="1" applyAlignment="1">
      <alignment horizontal="left" vertical="top"/>
    </xf>
    <xf numFmtId="0" fontId="13" fillId="0" borderId="52" xfId="2" applyBorder="1" applyAlignment="1">
      <alignment horizontal="center" vertical="top"/>
    </xf>
    <xf numFmtId="231" fontId="13" fillId="0" borderId="0" xfId="2" applyNumberFormat="1" applyAlignment="1">
      <alignment horizontal="center" vertical="top"/>
    </xf>
    <xf numFmtId="231" fontId="13" fillId="0" borderId="0" xfId="33" applyNumberFormat="1" applyFont="1" applyAlignment="1">
      <alignment horizontal="centerContinuous"/>
    </xf>
    <xf numFmtId="231" fontId="13" fillId="0" borderId="0" xfId="33" applyNumberFormat="1" applyFont="1"/>
    <xf numFmtId="0" fontId="204" fillId="0" borderId="40" xfId="2" applyFont="1" applyBorder="1" applyAlignment="1">
      <alignment horizontal="left" vertical="top"/>
    </xf>
    <xf numFmtId="0" fontId="205" fillId="0" borderId="40" xfId="2" applyFont="1" applyBorder="1" applyAlignment="1">
      <alignment horizontal="left" vertical="top"/>
    </xf>
    <xf numFmtId="231" fontId="13" fillId="0" borderId="0" xfId="33" applyNumberFormat="1" applyFont="1" applyAlignment="1">
      <alignment horizontal="left" indent="1"/>
    </xf>
    <xf numFmtId="0" fontId="46" fillId="0" borderId="0" xfId="2" applyFont="1" applyAlignment="1">
      <alignment horizontal="left" vertical="center"/>
    </xf>
    <xf numFmtId="0" fontId="13" fillId="0" borderId="0" xfId="2" applyAlignment="1">
      <alignment horizontal="left" vertical="center"/>
    </xf>
    <xf numFmtId="0" fontId="13" fillId="0" borderId="0" xfId="33" applyFont="1" applyAlignment="1">
      <alignment horizontal="left" vertical="center"/>
    </xf>
    <xf numFmtId="0" fontId="141" fillId="0" borderId="0" xfId="33" applyFont="1" applyAlignment="1">
      <alignment horizontal="left" vertical="center"/>
    </xf>
    <xf numFmtId="0" fontId="204" fillId="0" borderId="0" xfId="33" applyFont="1"/>
    <xf numFmtId="0" fontId="13" fillId="0" borderId="40" xfId="2" applyBorder="1" applyAlignment="1">
      <alignment horizontal="left" vertical="top"/>
    </xf>
    <xf numFmtId="0" fontId="46" fillId="0" borderId="40" xfId="2" applyFont="1" applyBorder="1"/>
    <xf numFmtId="187" fontId="13" fillId="0" borderId="52" xfId="2" applyNumberFormat="1" applyBorder="1" applyAlignment="1">
      <alignment horizontal="right" vertical="top"/>
    </xf>
    <xf numFmtId="187" fontId="13" fillId="0" borderId="0" xfId="2" applyNumberFormat="1" applyAlignment="1">
      <alignment horizontal="right" vertical="top"/>
    </xf>
    <xf numFmtId="0" fontId="204" fillId="0" borderId="0" xfId="2" applyFont="1"/>
    <xf numFmtId="187" fontId="204" fillId="0" borderId="0" xfId="2" applyNumberFormat="1" applyFont="1" applyAlignment="1">
      <alignment horizontal="left"/>
    </xf>
    <xf numFmtId="187" fontId="164" fillId="2" borderId="0" xfId="74" applyNumberFormat="1" applyFont="1" applyFill="1" applyAlignment="1">
      <alignment horizontal="centerContinuous"/>
    </xf>
    <xf numFmtId="187" fontId="210" fillId="2" borderId="0" xfId="74" applyNumberFormat="1" applyFont="1" applyFill="1" applyAlignment="1">
      <alignment horizontal="centerContinuous"/>
    </xf>
    <xf numFmtId="0" fontId="13" fillId="2" borderId="0" xfId="74" applyFont="1" applyFill="1" applyAlignment="1">
      <alignment horizontal="centerContinuous"/>
    </xf>
    <xf numFmtId="49" fontId="210" fillId="2" borderId="0" xfId="74" applyNumberFormat="1" applyFont="1" applyFill="1" applyAlignment="1">
      <alignment horizontal="right" vertical="center"/>
    </xf>
    <xf numFmtId="1" fontId="210" fillId="2" borderId="0" xfId="74" applyNumberFormat="1" applyFont="1" applyFill="1" applyAlignment="1">
      <alignment horizontal="left" vertical="center"/>
    </xf>
    <xf numFmtId="0" fontId="13" fillId="2" borderId="0" xfId="74" applyFont="1" applyFill="1"/>
    <xf numFmtId="0" fontId="13" fillId="2" borderId="0" xfId="2" applyFill="1"/>
    <xf numFmtId="0" fontId="13" fillId="2" borderId="0" xfId="74" applyFont="1" applyFill="1" applyAlignment="1">
      <alignment horizontal="centerContinuous" vertical="center"/>
    </xf>
    <xf numFmtId="187" fontId="13" fillId="2" borderId="12" xfId="74" applyNumberFormat="1" applyFont="1" applyFill="1" applyBorder="1" applyAlignment="1">
      <alignment horizontal="center" vertical="center"/>
    </xf>
    <xf numFmtId="0" fontId="13" fillId="2" borderId="13" xfId="74" applyFont="1" applyFill="1" applyBorder="1" applyAlignment="1">
      <alignment vertical="center"/>
    </xf>
    <xf numFmtId="0" fontId="58" fillId="2" borderId="11" xfId="74" applyFont="1" applyFill="1" applyBorder="1" applyAlignment="1">
      <alignment vertical="center"/>
    </xf>
    <xf numFmtId="187" fontId="13" fillId="2" borderId="11" xfId="74" applyNumberFormat="1" applyFont="1" applyFill="1" applyBorder="1" applyAlignment="1">
      <alignment horizontal="center" vertical="center"/>
    </xf>
    <xf numFmtId="187" fontId="13" fillId="2" borderId="13" xfId="74" applyNumberFormat="1" applyFont="1" applyFill="1" applyBorder="1" applyAlignment="1">
      <alignment horizontal="center" vertical="center"/>
    </xf>
    <xf numFmtId="187" fontId="13" fillId="2" borderId="38" xfId="74" applyNumberFormat="1" applyFont="1" applyFill="1" applyBorder="1" applyAlignment="1">
      <alignment horizontal="center" wrapText="1"/>
    </xf>
    <xf numFmtId="187" fontId="58" fillId="2" borderId="40" xfId="74" applyNumberFormat="1" applyFont="1" applyFill="1" applyBorder="1" applyAlignment="1">
      <alignment horizontal="left" vertical="center"/>
    </xf>
    <xf numFmtId="0" fontId="13" fillId="2" borderId="50" xfId="74" applyFont="1" applyFill="1" applyBorder="1" applyAlignment="1">
      <alignment horizontal="left"/>
    </xf>
    <xf numFmtId="231" fontId="13" fillId="2" borderId="0" xfId="74" applyNumberFormat="1" applyFont="1" applyFill="1" applyAlignment="1">
      <alignment horizontal="center"/>
    </xf>
    <xf numFmtId="231" fontId="13" fillId="2" borderId="63" xfId="74" applyNumberFormat="1" applyFont="1" applyFill="1" applyBorder="1" applyAlignment="1">
      <alignment horizontal="center"/>
    </xf>
    <xf numFmtId="216" fontId="13" fillId="2" borderId="0" xfId="74" applyNumberFormat="1" applyFont="1" applyFill="1"/>
    <xf numFmtId="187" fontId="211" fillId="2" borderId="40" xfId="74" applyNumberFormat="1" applyFont="1" applyFill="1" applyBorder="1" applyAlignment="1">
      <alignment horizontal="left" vertical="center"/>
    </xf>
    <xf numFmtId="0" fontId="204" fillId="2" borderId="52" xfId="74" applyFont="1" applyFill="1" applyBorder="1" applyAlignment="1">
      <alignment horizontal="left"/>
    </xf>
    <xf numFmtId="231" fontId="13" fillId="2" borderId="40" xfId="74" applyNumberFormat="1" applyFont="1" applyFill="1" applyBorder="1" applyAlignment="1">
      <alignment horizontal="center"/>
    </xf>
    <xf numFmtId="187" fontId="13" fillId="2" borderId="0" xfId="74" applyNumberFormat="1" applyFont="1" applyFill="1"/>
    <xf numFmtId="0" fontId="13" fillId="2" borderId="52" xfId="74" applyFont="1" applyFill="1" applyBorder="1" applyAlignment="1">
      <alignment horizontal="left"/>
    </xf>
    <xf numFmtId="0" fontId="58" fillId="2" borderId="52" xfId="74" applyFont="1" applyFill="1" applyBorder="1" applyAlignment="1">
      <alignment horizontal="left"/>
    </xf>
    <xf numFmtId="0" fontId="58" fillId="2" borderId="0" xfId="74" applyFont="1" applyFill="1"/>
    <xf numFmtId="231" fontId="58" fillId="2" borderId="0" xfId="74" applyNumberFormat="1" applyFont="1" applyFill="1" applyAlignment="1">
      <alignment horizontal="center"/>
    </xf>
    <xf numFmtId="231" fontId="58" fillId="2" borderId="40" xfId="74" applyNumberFormat="1" applyFont="1" applyFill="1" applyBorder="1" applyAlignment="1">
      <alignment horizontal="center"/>
    </xf>
    <xf numFmtId="187" fontId="211" fillId="2" borderId="12" xfId="74" applyNumberFormat="1" applyFont="1" applyFill="1" applyBorder="1" applyAlignment="1">
      <alignment horizontal="left" vertical="center"/>
    </xf>
    <xf numFmtId="0" fontId="211" fillId="2" borderId="11" xfId="74" applyFont="1" applyFill="1" applyBorder="1"/>
    <xf numFmtId="0" fontId="13" fillId="2" borderId="13" xfId="74" applyFont="1" applyFill="1" applyBorder="1"/>
    <xf numFmtId="231" fontId="13" fillId="2" borderId="13" xfId="74" applyNumberFormat="1" applyFont="1" applyFill="1" applyBorder="1" applyAlignment="1">
      <alignment horizontal="center"/>
    </xf>
    <xf numFmtId="231" fontId="13" fillId="2" borderId="12" xfId="74" applyNumberFormat="1" applyFont="1" applyFill="1" applyBorder="1" applyAlignment="1">
      <alignment horizontal="center"/>
    </xf>
    <xf numFmtId="187" fontId="58" fillId="2" borderId="40" xfId="74" applyNumberFormat="1" applyFont="1" applyFill="1" applyBorder="1" applyAlignment="1">
      <alignment horizontal="left" vertical="center" wrapText="1"/>
    </xf>
    <xf numFmtId="0" fontId="13" fillId="2" borderId="52" xfId="74" applyFont="1" applyFill="1" applyBorder="1"/>
    <xf numFmtId="0" fontId="204" fillId="2" borderId="0" xfId="74" applyFont="1" applyFill="1"/>
    <xf numFmtId="0" fontId="58" fillId="2" borderId="11" xfId="74" applyFont="1" applyFill="1" applyBorder="1"/>
    <xf numFmtId="0" fontId="204" fillId="2" borderId="13" xfId="74" applyFont="1" applyFill="1" applyBorder="1"/>
    <xf numFmtId="231" fontId="58" fillId="2" borderId="13" xfId="74" applyNumberFormat="1" applyFont="1" applyFill="1" applyBorder="1" applyAlignment="1">
      <alignment horizontal="center"/>
    </xf>
    <xf numFmtId="231" fontId="58" fillId="2" borderId="12" xfId="74" applyNumberFormat="1" applyFont="1" applyFill="1" applyBorder="1" applyAlignment="1">
      <alignment horizontal="center"/>
    </xf>
    <xf numFmtId="187" fontId="58" fillId="2" borderId="40" xfId="74" applyNumberFormat="1" applyFont="1" applyFill="1" applyBorder="1" applyAlignment="1">
      <alignment horizontal="left" vertical="top" wrapText="1"/>
    </xf>
    <xf numFmtId="231" fontId="205" fillId="2" borderId="0" xfId="74" applyNumberFormat="1" applyFont="1" applyFill="1" applyAlignment="1">
      <alignment horizontal="center"/>
    </xf>
    <xf numFmtId="231" fontId="58" fillId="0" borderId="13" xfId="74" applyNumberFormat="1" applyFont="1" applyBorder="1" applyAlignment="1">
      <alignment horizontal="center"/>
    </xf>
    <xf numFmtId="231" fontId="13" fillId="2" borderId="0" xfId="74" applyNumberFormat="1" applyFont="1" applyFill="1"/>
    <xf numFmtId="231" fontId="205" fillId="2" borderId="40" xfId="74" applyNumberFormat="1" applyFont="1" applyFill="1" applyBorder="1" applyAlignment="1">
      <alignment horizontal="center"/>
    </xf>
    <xf numFmtId="231" fontId="13" fillId="0" borderId="0" xfId="74" applyNumberFormat="1" applyFont="1" applyAlignment="1">
      <alignment horizontal="center"/>
    </xf>
    <xf numFmtId="231" fontId="13" fillId="2" borderId="0" xfId="74" applyNumberFormat="1" applyFont="1" applyFill="1" applyAlignment="1">
      <alignment horizontal="center" vertical="center"/>
    </xf>
    <xf numFmtId="231" fontId="13" fillId="2" borderId="40" xfId="74" applyNumberFormat="1" applyFont="1" applyFill="1" applyBorder="1" applyAlignment="1">
      <alignment horizontal="center" vertical="center"/>
    </xf>
    <xf numFmtId="0" fontId="139" fillId="2" borderId="0" xfId="2" applyFont="1" applyFill="1"/>
    <xf numFmtId="187" fontId="139" fillId="2" borderId="0" xfId="2" applyNumberFormat="1" applyFont="1" applyFill="1"/>
    <xf numFmtId="187" fontId="139" fillId="2" borderId="0" xfId="2" applyNumberFormat="1" applyFont="1" applyFill="1" applyAlignment="1">
      <alignment horizontal="center"/>
    </xf>
    <xf numFmtId="187" fontId="13" fillId="2" borderId="0" xfId="74" applyNumberFormat="1" applyFont="1" applyFill="1" applyAlignment="1">
      <alignment horizontal="center"/>
    </xf>
    <xf numFmtId="0" fontId="139" fillId="2" borderId="0" xfId="2" applyFont="1" applyFill="1" applyAlignment="1">
      <alignment wrapText="1"/>
    </xf>
    <xf numFmtId="0" fontId="213" fillId="2" borderId="0" xfId="74" applyFont="1" applyFill="1"/>
    <xf numFmtId="187" fontId="139" fillId="2" borderId="0" xfId="74" applyNumberFormat="1" applyFont="1" applyFill="1"/>
    <xf numFmtId="187" fontId="139" fillId="2" borderId="0" xfId="74" applyNumberFormat="1" applyFont="1" applyFill="1" applyAlignment="1">
      <alignment horizontal="center"/>
    </xf>
    <xf numFmtId="187" fontId="46" fillId="2" borderId="0" xfId="2" applyNumberFormat="1" applyFont="1" applyFill="1" applyAlignment="1">
      <alignment horizontal="center"/>
    </xf>
    <xf numFmtId="187" fontId="204" fillId="2" borderId="0" xfId="74" applyNumberFormat="1" applyFont="1" applyFill="1"/>
    <xf numFmtId="187" fontId="46" fillId="2" borderId="0" xfId="21" applyNumberFormat="1" applyFont="1" applyFill="1" applyAlignment="1">
      <alignment horizontal="center"/>
    </xf>
    <xf numFmtId="187" fontId="214" fillId="2" borderId="0" xfId="74" applyNumberFormat="1" applyFont="1" applyFill="1"/>
    <xf numFmtId="0" fontId="161" fillId="2" borderId="0" xfId="2" applyFont="1" applyFill="1" applyAlignment="1">
      <alignment horizontal="centerContinuous" wrapText="1"/>
    </xf>
    <xf numFmtId="0" fontId="161" fillId="2" borderId="0" xfId="2" applyFont="1" applyFill="1" applyAlignment="1">
      <alignment horizontal="centerContinuous" vertical="center"/>
    </xf>
    <xf numFmtId="0" fontId="13" fillId="2" borderId="0" xfId="2" applyFill="1" applyAlignment="1">
      <alignment horizontal="centerContinuous" vertical="center"/>
    </xf>
    <xf numFmtId="0" fontId="13" fillId="2" borderId="40" xfId="2" applyFill="1" applyBorder="1" applyAlignment="1">
      <alignment horizontal="centerContinuous" vertical="center"/>
    </xf>
    <xf numFmtId="0" fontId="13" fillId="2" borderId="11" xfId="2" applyFill="1" applyBorder="1" applyAlignment="1">
      <alignment horizontal="centerContinuous" vertical="center"/>
    </xf>
    <xf numFmtId="0" fontId="13" fillId="2" borderId="11" xfId="2" applyFill="1" applyBorder="1" applyAlignment="1">
      <alignment horizontal="center" vertical="center"/>
    </xf>
    <xf numFmtId="49" fontId="13" fillId="2" borderId="11" xfId="2" applyNumberFormat="1" applyFill="1" applyBorder="1" applyAlignment="1">
      <alignment horizontal="center" vertical="center"/>
    </xf>
    <xf numFmtId="0" fontId="13" fillId="2" borderId="63" xfId="2" applyFill="1" applyBorder="1" applyAlignment="1">
      <alignment horizontal="left" vertical="top"/>
    </xf>
    <xf numFmtId="0" fontId="13" fillId="2" borderId="52" xfId="2" applyFill="1" applyBorder="1" applyAlignment="1">
      <alignment horizontal="center" vertical="top"/>
    </xf>
    <xf numFmtId="231" fontId="13" fillId="2" borderId="0" xfId="2" applyNumberFormat="1" applyFill="1" applyAlignment="1">
      <alignment horizontal="center" vertical="top"/>
    </xf>
    <xf numFmtId="0" fontId="204" fillId="2" borderId="40" xfId="2" applyFont="1" applyFill="1" applyBorder="1" applyAlignment="1">
      <alignment horizontal="left" vertical="top"/>
    </xf>
    <xf numFmtId="0" fontId="205" fillId="2" borderId="40" xfId="2" applyFont="1" applyFill="1" applyBorder="1" applyAlignment="1">
      <alignment horizontal="left" vertical="top"/>
    </xf>
    <xf numFmtId="0" fontId="46" fillId="2" borderId="0" xfId="2" applyFont="1" applyFill="1" applyAlignment="1">
      <alignment horizontal="left" vertical="center"/>
    </xf>
    <xf numFmtId="0" fontId="13" fillId="2" borderId="0" xfId="2" applyFill="1" applyAlignment="1">
      <alignment horizontal="left" vertical="center"/>
    </xf>
    <xf numFmtId="0" fontId="161" fillId="0" borderId="0" xfId="0" applyFont="1" applyAlignment="1">
      <alignment horizontal="centerContinuous"/>
    </xf>
    <xf numFmtId="0" fontId="161" fillId="0" borderId="0" xfId="0" applyFont="1" applyAlignment="1">
      <alignment horizontal="centerContinuous" vertical="center"/>
    </xf>
    <xf numFmtId="0" fontId="13" fillId="0" borderId="0" xfId="0" applyFont="1"/>
    <xf numFmtId="230" fontId="139" fillId="0" borderId="0" xfId="0" applyNumberFormat="1" applyFont="1" applyAlignment="1">
      <alignment horizontal="left" vertical="center"/>
    </xf>
    <xf numFmtId="0" fontId="13" fillId="0" borderId="0" xfId="0" applyFont="1" applyAlignment="1">
      <alignment horizontal="centerContinuous" vertical="center"/>
    </xf>
    <xf numFmtId="0" fontId="13" fillId="0" borderId="13" xfId="0" applyFont="1" applyBorder="1" applyAlignment="1">
      <alignment horizontal="center" vertical="center"/>
    </xf>
    <xf numFmtId="0" fontId="13" fillId="0" borderId="137" xfId="0" applyFont="1" applyBorder="1" applyAlignment="1">
      <alignment horizontal="center" vertical="center"/>
    </xf>
    <xf numFmtId="0" fontId="13" fillId="0" borderId="11" xfId="0" applyFont="1" applyBorder="1" applyAlignment="1">
      <alignment horizontal="center" vertical="center"/>
    </xf>
    <xf numFmtId="49" fontId="13" fillId="0" borderId="11" xfId="0" applyNumberFormat="1" applyFont="1" applyBorder="1" applyAlignment="1">
      <alignment horizontal="center" vertical="center"/>
    </xf>
    <xf numFmtId="0" fontId="13" fillId="0" borderId="39" xfId="0" applyFont="1" applyBorder="1" applyAlignment="1">
      <alignment horizontal="center" vertical="center" wrapText="1"/>
    </xf>
    <xf numFmtId="0" fontId="13" fillId="0" borderId="0" xfId="0" applyFont="1" applyAlignment="1">
      <alignment wrapText="1"/>
    </xf>
    <xf numFmtId="0" fontId="13" fillId="0" borderId="138" xfId="0" applyFont="1" applyBorder="1"/>
    <xf numFmtId="0" fontId="58" fillId="0" borderId="40" xfId="0" applyFont="1" applyBorder="1"/>
    <xf numFmtId="231" fontId="58" fillId="0" borderId="0" xfId="0" applyNumberFormat="1" applyFont="1" applyAlignment="1">
      <alignment horizontal="center" vertical="top"/>
    </xf>
    <xf numFmtId="231" fontId="13" fillId="0" borderId="0" xfId="0" applyNumberFormat="1" applyFont="1" applyAlignment="1">
      <alignment horizontal="centerContinuous"/>
    </xf>
    <xf numFmtId="231" fontId="58" fillId="0" borderId="54" xfId="0" applyNumberFormat="1" applyFont="1" applyBorder="1" applyAlignment="1">
      <alignment horizontal="center" vertical="top"/>
    </xf>
    <xf numFmtId="0" fontId="204" fillId="0" borderId="139" xfId="0" applyFont="1" applyBorder="1"/>
    <xf numFmtId="0" fontId="13" fillId="0" borderId="40" xfId="0" applyFont="1" applyBorder="1"/>
    <xf numFmtId="231" fontId="13" fillId="0" borderId="0" xfId="0" applyNumberFormat="1" applyFont="1" applyAlignment="1">
      <alignment horizontal="center" vertical="top"/>
    </xf>
    <xf numFmtId="231" fontId="13" fillId="0" borderId="39" xfId="0" applyNumberFormat="1" applyFont="1" applyBorder="1" applyAlignment="1">
      <alignment horizontal="center" vertical="top"/>
    </xf>
    <xf numFmtId="0" fontId="13" fillId="0" borderId="139" xfId="0" applyFont="1" applyBorder="1"/>
    <xf numFmtId="231" fontId="58" fillId="0" borderId="39" xfId="0" applyNumberFormat="1" applyFont="1" applyBorder="1" applyAlignment="1">
      <alignment horizontal="center" vertical="top"/>
    </xf>
    <xf numFmtId="187" fontId="13" fillId="0" borderId="0" xfId="0" applyNumberFormat="1" applyFont="1" applyAlignment="1">
      <alignment horizontal="center" vertical="top"/>
    </xf>
    <xf numFmtId="0" fontId="13" fillId="0" borderId="0" xfId="0" applyFont="1" applyAlignment="1">
      <alignment horizontal="centerContinuous"/>
    </xf>
    <xf numFmtId="0" fontId="204" fillId="0" borderId="0" xfId="0" applyFont="1"/>
    <xf numFmtId="187" fontId="204" fillId="0" borderId="0" xfId="0" applyNumberFormat="1" applyFont="1"/>
    <xf numFmtId="187" fontId="204" fillId="0" borderId="0" xfId="0" applyNumberFormat="1" applyFont="1" applyAlignment="1">
      <alignment horizontal="left"/>
    </xf>
    <xf numFmtId="0" fontId="116" fillId="0" borderId="0" xfId="33" applyFont="1"/>
    <xf numFmtId="0" fontId="31" fillId="0" borderId="0" xfId="16"/>
    <xf numFmtId="0" fontId="116" fillId="0" borderId="0" xfId="33" applyFont="1" applyAlignment="1">
      <alignment vertical="center"/>
    </xf>
    <xf numFmtId="0" fontId="121" fillId="0" borderId="38" xfId="33" applyFont="1" applyBorder="1" applyAlignment="1">
      <alignment horizontal="centerContinuous" vertical="top"/>
    </xf>
    <xf numFmtId="0" fontId="116" fillId="0" borderId="13" xfId="33" applyFont="1" applyBorder="1" applyAlignment="1">
      <alignment horizontal="centerContinuous"/>
    </xf>
    <xf numFmtId="187" fontId="116" fillId="0" borderId="13" xfId="33" applyNumberFormat="1" applyFont="1" applyBorder="1" applyAlignment="1">
      <alignment horizontal="centerContinuous"/>
    </xf>
    <xf numFmtId="0" fontId="116" fillId="0" borderId="61" xfId="33" applyFont="1" applyBorder="1" applyAlignment="1">
      <alignment horizontal="centerContinuous"/>
    </xf>
    <xf numFmtId="0" fontId="116" fillId="0" borderId="133" xfId="33" applyFont="1" applyBorder="1" applyAlignment="1">
      <alignment horizontal="center" vertical="center" wrapText="1"/>
    </xf>
    <xf numFmtId="0" fontId="216" fillId="0" borderId="38" xfId="33" applyFont="1" applyBorder="1" applyAlignment="1">
      <alignment horizontal="centerContinuous" vertical="top"/>
    </xf>
    <xf numFmtId="0" fontId="116" fillId="0" borderId="12" xfId="33" applyFont="1" applyBorder="1" applyAlignment="1">
      <alignment horizontal="centerContinuous"/>
    </xf>
    <xf numFmtId="0" fontId="116" fillId="0" borderId="133" xfId="33" applyFont="1" applyBorder="1" applyAlignment="1">
      <alignment horizontal="center" vertical="top"/>
    </xf>
    <xf numFmtId="0" fontId="116" fillId="0" borderId="0" xfId="33" applyFont="1" applyAlignment="1">
      <alignment horizontal="centerContinuous" vertical="top"/>
    </xf>
    <xf numFmtId="0" fontId="116" fillId="0" borderId="0" xfId="33" applyFont="1" applyAlignment="1">
      <alignment horizontal="centerContinuous"/>
    </xf>
    <xf numFmtId="187" fontId="116" fillId="0" borderId="0" xfId="33" applyNumberFormat="1" applyFont="1" applyAlignment="1">
      <alignment horizontal="centerContinuous"/>
    </xf>
    <xf numFmtId="0" fontId="116" fillId="0" borderId="141" xfId="33" applyFont="1" applyBorder="1" applyAlignment="1">
      <alignment horizontal="center" vertical="top"/>
    </xf>
    <xf numFmtId="0" fontId="116" fillId="0" borderId="142" xfId="33" applyFont="1" applyBorder="1" applyAlignment="1">
      <alignment horizontal="center" vertical="top"/>
    </xf>
    <xf numFmtId="0" fontId="116" fillId="0" borderId="131" xfId="33" applyFont="1" applyBorder="1"/>
    <xf numFmtId="0" fontId="116" fillId="0" borderId="40" xfId="33" applyFont="1" applyBorder="1"/>
    <xf numFmtId="187" fontId="116" fillId="0" borderId="0" xfId="33" applyNumberFormat="1" applyFont="1"/>
    <xf numFmtId="0" fontId="116" fillId="0" borderId="142" xfId="33" applyFont="1" applyBorder="1" applyAlignment="1">
      <alignment horizontal="center"/>
    </xf>
    <xf numFmtId="170" fontId="116" fillId="0" borderId="40" xfId="33" applyNumberFormat="1" applyFont="1" applyBorder="1" applyAlignment="1">
      <alignment horizontal="right"/>
    </xf>
    <xf numFmtId="0" fontId="116" fillId="0" borderId="142" xfId="33" applyFont="1" applyBorder="1"/>
    <xf numFmtId="0" fontId="116" fillId="0" borderId="131" xfId="33" quotePrefix="1" applyFont="1" applyBorder="1" applyAlignment="1">
      <alignment vertical="center"/>
    </xf>
    <xf numFmtId="0" fontId="116" fillId="0" borderId="0" xfId="33" quotePrefix="1" applyFont="1" applyAlignment="1">
      <alignment vertical="center"/>
    </xf>
    <xf numFmtId="0" fontId="116" fillId="0" borderId="40" xfId="33" quotePrefix="1" applyFont="1" applyBorder="1" applyAlignment="1">
      <alignment vertical="center"/>
    </xf>
    <xf numFmtId="187" fontId="120" fillId="0" borderId="0" xfId="33" applyNumberFormat="1" applyFont="1" applyAlignment="1">
      <alignment horizontal="center"/>
    </xf>
    <xf numFmtId="187" fontId="120" fillId="0" borderId="142" xfId="33" applyNumberFormat="1" applyFont="1" applyBorder="1" applyAlignment="1">
      <alignment horizontal="center"/>
    </xf>
    <xf numFmtId="0" fontId="116" fillId="0" borderId="131" xfId="33" applyFont="1" applyBorder="1" applyAlignment="1">
      <alignment vertical="center"/>
    </xf>
    <xf numFmtId="187" fontId="116" fillId="0" borderId="0" xfId="33" applyNumberFormat="1" applyFont="1" applyAlignment="1">
      <alignment horizontal="center"/>
    </xf>
    <xf numFmtId="187" fontId="116" fillId="0" borderId="142" xfId="33" applyNumberFormat="1" applyFont="1" applyBorder="1" applyAlignment="1">
      <alignment horizontal="center"/>
    </xf>
    <xf numFmtId="187" fontId="116" fillId="0" borderId="142" xfId="33" applyNumberFormat="1" applyFont="1" applyBorder="1"/>
    <xf numFmtId="187" fontId="217" fillId="0" borderId="0" xfId="33" applyNumberFormat="1" applyFont="1" applyAlignment="1">
      <alignment horizontal="center"/>
    </xf>
    <xf numFmtId="187" fontId="217" fillId="0" borderId="142" xfId="33" applyNumberFormat="1" applyFont="1" applyBorder="1" applyAlignment="1">
      <alignment horizontal="center"/>
    </xf>
    <xf numFmtId="0" fontId="122" fillId="0" borderId="131" xfId="33" applyFont="1" applyBorder="1"/>
    <xf numFmtId="187" fontId="122" fillId="0" borderId="0" xfId="33" applyNumberFormat="1" applyFont="1" applyAlignment="1">
      <alignment horizontal="center"/>
    </xf>
    <xf numFmtId="187" fontId="122" fillId="0" borderId="40" xfId="33" applyNumberFormat="1" applyFont="1" applyBorder="1" applyAlignment="1">
      <alignment horizontal="center"/>
    </xf>
    <xf numFmtId="187" fontId="122" fillId="0" borderId="132" xfId="33" applyNumberFormat="1" applyFont="1" applyBorder="1" applyAlignment="1">
      <alignment horizontal="center"/>
    </xf>
    <xf numFmtId="0" fontId="122" fillId="0" borderId="0" xfId="33" applyFont="1"/>
    <xf numFmtId="0" fontId="116" fillId="0" borderId="134" xfId="33" applyFont="1" applyBorder="1"/>
    <xf numFmtId="0" fontId="116" fillId="0" borderId="135" xfId="33" applyFont="1" applyBorder="1"/>
    <xf numFmtId="0" fontId="116" fillId="0" borderId="136" xfId="33" applyFont="1" applyBorder="1"/>
    <xf numFmtId="187" fontId="116" fillId="0" borderId="135" xfId="33" applyNumberFormat="1" applyFont="1" applyBorder="1"/>
    <xf numFmtId="0" fontId="116" fillId="0" borderId="143" xfId="33" applyFont="1" applyBorder="1"/>
    <xf numFmtId="0" fontId="46" fillId="0" borderId="0" xfId="33" applyFont="1" applyAlignment="1">
      <alignment horizontal="right"/>
    </xf>
    <xf numFmtId="0" fontId="46" fillId="0" borderId="0" xfId="16" applyFont="1" applyAlignment="1">
      <alignment horizontal="right"/>
    </xf>
    <xf numFmtId="0" fontId="218" fillId="0" borderId="0" xfId="33" applyFont="1"/>
    <xf numFmtId="0" fontId="219" fillId="0" borderId="0" xfId="33" applyFont="1"/>
    <xf numFmtId="187" fontId="219" fillId="0" borderId="0" xfId="33" applyNumberFormat="1" applyFont="1"/>
    <xf numFmtId="187" fontId="218" fillId="0" borderId="0" xfId="33" applyNumberFormat="1" applyFont="1"/>
    <xf numFmtId="0" fontId="219" fillId="0" borderId="0" xfId="33" applyFont="1" applyAlignment="1">
      <alignment horizontal="center"/>
    </xf>
    <xf numFmtId="0" fontId="116" fillId="0" borderId="0" xfId="33" applyFont="1" applyAlignment="1">
      <alignment horizontal="center"/>
    </xf>
    <xf numFmtId="0" fontId="220" fillId="0" borderId="0" xfId="33" applyFont="1"/>
    <xf numFmtId="0" fontId="110" fillId="0" borderId="0" xfId="72" applyFont="1" applyAlignment="1">
      <alignment horizontal="centerContinuous" vertical="center"/>
    </xf>
    <xf numFmtId="0" fontId="46" fillId="0" borderId="0" xfId="2" applyFont="1" applyAlignment="1">
      <alignment horizontal="left" vertical="center" indent="18"/>
    </xf>
    <xf numFmtId="0" fontId="46" fillId="0" borderId="0" xfId="2" applyFont="1" applyAlignment="1">
      <alignment horizontal="left" vertical="center" indent="22"/>
    </xf>
    <xf numFmtId="0" fontId="46" fillId="0" borderId="0" xfId="2" applyFont="1" applyAlignment="1">
      <alignment horizontal="left" vertical="center" indent="19"/>
    </xf>
    <xf numFmtId="0" fontId="60" fillId="0" borderId="0" xfId="72" applyFont="1" applyAlignment="1">
      <alignment horizontal="left" vertical="center"/>
    </xf>
    <xf numFmtId="0" fontId="46" fillId="0" borderId="0" xfId="2" applyFont="1" applyAlignment="1">
      <alignment horizontal="left" vertical="center" indent="21"/>
    </xf>
    <xf numFmtId="0" fontId="60" fillId="0" borderId="39" xfId="72" applyFont="1" applyBorder="1" applyAlignment="1">
      <alignment horizontal="centerContinuous" vertical="center"/>
    </xf>
    <xf numFmtId="0" fontId="160" fillId="0" borderId="1" xfId="72" applyBorder="1"/>
    <xf numFmtId="208" fontId="60" fillId="0" borderId="40" xfId="72" applyNumberFormat="1" applyFont="1" applyBorder="1" applyAlignment="1">
      <alignment vertical="center"/>
    </xf>
    <xf numFmtId="168" fontId="60" fillId="0" borderId="0" xfId="72" applyNumberFormat="1" applyFont="1" applyAlignment="1">
      <alignment horizontal="center" vertical="center"/>
    </xf>
    <xf numFmtId="168" fontId="60" fillId="0" borderId="0" xfId="72" applyNumberFormat="1" applyFont="1" applyAlignment="1">
      <alignment horizontal="right" vertical="center"/>
    </xf>
    <xf numFmtId="168" fontId="60" fillId="0" borderId="7" xfId="72" applyNumberFormat="1" applyFont="1" applyBorder="1" applyAlignment="1">
      <alignment horizontal="right" vertical="center"/>
    </xf>
    <xf numFmtId="168" fontId="60" fillId="0" borderId="0" xfId="72" applyNumberFormat="1" applyFont="1" applyAlignment="1">
      <alignment horizontal="left" vertical="center"/>
    </xf>
    <xf numFmtId="0" fontId="160" fillId="0" borderId="56" xfId="72" applyBorder="1"/>
    <xf numFmtId="208" fontId="60" fillId="0" borderId="12" xfId="72" applyNumberFormat="1" applyFont="1" applyBorder="1" applyAlignment="1">
      <alignment vertical="center"/>
    </xf>
    <xf numFmtId="168" fontId="60" fillId="0" borderId="13" xfId="72" applyNumberFormat="1" applyFont="1" applyBorder="1" applyAlignment="1">
      <alignment horizontal="right" vertical="center"/>
    </xf>
    <xf numFmtId="168" fontId="60" fillId="0" borderId="13" xfId="72" applyNumberFormat="1" applyFont="1" applyBorder="1" applyAlignment="1">
      <alignment horizontal="left" vertical="center"/>
    </xf>
    <xf numFmtId="168" fontId="60" fillId="0" borderId="34" xfId="72" applyNumberFormat="1" applyFont="1" applyBorder="1" applyAlignment="1">
      <alignment horizontal="left" vertical="center"/>
    </xf>
    <xf numFmtId="0" fontId="112" fillId="0" borderId="0" xfId="72" applyFont="1"/>
    <xf numFmtId="0" fontId="213" fillId="0" borderId="0" xfId="72" applyFont="1"/>
    <xf numFmtId="0" fontId="204" fillId="0" borderId="0" xfId="72" applyFont="1"/>
    <xf numFmtId="0" fontId="208" fillId="2" borderId="0" xfId="72" applyFont="1" applyFill="1"/>
    <xf numFmtId="0" fontId="204" fillId="2" borderId="0" xfId="72" applyFont="1" applyFill="1"/>
    <xf numFmtId="0" fontId="213" fillId="2" borderId="0" xfId="72" applyFont="1" applyFill="1"/>
    <xf numFmtId="0" fontId="222" fillId="0" borderId="0" xfId="76"/>
    <xf numFmtId="0" fontId="60" fillId="0" borderId="0" xfId="76" applyFont="1" applyAlignment="1">
      <alignment vertical="center"/>
    </xf>
    <xf numFmtId="0" fontId="60" fillId="0" borderId="0" xfId="76" applyFont="1" applyAlignment="1">
      <alignment horizontal="right" vertical="center"/>
    </xf>
    <xf numFmtId="0" fontId="82" fillId="0" borderId="0" xfId="76" applyFont="1" applyAlignment="1">
      <alignment horizontal="centerContinuous" vertical="center"/>
    </xf>
    <xf numFmtId="187" fontId="222" fillId="0" borderId="0" xfId="76" applyNumberFormat="1"/>
    <xf numFmtId="0" fontId="68" fillId="0" borderId="16" xfId="76" applyFont="1" applyBorder="1" applyAlignment="1">
      <alignment horizontal="center" vertical="center"/>
    </xf>
    <xf numFmtId="0" fontId="71" fillId="0" borderId="46" xfId="76" applyFont="1" applyBorder="1" applyAlignment="1">
      <alignment horizontal="centerContinuous" vertical="center"/>
    </xf>
    <xf numFmtId="0" fontId="68" fillId="0" borderId="17" xfId="76" applyFont="1" applyBorder="1" applyAlignment="1">
      <alignment horizontal="centerContinuous" vertical="center"/>
    </xf>
    <xf numFmtId="0" fontId="68" fillId="0" borderId="61" xfId="76" applyFont="1" applyBorder="1" applyAlignment="1">
      <alignment horizontal="center" vertical="center"/>
    </xf>
    <xf numFmtId="0" fontId="71" fillId="0" borderId="34" xfId="76" applyFont="1" applyBorder="1" applyAlignment="1">
      <alignment horizontal="center" vertical="center"/>
    </xf>
    <xf numFmtId="0" fontId="81" fillId="0" borderId="0" xfId="76" applyFont="1" applyAlignment="1">
      <alignment horizontal="center" vertical="center"/>
    </xf>
    <xf numFmtId="0" fontId="81" fillId="0" borderId="0" xfId="76" applyFont="1" applyAlignment="1">
      <alignment vertical="center"/>
    </xf>
    <xf numFmtId="0" fontId="81" fillId="0" borderId="7" xfId="76" applyFont="1" applyBorder="1" applyAlignment="1">
      <alignment vertical="center"/>
    </xf>
    <xf numFmtId="187" fontId="68" fillId="0" borderId="0" xfId="76" applyNumberFormat="1" applyFont="1" applyAlignment="1">
      <alignment horizontal="left" vertical="center"/>
    </xf>
    <xf numFmtId="187" fontId="69" fillId="0" borderId="39" xfId="76" applyNumberFormat="1" applyFont="1" applyBorder="1" applyAlignment="1">
      <alignment horizontal="center" vertical="center"/>
    </xf>
    <xf numFmtId="187" fontId="69" fillId="0" borderId="0" xfId="76" applyNumberFormat="1" applyFont="1" applyAlignment="1">
      <alignment horizontal="center" vertical="center"/>
    </xf>
    <xf numFmtId="232" fontId="69" fillId="0" borderId="52" xfId="76" applyNumberFormat="1" applyFont="1" applyBorder="1" applyAlignment="1">
      <alignment horizontal="center" vertical="center"/>
    </xf>
    <xf numFmtId="232" fontId="144" fillId="0" borderId="7" xfId="76" applyNumberFormat="1" applyFont="1" applyBorder="1" applyAlignment="1">
      <alignment horizontal="center" vertical="center"/>
    </xf>
    <xf numFmtId="0" fontId="68" fillId="0" borderId="40" xfId="76" applyFont="1" applyBorder="1" applyAlignment="1">
      <alignment vertical="center"/>
    </xf>
    <xf numFmtId="187" fontId="144" fillId="0" borderId="0" xfId="76" applyNumberFormat="1" applyFont="1" applyAlignment="1">
      <alignment horizontal="center" vertical="center"/>
    </xf>
    <xf numFmtId="232" fontId="144" fillId="0" borderId="43" xfId="76" applyNumberFormat="1" applyFont="1" applyBorder="1" applyAlignment="1">
      <alignment horizontal="center" vertical="center"/>
    </xf>
    <xf numFmtId="187" fontId="144" fillId="0" borderId="39" xfId="76" applyNumberFormat="1" applyFont="1" applyBorder="1" applyAlignment="1">
      <alignment horizontal="center" vertical="center"/>
    </xf>
    <xf numFmtId="232" fontId="144" fillId="0" borderId="52" xfId="76" applyNumberFormat="1" applyFont="1" applyBorder="1" applyAlignment="1">
      <alignment horizontal="center" vertical="center"/>
    </xf>
    <xf numFmtId="0" fontId="68" fillId="0" borderId="12" xfId="76" applyFont="1" applyBorder="1" applyAlignment="1">
      <alignment vertical="center"/>
    </xf>
    <xf numFmtId="187" fontId="69" fillId="0" borderId="38" xfId="76" applyNumberFormat="1" applyFont="1" applyBorder="1" applyAlignment="1">
      <alignment horizontal="center" vertical="center"/>
    </xf>
    <xf numFmtId="187" fontId="69" fillId="0" borderId="13" xfId="76" applyNumberFormat="1" applyFont="1" applyBorder="1" applyAlignment="1">
      <alignment horizontal="center" vertical="center"/>
    </xf>
    <xf numFmtId="187" fontId="144" fillId="0" borderId="13" xfId="76" applyNumberFormat="1" applyFont="1" applyBorder="1" applyAlignment="1">
      <alignment horizontal="center" vertical="center"/>
    </xf>
    <xf numFmtId="232" fontId="69" fillId="0" borderId="11" xfId="76" applyNumberFormat="1" applyFont="1" applyBorder="1" applyAlignment="1">
      <alignment horizontal="center" vertical="center"/>
    </xf>
    <xf numFmtId="232" fontId="144" fillId="0" borderId="51" xfId="76" applyNumberFormat="1" applyFont="1" applyBorder="1" applyAlignment="1">
      <alignment horizontal="center" vertical="center"/>
    </xf>
    <xf numFmtId="0" fontId="68" fillId="0" borderId="45" xfId="76" applyFont="1" applyBorder="1" applyAlignment="1">
      <alignment vertical="center"/>
    </xf>
    <xf numFmtId="187" fontId="144" fillId="0" borderId="20" xfId="76" applyNumberFormat="1" applyFont="1" applyBorder="1" applyAlignment="1">
      <alignment horizontal="center" vertical="center"/>
    </xf>
    <xf numFmtId="187" fontId="69" fillId="0" borderId="20" xfId="76" applyNumberFormat="1" applyFont="1" applyBorder="1" applyAlignment="1">
      <alignment horizontal="center" vertical="center"/>
    </xf>
    <xf numFmtId="232" fontId="69" fillId="0" borderId="58" xfId="76" applyNumberFormat="1" applyFont="1" applyBorder="1" applyAlignment="1">
      <alignment horizontal="center" vertical="center"/>
    </xf>
    <xf numFmtId="232" fontId="144" fillId="0" borderId="59" xfId="76" applyNumberFormat="1" applyFont="1" applyBorder="1" applyAlignment="1">
      <alignment horizontal="center" vertical="center"/>
    </xf>
    <xf numFmtId="0" fontId="68" fillId="0" borderId="0" xfId="76" applyFont="1"/>
    <xf numFmtId="0" fontId="78" fillId="0" borderId="0" xfId="76" applyFont="1" applyAlignment="1">
      <alignment horizontal="centerContinuous" vertical="center"/>
    </xf>
    <xf numFmtId="0" fontId="222" fillId="0" borderId="1" xfId="76" applyBorder="1"/>
    <xf numFmtId="0" fontId="68" fillId="0" borderId="12" xfId="76" applyFont="1" applyBorder="1" applyAlignment="1">
      <alignment horizontal="center" vertical="center"/>
    </xf>
    <xf numFmtId="0" fontId="68" fillId="0" borderId="0" xfId="76" applyFont="1" applyAlignment="1">
      <alignment vertical="center"/>
    </xf>
    <xf numFmtId="0" fontId="140" fillId="0" borderId="0" xfId="76" applyFont="1"/>
    <xf numFmtId="0" fontId="68" fillId="0" borderId="13" xfId="76" applyFont="1" applyBorder="1" applyAlignment="1">
      <alignment vertical="center"/>
    </xf>
    <xf numFmtId="0" fontId="140" fillId="0" borderId="1" xfId="76" applyFont="1" applyBorder="1"/>
    <xf numFmtId="233" fontId="60" fillId="0" borderId="1" xfId="76" applyNumberFormat="1" applyFont="1" applyBorder="1"/>
    <xf numFmtId="0" fontId="68" fillId="0" borderId="20" xfId="76" applyFont="1" applyBorder="1" applyAlignment="1">
      <alignment vertical="center"/>
    </xf>
    <xf numFmtId="187" fontId="69" fillId="0" borderId="44" xfId="76" applyNumberFormat="1" applyFont="1" applyBorder="1" applyAlignment="1">
      <alignment horizontal="center" vertical="center"/>
    </xf>
    <xf numFmtId="0" fontId="46" fillId="0" borderId="0" xfId="76" applyFont="1"/>
    <xf numFmtId="0" fontId="68" fillId="0" borderId="46" xfId="76" applyFont="1" applyBorder="1" applyAlignment="1">
      <alignment horizontal="centerContinuous" vertical="center"/>
    </xf>
    <xf numFmtId="0" fontId="68" fillId="0" borderId="1" xfId="76" applyFont="1" applyBorder="1" applyAlignment="1">
      <alignment vertical="center"/>
    </xf>
    <xf numFmtId="0" fontId="68" fillId="0" borderId="19" xfId="76" applyFont="1" applyBorder="1" applyAlignment="1">
      <alignment vertical="center"/>
    </xf>
    <xf numFmtId="0" fontId="60" fillId="0" borderId="0" xfId="76" applyFont="1" applyAlignment="1">
      <alignment horizontal="right"/>
    </xf>
    <xf numFmtId="1" fontId="81" fillId="0" borderId="0" xfId="70" applyNumberFormat="1" applyFont="1" applyAlignment="1" applyProtection="1">
      <alignment horizontal="centerContinuous" vertical="center"/>
      <protection hidden="1"/>
    </xf>
    <xf numFmtId="0" fontId="81" fillId="0" borderId="0" xfId="70" applyFont="1" applyAlignment="1" applyProtection="1">
      <alignment horizontal="centerContinuous" vertical="center"/>
      <protection hidden="1"/>
    </xf>
    <xf numFmtId="0" fontId="81" fillId="0" borderId="0" xfId="70" applyFont="1" applyProtection="1">
      <protection hidden="1"/>
    </xf>
    <xf numFmtId="0" fontId="92" fillId="0" borderId="0" xfId="70" applyFont="1" applyProtection="1">
      <protection hidden="1"/>
    </xf>
    <xf numFmtId="0" fontId="223" fillId="0" borderId="0" xfId="70" applyFont="1" applyAlignment="1" applyProtection="1">
      <alignment vertical="top"/>
      <protection hidden="1"/>
    </xf>
    <xf numFmtId="0" fontId="224" fillId="0" borderId="0" xfId="70" applyFont="1" applyAlignment="1" applyProtection="1">
      <alignment vertical="top"/>
      <protection hidden="1"/>
    </xf>
    <xf numFmtId="1" fontId="81" fillId="0" borderId="24" xfId="77" applyNumberFormat="1" applyFont="1" applyBorder="1" applyAlignment="1" applyProtection="1">
      <alignment horizontal="centerContinuous" vertical="center" wrapText="1"/>
      <protection hidden="1"/>
    </xf>
    <xf numFmtId="0" fontId="81" fillId="0" borderId="24" xfId="77" applyFont="1" applyBorder="1" applyAlignment="1" applyProtection="1">
      <alignment horizontal="centerContinuous" vertical="center" wrapText="1"/>
      <protection hidden="1"/>
    </xf>
    <xf numFmtId="234" fontId="81" fillId="0" borderId="24" xfId="77" applyNumberFormat="1" applyFont="1" applyBorder="1" applyAlignment="1" applyProtection="1">
      <alignment horizontal="centerContinuous" vertical="top"/>
      <protection hidden="1"/>
    </xf>
    <xf numFmtId="0" fontId="81" fillId="0" borderId="1" xfId="70" applyFont="1" applyBorder="1" applyProtection="1">
      <protection hidden="1"/>
    </xf>
    <xf numFmtId="0" fontId="68" fillId="0" borderId="0" xfId="70" applyFont="1" applyAlignment="1" applyProtection="1">
      <alignment horizontal="right"/>
      <protection hidden="1"/>
    </xf>
    <xf numFmtId="0" fontId="81" fillId="0" borderId="148" xfId="77" applyFont="1" applyBorder="1" applyAlignment="1" applyProtection="1">
      <alignment horizontal="center" vertical="center"/>
      <protection locked="0"/>
    </xf>
    <xf numFmtId="0" fontId="81" fillId="0" borderId="148" xfId="70" applyFont="1" applyBorder="1" applyAlignment="1" applyProtection="1">
      <alignment horizontal="center" vertical="center" wrapText="1"/>
      <protection hidden="1"/>
    </xf>
    <xf numFmtId="0" fontId="75" fillId="0" borderId="29" xfId="70" applyFont="1" applyBorder="1" applyProtection="1">
      <protection hidden="1"/>
    </xf>
    <xf numFmtId="1" fontId="76" fillId="0" borderId="0" xfId="78" applyNumberFormat="1" applyFont="1" applyAlignment="1" applyProtection="1">
      <alignment horizontal="centerContinuous" vertical="center"/>
      <protection hidden="1"/>
    </xf>
    <xf numFmtId="0" fontId="76" fillId="0" borderId="0" xfId="78" applyFont="1" applyAlignment="1" applyProtection="1">
      <alignment horizontal="centerContinuous" vertical="center"/>
      <protection hidden="1"/>
    </xf>
    <xf numFmtId="1" fontId="76" fillId="0" borderId="18" xfId="78" applyNumberFormat="1" applyFont="1" applyBorder="1" applyAlignment="1" applyProtection="1">
      <alignment horizontal="centerContinuous" vertical="center"/>
      <protection hidden="1"/>
    </xf>
    <xf numFmtId="0" fontId="76" fillId="0" borderId="7" xfId="78" applyFont="1" applyBorder="1" applyAlignment="1" applyProtection="1">
      <alignment horizontal="centerContinuous" vertical="center"/>
      <protection hidden="1"/>
    </xf>
    <xf numFmtId="235" fontId="81" fillId="0" borderId="29" xfId="78" applyNumberFormat="1" applyFont="1" applyBorder="1" applyAlignment="1" applyProtection="1">
      <alignment horizontal="left" vertical="center"/>
      <protection hidden="1"/>
    </xf>
    <xf numFmtId="236" fontId="81" fillId="0" borderId="0" xfId="70" applyNumberFormat="1" applyFont="1" applyAlignment="1" applyProtection="1">
      <alignment vertical="center"/>
      <protection hidden="1"/>
    </xf>
    <xf numFmtId="187" fontId="91" fillId="0" borderId="7" xfId="2" applyNumberFormat="1" applyFont="1" applyBorder="1" applyAlignment="1" applyProtection="1">
      <alignment horizontal="center" vertical="center"/>
      <protection hidden="1"/>
    </xf>
    <xf numFmtId="235" fontId="81" fillId="0" borderId="35" xfId="78" applyNumberFormat="1" applyFont="1" applyBorder="1" applyAlignment="1" applyProtection="1">
      <alignment horizontal="left" vertical="center"/>
      <protection hidden="1"/>
    </xf>
    <xf numFmtId="236" fontId="81" fillId="0" borderId="20" xfId="70" applyNumberFormat="1" applyFont="1" applyBorder="1" applyAlignment="1" applyProtection="1">
      <alignment vertical="center"/>
      <protection hidden="1"/>
    </xf>
    <xf numFmtId="187" fontId="91" fillId="0" borderId="21" xfId="2" applyNumberFormat="1" applyFont="1" applyBorder="1" applyAlignment="1" applyProtection="1">
      <alignment horizontal="center" vertical="center"/>
      <protection hidden="1"/>
    </xf>
    <xf numFmtId="235" fontId="81" fillId="0" borderId="29" xfId="78" quotePrefix="1" applyNumberFormat="1" applyFont="1" applyBorder="1" applyAlignment="1" applyProtection="1">
      <alignment horizontal="left" vertical="center"/>
      <protection hidden="1"/>
    </xf>
    <xf numFmtId="236" fontId="81" fillId="0" borderId="0" xfId="70" quotePrefix="1" applyNumberFormat="1" applyFont="1" applyAlignment="1" applyProtection="1">
      <alignment vertical="center"/>
      <protection hidden="1"/>
    </xf>
    <xf numFmtId="187" fontId="81" fillId="0" borderId="0" xfId="70" applyNumberFormat="1" applyFont="1" applyProtection="1">
      <protection hidden="1"/>
    </xf>
    <xf numFmtId="237" fontId="76" fillId="0" borderId="0" xfId="78" applyNumberFormat="1" applyFont="1" applyAlignment="1" applyProtection="1">
      <alignment horizontal="centerContinuous" vertical="center"/>
      <protection hidden="1"/>
    </xf>
    <xf numFmtId="238" fontId="225" fillId="0" borderId="7" xfId="78" applyNumberFormat="1" applyFont="1" applyBorder="1" applyAlignment="1" applyProtection="1">
      <alignment horizontal="centerContinuous" vertical="center"/>
      <protection hidden="1"/>
    </xf>
    <xf numFmtId="237" fontId="81" fillId="0" borderId="0" xfId="78" applyNumberFormat="1" applyFont="1" applyAlignment="1" applyProtection="1">
      <alignment horizontal="centerContinuous" vertical="center"/>
      <protection hidden="1"/>
    </xf>
    <xf numFmtId="0" fontId="225" fillId="0" borderId="7" xfId="78" applyFont="1" applyBorder="1" applyAlignment="1" applyProtection="1">
      <alignment horizontal="centerContinuous" vertical="center"/>
      <protection hidden="1"/>
    </xf>
    <xf numFmtId="239" fontId="76" fillId="0" borderId="0" xfId="78" applyNumberFormat="1" applyFont="1" applyAlignment="1" applyProtection="1">
      <alignment horizontal="centerContinuous" vertical="top"/>
      <protection hidden="1"/>
    </xf>
    <xf numFmtId="1" fontId="76" fillId="0" borderId="0" xfId="70" applyNumberFormat="1" applyFont="1" applyAlignment="1" applyProtection="1">
      <alignment horizontal="centerContinuous"/>
      <protection hidden="1"/>
    </xf>
    <xf numFmtId="0" fontId="76" fillId="0" borderId="0" xfId="70" applyFont="1" applyAlignment="1" applyProtection="1">
      <alignment horizontal="centerContinuous"/>
      <protection hidden="1"/>
    </xf>
    <xf numFmtId="0" fontId="76" fillId="0" borderId="7" xfId="70" applyFont="1" applyBorder="1" applyAlignment="1" applyProtection="1">
      <alignment horizontal="centerContinuous"/>
      <protection hidden="1"/>
    </xf>
    <xf numFmtId="0" fontId="76" fillId="0" borderId="0" xfId="70" applyFont="1" applyAlignment="1" applyProtection="1">
      <alignment horizontal="centerContinuous" vertical="center"/>
      <protection hidden="1"/>
    </xf>
    <xf numFmtId="0" fontId="75" fillId="0" borderId="1" xfId="70" applyFont="1" applyBorder="1" applyProtection="1">
      <protection hidden="1"/>
    </xf>
    <xf numFmtId="0" fontId="75" fillId="0" borderId="0" xfId="70" applyFont="1" applyProtection="1">
      <protection hidden="1"/>
    </xf>
    <xf numFmtId="1" fontId="81" fillId="0" borderId="0" xfId="70" applyNumberFormat="1" applyFont="1" applyProtection="1">
      <protection hidden="1"/>
    </xf>
    <xf numFmtId="240" fontId="225" fillId="0" borderId="7" xfId="70" applyNumberFormat="1" applyFont="1" applyBorder="1" applyAlignment="1" applyProtection="1">
      <alignment horizontal="centerContinuous"/>
      <protection hidden="1"/>
    </xf>
    <xf numFmtId="0" fontId="81" fillId="0" borderId="0" xfId="70" applyFont="1" applyAlignment="1" applyProtection="1">
      <alignment vertical="top"/>
      <protection hidden="1"/>
    </xf>
    <xf numFmtId="235" fontId="81" fillId="0" borderId="149" xfId="78" quotePrefix="1" applyNumberFormat="1" applyFont="1" applyBorder="1" applyAlignment="1" applyProtection="1">
      <alignment horizontal="left" vertical="center"/>
      <protection hidden="1"/>
    </xf>
    <xf numFmtId="236" fontId="81" fillId="0" borderId="9" xfId="70" quotePrefix="1" applyNumberFormat="1" applyFont="1" applyBorder="1" applyAlignment="1" applyProtection="1">
      <alignment vertical="center"/>
      <protection hidden="1"/>
    </xf>
    <xf numFmtId="187" fontId="91" fillId="0" borderId="10" xfId="2" applyNumberFormat="1" applyFont="1" applyBorder="1" applyAlignment="1" applyProtection="1">
      <alignment horizontal="center" vertical="center"/>
      <protection hidden="1"/>
    </xf>
    <xf numFmtId="216" fontId="81" fillId="0" borderId="0" xfId="70" applyNumberFormat="1" applyFont="1" applyProtection="1">
      <protection hidden="1"/>
    </xf>
    <xf numFmtId="0" fontId="81" fillId="0" borderId="0" xfId="70" quotePrefix="1" applyFont="1" applyAlignment="1" applyProtection="1">
      <alignment horizontal="left"/>
      <protection hidden="1"/>
    </xf>
    <xf numFmtId="227" fontId="81" fillId="0" borderId="0" xfId="70" applyNumberFormat="1" applyFont="1" applyProtection="1">
      <protection hidden="1"/>
    </xf>
    <xf numFmtId="239" fontId="81" fillId="0" borderId="0" xfId="70" applyNumberFormat="1" applyFont="1" applyProtection="1">
      <protection hidden="1"/>
    </xf>
    <xf numFmtId="0" fontId="82" fillId="0" borderId="0" xfId="79" applyFont="1" applyAlignment="1">
      <alignment horizontal="centerContinuous"/>
    </xf>
    <xf numFmtId="0" fontId="78" fillId="0" borderId="0" xfId="79" applyFont="1" applyAlignment="1">
      <alignment horizontal="centerContinuous"/>
    </xf>
    <xf numFmtId="0" fontId="78" fillId="0" borderId="0" xfId="79" applyFont="1" applyAlignment="1">
      <alignment vertical="center"/>
    </xf>
    <xf numFmtId="0" fontId="68" fillId="0" borderId="0" xfId="79" applyFont="1" applyAlignment="1">
      <alignment horizontal="centerContinuous" vertical="center"/>
    </xf>
    <xf numFmtId="0" fontId="68" fillId="0" borderId="0" xfId="79" applyFont="1" applyAlignment="1">
      <alignment vertical="center"/>
    </xf>
    <xf numFmtId="0" fontId="81" fillId="0" borderId="24" xfId="79" applyFont="1" applyBorder="1" applyAlignment="1">
      <alignment horizontal="center" vertical="center"/>
    </xf>
    <xf numFmtId="0" fontId="81" fillId="0" borderId="24" xfId="79" applyFont="1" applyBorder="1" applyAlignment="1">
      <alignment horizontal="center" vertical="center" wrapText="1"/>
    </xf>
    <xf numFmtId="0" fontId="68" fillId="0" borderId="0" xfId="79" applyFont="1" applyAlignment="1">
      <alignment horizontal="right" vertical="center"/>
    </xf>
    <xf numFmtId="0" fontId="81" fillId="0" borderId="0" xfId="79" applyFont="1"/>
    <xf numFmtId="241" fontId="81" fillId="0" borderId="3" xfId="79" applyNumberFormat="1" applyFont="1" applyBorder="1" applyAlignment="1">
      <alignment horizontal="left" vertical="top"/>
    </xf>
    <xf numFmtId="187" fontId="81" fillId="0" borderId="3" xfId="79" applyNumberFormat="1" applyFont="1" applyBorder="1" applyAlignment="1">
      <alignment horizontal="center" vertical="center"/>
    </xf>
    <xf numFmtId="187" fontId="81" fillId="0" borderId="7" xfId="79" applyNumberFormat="1" applyFont="1" applyBorder="1" applyAlignment="1">
      <alignment horizontal="center" vertical="center"/>
    </xf>
    <xf numFmtId="0" fontId="81" fillId="0" borderId="7" xfId="79" applyFont="1" applyBorder="1"/>
    <xf numFmtId="187" fontId="81" fillId="0" borderId="22" xfId="79" applyNumberFormat="1" applyFont="1" applyBorder="1" applyAlignment="1">
      <alignment horizontal="center" vertical="center"/>
    </xf>
    <xf numFmtId="187" fontId="81" fillId="0" borderId="21" xfId="79" applyNumberFormat="1" applyFont="1" applyBorder="1" applyAlignment="1">
      <alignment horizontal="center" vertical="center"/>
    </xf>
    <xf numFmtId="0" fontId="81" fillId="0" borderId="21" xfId="79" applyFont="1" applyBorder="1"/>
    <xf numFmtId="0" fontId="81" fillId="0" borderId="113" xfId="79" applyFont="1" applyBorder="1" applyAlignment="1">
      <alignment vertical="center"/>
    </xf>
    <xf numFmtId="187" fontId="81" fillId="0" borderId="20" xfId="79" applyNumberFormat="1" applyFont="1" applyBorder="1" applyAlignment="1">
      <alignment horizontal="center" vertical="center"/>
    </xf>
    <xf numFmtId="0" fontId="81" fillId="0" borderId="20" xfId="79" applyFont="1" applyBorder="1" applyAlignment="1">
      <alignment vertical="center"/>
    </xf>
    <xf numFmtId="0" fontId="81" fillId="0" borderId="21" xfId="79" applyFont="1" applyBorder="1" applyAlignment="1">
      <alignment vertical="center"/>
    </xf>
    <xf numFmtId="0" fontId="81" fillId="0" borderId="0" xfId="79" applyFont="1" applyAlignment="1">
      <alignment vertical="center"/>
    </xf>
    <xf numFmtId="0" fontId="81" fillId="0" borderId="0" xfId="79" quotePrefix="1" applyFont="1" applyAlignment="1">
      <alignment horizontal="left"/>
    </xf>
    <xf numFmtId="9" fontId="81" fillId="0" borderId="0" xfId="79" applyNumberFormat="1" applyFont="1"/>
    <xf numFmtId="187" fontId="81" fillId="0" borderId="0" xfId="79" applyNumberFormat="1" applyFont="1"/>
    <xf numFmtId="0" fontId="82" fillId="0" borderId="0" xfId="19" applyFont="1" applyAlignment="1">
      <alignment horizontal="centerContinuous" vertical="center"/>
    </xf>
    <xf numFmtId="0" fontId="81" fillId="0" borderId="0" xfId="77" applyFont="1" applyAlignment="1" applyProtection="1">
      <alignment horizontal="centerContinuous" vertical="center"/>
      <protection locked="0"/>
    </xf>
    <xf numFmtId="0" fontId="73" fillId="0" borderId="0" xfId="77" applyFont="1" applyAlignment="1" applyProtection="1">
      <alignment horizontal="centerContinuous" vertical="center"/>
      <protection locked="0"/>
    </xf>
    <xf numFmtId="0" fontId="81" fillId="0" borderId="0" xfId="77" applyFont="1" applyAlignment="1">
      <alignment horizontal="centerContinuous" vertical="center"/>
    </xf>
    <xf numFmtId="234" fontId="73" fillId="0" borderId="0" xfId="77" applyNumberFormat="1" applyFont="1" applyAlignment="1" applyProtection="1">
      <alignment horizontal="centerContinuous" vertical="center"/>
      <protection locked="0"/>
    </xf>
    <xf numFmtId="0" fontId="73" fillId="0" borderId="0" xfId="77" applyFont="1" applyAlignment="1" applyProtection="1">
      <alignment vertical="center"/>
      <protection locked="0"/>
    </xf>
    <xf numFmtId="0" fontId="74" fillId="0" borderId="0" xfId="77" applyFont="1" applyAlignment="1" applyProtection="1">
      <alignment vertical="center"/>
      <protection locked="0"/>
    </xf>
    <xf numFmtId="0" fontId="82" fillId="0" borderId="0" xfId="77" applyFont="1" applyAlignment="1" applyProtection="1">
      <alignment vertical="center"/>
      <protection locked="0"/>
    </xf>
    <xf numFmtId="0" fontId="68" fillId="0" borderId="0" xfId="77" applyFont="1" applyAlignment="1" applyProtection="1">
      <alignment horizontal="centerContinuous" vertical="top"/>
      <protection locked="0"/>
    </xf>
    <xf numFmtId="234" fontId="68" fillId="0" borderId="0" xfId="77" applyNumberFormat="1" applyFont="1" applyAlignment="1" applyProtection="1">
      <alignment horizontal="centerContinuous" vertical="top"/>
      <protection locked="0"/>
    </xf>
    <xf numFmtId="0" fontId="68" fillId="0" borderId="0" xfId="77" applyFont="1" applyAlignment="1" applyProtection="1">
      <alignment horizontal="right" vertical="top"/>
      <protection locked="0"/>
    </xf>
    <xf numFmtId="0" fontId="68" fillId="0" borderId="0" xfId="77" applyFont="1" applyAlignment="1" applyProtection="1">
      <alignment vertical="top"/>
      <protection locked="0"/>
    </xf>
    <xf numFmtId="0" fontId="89" fillId="0" borderId="0" xfId="2" applyFont="1"/>
    <xf numFmtId="0" fontId="68" fillId="0" borderId="0" xfId="77" applyFont="1" applyAlignment="1" applyProtection="1">
      <alignment horizontal="centerContinuous" vertical="center"/>
      <protection locked="0"/>
    </xf>
    <xf numFmtId="234" fontId="68" fillId="0" borderId="0" xfId="77" applyNumberFormat="1" applyFont="1" applyAlignment="1" applyProtection="1">
      <alignment horizontal="centerContinuous" vertical="center"/>
      <protection locked="0"/>
    </xf>
    <xf numFmtId="235" fontId="68" fillId="0" borderId="0" xfId="19" applyNumberFormat="1" applyFont="1" applyAlignment="1">
      <alignment horizontal="centerContinuous" vertical="top"/>
    </xf>
    <xf numFmtId="0" fontId="81" fillId="0" borderId="24" xfId="77" applyFont="1" applyBorder="1" applyAlignment="1" applyProtection="1">
      <alignment horizontal="centerContinuous" vertical="center" wrapText="1"/>
      <protection locked="0"/>
    </xf>
    <xf numFmtId="234" fontId="81" fillId="0" borderId="24" xfId="77" applyNumberFormat="1" applyFont="1" applyBorder="1" applyAlignment="1" applyProtection="1">
      <alignment horizontal="centerContinuous" vertical="top"/>
      <protection locked="0"/>
    </xf>
    <xf numFmtId="0" fontId="81" fillId="0" borderId="0" xfId="77" applyFont="1" applyProtection="1">
      <protection locked="0"/>
    </xf>
    <xf numFmtId="0" fontId="81" fillId="0" borderId="24" xfId="77" applyFont="1" applyBorder="1" applyAlignment="1" applyProtection="1">
      <alignment horizontal="center" vertical="center"/>
      <protection locked="0"/>
    </xf>
    <xf numFmtId="234" fontId="81" fillId="0" borderId="24" xfId="77" applyNumberFormat="1" applyFont="1" applyBorder="1" applyAlignment="1" applyProtection="1">
      <alignment horizontal="centerContinuous" vertical="center" wrapText="1"/>
      <protection locked="0"/>
    </xf>
    <xf numFmtId="0" fontId="81" fillId="0" borderId="0" xfId="77" applyFont="1" applyAlignment="1" applyProtection="1">
      <alignment vertical="center"/>
      <protection locked="0"/>
    </xf>
    <xf numFmtId="0" fontId="89" fillId="0" borderId="0" xfId="70" applyFont="1" applyProtection="1">
      <protection hidden="1"/>
    </xf>
    <xf numFmtId="235" fontId="75" fillId="0" borderId="29" xfId="19" applyNumberFormat="1" applyFont="1" applyBorder="1" applyAlignment="1">
      <alignment vertical="center"/>
    </xf>
    <xf numFmtId="242" fontId="76" fillId="0" borderId="0" xfId="77" applyNumberFormat="1" applyFont="1" applyAlignment="1" applyProtection="1">
      <alignment horizontal="centerContinuous" vertical="center"/>
      <protection locked="0"/>
    </xf>
    <xf numFmtId="234" fontId="225" fillId="0" borderId="7" xfId="77" applyNumberFormat="1" applyFont="1" applyBorder="1" applyAlignment="1" applyProtection="1">
      <alignment horizontal="centerContinuous" vertical="center"/>
      <protection locked="0"/>
    </xf>
    <xf numFmtId="0" fontId="75" fillId="0" borderId="0" xfId="77" applyFont="1" applyAlignment="1" applyProtection="1">
      <alignment horizontal="centerContinuous" vertical="center"/>
      <protection locked="0"/>
    </xf>
    <xf numFmtId="0" fontId="76" fillId="0" borderId="0" xfId="77" applyFont="1" applyAlignment="1" applyProtection="1">
      <alignment horizontal="centerContinuous" vertical="center"/>
      <protection locked="0"/>
    </xf>
    <xf numFmtId="0" fontId="76" fillId="0" borderId="7" xfId="77" applyFont="1" applyBorder="1" applyAlignment="1" applyProtection="1">
      <alignment horizontal="centerContinuous" vertical="center"/>
      <protection locked="0"/>
    </xf>
    <xf numFmtId="0" fontId="75" fillId="0" borderId="0" xfId="77" applyFont="1" applyAlignment="1" applyProtection="1">
      <alignment vertical="center"/>
      <protection locked="0"/>
    </xf>
    <xf numFmtId="235" fontId="81" fillId="0" borderId="29" xfId="19" applyNumberFormat="1" applyFont="1" applyBorder="1" applyAlignment="1">
      <alignment horizontal="left"/>
    </xf>
    <xf numFmtId="187" fontId="81" fillId="0" borderId="0" xfId="77" applyNumberFormat="1" applyFont="1" applyAlignment="1" applyProtection="1">
      <alignment vertical="center"/>
      <protection locked="0"/>
    </xf>
    <xf numFmtId="187" fontId="81" fillId="0" borderId="0" xfId="77" applyNumberFormat="1" applyFont="1" applyProtection="1">
      <protection locked="0"/>
    </xf>
    <xf numFmtId="187" fontId="81" fillId="0" borderId="7" xfId="77" applyNumberFormat="1" applyFont="1" applyBorder="1" applyProtection="1">
      <protection locked="0"/>
    </xf>
    <xf numFmtId="235" fontId="81" fillId="0" borderId="8" xfId="77" quotePrefix="1" applyNumberFormat="1" applyFont="1" applyBorder="1" applyAlignment="1">
      <alignment horizontal="left" vertical="center"/>
    </xf>
    <xf numFmtId="235" fontId="76" fillId="0" borderId="29" xfId="19" applyNumberFormat="1" applyFont="1" applyBorder="1" applyAlignment="1">
      <alignment vertical="center"/>
    </xf>
    <xf numFmtId="0" fontId="225" fillId="0" borderId="7" xfId="77" applyFont="1" applyBorder="1" applyAlignment="1" applyProtection="1">
      <alignment horizontal="centerContinuous" vertical="center"/>
      <protection locked="0"/>
    </xf>
    <xf numFmtId="0" fontId="76" fillId="0" borderId="0" xfId="77" applyFont="1" applyAlignment="1" applyProtection="1">
      <alignment vertical="center"/>
      <protection locked="0"/>
    </xf>
    <xf numFmtId="3" fontId="81" fillId="0" borderId="0" xfId="77" applyNumberFormat="1" applyFont="1" applyProtection="1">
      <protection locked="0"/>
    </xf>
    <xf numFmtId="236" fontId="81" fillId="0" borderId="150" xfId="70" quotePrefix="1" applyNumberFormat="1" applyFont="1" applyBorder="1" applyAlignment="1" applyProtection="1">
      <alignment vertical="center"/>
      <protection hidden="1"/>
    </xf>
    <xf numFmtId="236" fontId="81" fillId="0" borderId="26" xfId="70" quotePrefix="1" applyNumberFormat="1" applyFont="1" applyBorder="1" applyAlignment="1" applyProtection="1">
      <alignment vertical="center"/>
      <protection hidden="1"/>
    </xf>
    <xf numFmtId="3" fontId="81" fillId="0" borderId="0" xfId="77" applyNumberFormat="1" applyFont="1" applyAlignment="1" applyProtection="1">
      <alignment vertical="center"/>
      <protection locked="0"/>
    </xf>
    <xf numFmtId="0" fontId="86" fillId="0" borderId="0" xfId="0" quotePrefix="1" applyFont="1"/>
    <xf numFmtId="0" fontId="81" fillId="0" borderId="0" xfId="77" applyFont="1" applyAlignment="1" applyProtection="1">
      <alignment horizontal="right"/>
      <protection locked="0"/>
    </xf>
    <xf numFmtId="234" fontId="81" fillId="0" borderId="0" xfId="77" applyNumberFormat="1" applyFont="1" applyAlignment="1" applyProtection="1">
      <alignment vertical="top"/>
      <protection locked="0"/>
    </xf>
    <xf numFmtId="0" fontId="81" fillId="0" borderId="0" xfId="19" quotePrefix="1" applyFont="1" applyAlignment="1" applyProtection="1">
      <alignment horizontal="right"/>
      <protection locked="0"/>
    </xf>
    <xf numFmtId="187" fontId="81" fillId="0" borderId="0" xfId="19" quotePrefix="1" applyNumberFormat="1" applyFont="1" applyAlignment="1" applyProtection="1">
      <alignment horizontal="right"/>
      <protection locked="0"/>
    </xf>
    <xf numFmtId="187" fontId="81" fillId="0" borderId="1" xfId="19" quotePrefix="1" applyNumberFormat="1" applyFont="1" applyBorder="1" applyAlignment="1" applyProtection="1">
      <alignment horizontal="right"/>
      <protection locked="0"/>
    </xf>
    <xf numFmtId="0" fontId="81" fillId="0" borderId="0" xfId="19" quotePrefix="1" applyFont="1" applyAlignment="1" applyProtection="1">
      <alignment horizontal="left"/>
      <protection locked="0"/>
    </xf>
    <xf numFmtId="234" fontId="78" fillId="0" borderId="0" xfId="77" applyNumberFormat="1" applyFont="1" applyAlignment="1" applyProtection="1">
      <alignment vertical="top"/>
      <protection locked="0"/>
    </xf>
    <xf numFmtId="235" fontId="78" fillId="0" borderId="0" xfId="19" applyNumberFormat="1" applyFont="1"/>
    <xf numFmtId="0" fontId="150" fillId="0" borderId="0" xfId="72" applyFont="1" applyAlignment="1">
      <alignment horizontal="centerContinuous" vertical="center"/>
    </xf>
    <xf numFmtId="0" fontId="78" fillId="0" borderId="0" xfId="72" applyFont="1" applyAlignment="1">
      <alignment horizontal="centerContinuous" vertical="center"/>
    </xf>
    <xf numFmtId="0" fontId="73" fillId="0" borderId="0" xfId="72" applyFont="1" applyAlignment="1">
      <alignment horizontal="centerContinuous" vertical="center"/>
    </xf>
    <xf numFmtId="0" fontId="83" fillId="0" borderId="9" xfId="72" applyFont="1" applyBorder="1" applyAlignment="1">
      <alignment horizontal="left" vertical="center" indent="1"/>
    </xf>
    <xf numFmtId="0" fontId="83" fillId="0" borderId="25" xfId="72" applyFont="1" applyBorder="1" applyAlignment="1">
      <alignment horizontal="center" vertical="center"/>
    </xf>
    <xf numFmtId="0" fontId="83" fillId="0" borderId="150" xfId="72" applyFont="1" applyBorder="1" applyAlignment="1">
      <alignment horizontal="center" vertical="center"/>
    </xf>
    <xf numFmtId="0" fontId="83" fillId="0" borderId="9" xfId="72" applyFont="1" applyBorder="1" applyAlignment="1">
      <alignment horizontal="center" vertical="center"/>
    </xf>
    <xf numFmtId="0" fontId="83" fillId="0" borderId="26" xfId="72" applyFont="1" applyBorder="1" applyAlignment="1">
      <alignment horizontal="center" vertical="center"/>
    </xf>
    <xf numFmtId="0" fontId="83" fillId="0" borderId="86" xfId="72" applyFont="1" applyBorder="1" applyAlignment="1">
      <alignment horizontal="center" vertical="center"/>
    </xf>
    <xf numFmtId="0" fontId="83" fillId="0" borderId="87" xfId="72" applyFont="1" applyBorder="1" applyAlignment="1">
      <alignment horizontal="center" vertical="center"/>
    </xf>
    <xf numFmtId="0" fontId="81" fillId="0" borderId="52" xfId="72" applyFont="1" applyBorder="1" applyAlignment="1">
      <alignment horizontal="right" vertical="center"/>
    </xf>
    <xf numFmtId="243" fontId="81" fillId="0" borderId="0" xfId="72" applyNumberFormat="1" applyFont="1" applyAlignment="1">
      <alignment horizontal="center" vertical="center"/>
    </xf>
    <xf numFmtId="243" fontId="83" fillId="0" borderId="0" xfId="72" applyNumberFormat="1" applyFont="1" applyAlignment="1">
      <alignment horizontal="right" vertical="center"/>
    </xf>
    <xf numFmtId="243" fontId="83" fillId="0" borderId="0" xfId="72" applyNumberFormat="1" applyFont="1" applyAlignment="1">
      <alignment horizontal="centerContinuous" vertical="center"/>
    </xf>
    <xf numFmtId="243" fontId="83" fillId="0" borderId="7" xfId="72" applyNumberFormat="1" applyFont="1" applyBorder="1" applyAlignment="1">
      <alignment horizontal="centerContinuous" vertical="center"/>
    </xf>
    <xf numFmtId="0" fontId="83" fillId="0" borderId="0" xfId="72" applyFont="1" applyAlignment="1">
      <alignment horizontal="centerContinuous" vertical="center"/>
    </xf>
    <xf numFmtId="0" fontId="81" fillId="0" borderId="52" xfId="72" applyFont="1" applyBorder="1" applyAlignment="1">
      <alignment horizontal="centerContinuous" vertical="center"/>
    </xf>
    <xf numFmtId="243" fontId="81" fillId="0" borderId="0" xfId="72" applyNumberFormat="1" applyFont="1" applyAlignment="1">
      <alignment horizontal="centerContinuous" vertical="center"/>
    </xf>
    <xf numFmtId="243" fontId="81" fillId="0" borderId="0" xfId="72" applyNumberFormat="1" applyFont="1" applyAlignment="1">
      <alignment horizontal="right" vertical="center"/>
    </xf>
    <xf numFmtId="243" fontId="81" fillId="0" borderId="7" xfId="72" applyNumberFormat="1" applyFont="1" applyBorder="1" applyAlignment="1">
      <alignment horizontal="center" vertical="center"/>
    </xf>
    <xf numFmtId="243" fontId="83" fillId="0" borderId="0" xfId="72" applyNumberFormat="1" applyFont="1" applyAlignment="1">
      <alignment horizontal="center" vertical="center"/>
    </xf>
    <xf numFmtId="243" fontId="81" fillId="0" borderId="7" xfId="72" applyNumberFormat="1" applyFont="1" applyBorder="1" applyAlignment="1">
      <alignment horizontal="centerContinuous" vertical="center"/>
    </xf>
    <xf numFmtId="243" fontId="83" fillId="0" borderId="7" xfId="72" applyNumberFormat="1" applyFont="1" applyBorder="1" applyAlignment="1">
      <alignment horizontal="center" vertical="center"/>
    </xf>
    <xf numFmtId="0" fontId="188" fillId="0" borderId="5" xfId="72" applyFont="1" applyBorder="1" applyAlignment="1">
      <alignment horizontal="left" vertical="center" indent="1"/>
    </xf>
    <xf numFmtId="0" fontId="81" fillId="0" borderId="5" xfId="72" applyFont="1" applyBorder="1" applyAlignment="1">
      <alignment horizontal="right" vertical="center"/>
    </xf>
    <xf numFmtId="243" fontId="81" fillId="0" borderId="5" xfId="72" applyNumberFormat="1" applyFont="1" applyBorder="1" applyAlignment="1">
      <alignment horizontal="center" vertical="center"/>
    </xf>
    <xf numFmtId="243" fontId="83" fillId="0" borderId="5" xfId="72" applyNumberFormat="1" applyFont="1" applyBorder="1" applyAlignment="1">
      <alignment horizontal="right" vertical="center"/>
    </xf>
    <xf numFmtId="243" fontId="83" fillId="0" borderId="5" xfId="72" applyNumberFormat="1" applyFont="1" applyBorder="1" applyAlignment="1">
      <alignment horizontal="center" vertical="center"/>
    </xf>
    <xf numFmtId="0" fontId="188" fillId="0" borderId="0" xfId="72" applyFont="1" applyAlignment="1">
      <alignment horizontal="left" vertical="center" indent="1"/>
    </xf>
    <xf numFmtId="0" fontId="227" fillId="0" borderId="0" xfId="24" applyFont="1" applyFill="1" applyBorder="1" applyAlignment="1">
      <alignment horizontal="left" vertical="center" indent="1"/>
    </xf>
    <xf numFmtId="0" fontId="83" fillId="0" borderId="0" xfId="72" applyFont="1" applyAlignment="1">
      <alignment horizontal="right" vertical="center"/>
    </xf>
    <xf numFmtId="0" fontId="228" fillId="0" borderId="39" xfId="72" applyFont="1" applyBorder="1" applyAlignment="1">
      <alignment horizontal="right" vertical="center"/>
    </xf>
    <xf numFmtId="243" fontId="228" fillId="0" borderId="0" xfId="72" applyNumberFormat="1" applyFont="1" applyAlignment="1">
      <alignment horizontal="center" vertical="center"/>
    </xf>
    <xf numFmtId="243" fontId="229" fillId="0" borderId="0" xfId="72" applyNumberFormat="1" applyFont="1" applyAlignment="1">
      <alignment horizontal="right" vertical="center"/>
    </xf>
    <xf numFmtId="243" fontId="229" fillId="0" borderId="0" xfId="72" applyNumberFormat="1" applyFont="1" applyAlignment="1">
      <alignment horizontal="center" vertical="center"/>
    </xf>
    <xf numFmtId="0" fontId="81" fillId="0" borderId="0" xfId="80" applyFont="1" applyAlignment="1">
      <alignment horizontal="left" vertical="center" indent="1"/>
    </xf>
    <xf numFmtId="0" fontId="68" fillId="0" borderId="0" xfId="69" applyFont="1" applyAlignment="1">
      <alignment horizontal="centerContinuous"/>
    </xf>
    <xf numFmtId="0" fontId="60" fillId="0" borderId="0" xfId="29" applyFont="1" applyAlignment="1">
      <alignment horizontal="left" vertical="top" wrapText="1"/>
    </xf>
    <xf numFmtId="0" fontId="230" fillId="5" borderId="0" xfId="0" applyFont="1" applyFill="1"/>
    <xf numFmtId="0" fontId="231" fillId="0" borderId="0" xfId="0" applyFont="1"/>
    <xf numFmtId="0" fontId="232" fillId="0" borderId="0" xfId="0" applyFont="1" applyAlignment="1">
      <alignment horizontal="left" vertical="top" wrapText="1" readingOrder="1"/>
    </xf>
    <xf numFmtId="0" fontId="7" fillId="0" borderId="0" xfId="1"/>
    <xf numFmtId="164" fontId="174" fillId="0" borderId="0" xfId="26" applyFont="1" applyAlignment="1">
      <alignment horizontal="centerContinuous" vertical="center"/>
    </xf>
    <xf numFmtId="164" fontId="175" fillId="0" borderId="0" xfId="26" applyFont="1" applyAlignment="1">
      <alignment horizontal="centerContinuous" vertical="center"/>
    </xf>
    <xf numFmtId="164" fontId="233" fillId="0" borderId="0" xfId="26" applyFont="1" applyAlignment="1">
      <alignment horizontal="centerContinuous" vertical="center"/>
    </xf>
    <xf numFmtId="244" fontId="184" fillId="0" borderId="0" xfId="26" applyNumberFormat="1" applyFont="1" applyAlignment="1">
      <alignment vertical="center"/>
    </xf>
    <xf numFmtId="244" fontId="234" fillId="0" borderId="0" xfId="26" applyNumberFormat="1" applyFont="1" applyAlignment="1">
      <alignment vertical="center"/>
    </xf>
    <xf numFmtId="244" fontId="234" fillId="0" borderId="7" xfId="26" applyNumberFormat="1" applyFont="1" applyBorder="1" applyAlignment="1">
      <alignment vertical="center"/>
    </xf>
    <xf numFmtId="244" fontId="234" fillId="0" borderId="0" xfId="26" applyNumberFormat="1" applyFont="1"/>
    <xf numFmtId="244" fontId="234" fillId="0" borderId="7" xfId="26" applyNumberFormat="1" applyFont="1" applyBorder="1"/>
    <xf numFmtId="244" fontId="235" fillId="0" borderId="0" xfId="26" applyNumberFormat="1" applyFont="1"/>
    <xf numFmtId="244" fontId="235" fillId="0" borderId="7" xfId="26" applyNumberFormat="1" applyFont="1" applyBorder="1"/>
    <xf numFmtId="244" fontId="234" fillId="0" borderId="13" xfId="26" applyNumberFormat="1" applyFont="1" applyBorder="1"/>
    <xf numFmtId="244" fontId="235" fillId="0" borderId="86" xfId="26" applyNumberFormat="1" applyFont="1" applyBorder="1"/>
    <xf numFmtId="244" fontId="235" fillId="0" borderId="20" xfId="26" applyNumberFormat="1" applyFont="1" applyBorder="1"/>
    <xf numFmtId="244" fontId="235" fillId="0" borderId="87" xfId="26" applyNumberFormat="1" applyFont="1" applyBorder="1"/>
    <xf numFmtId="164" fontId="236" fillId="0" borderId="0" xfId="26" applyFont="1"/>
    <xf numFmtId="164" fontId="234" fillId="0" borderId="0" xfId="26" applyFont="1"/>
    <xf numFmtId="0" fontId="116" fillId="0" borderId="0" xfId="19" applyFont="1" applyAlignment="1">
      <alignment horizontal="centerContinuous" vertical="center"/>
    </xf>
    <xf numFmtId="193" fontId="116" fillId="0" borderId="0" xfId="19" applyNumberFormat="1" applyFont="1" applyAlignment="1">
      <alignment horizontal="centerContinuous" vertical="center"/>
    </xf>
    <xf numFmtId="0" fontId="120" fillId="0" borderId="0" xfId="19" applyFont="1" applyAlignment="1">
      <alignment horizontal="centerContinuous" vertical="center"/>
    </xf>
    <xf numFmtId="0" fontId="116" fillId="0" borderId="4" xfId="19" applyFont="1" applyBorder="1"/>
    <xf numFmtId="0" fontId="120" fillId="0" borderId="1" xfId="19" applyFont="1" applyBorder="1" applyAlignment="1">
      <alignment horizontal="center" vertical="center"/>
    </xf>
    <xf numFmtId="189" fontId="120" fillId="0" borderId="0" xfId="19" applyNumberFormat="1" applyFont="1" applyBorder="1" applyAlignment="1">
      <alignment horizontal="center" vertical="center"/>
    </xf>
    <xf numFmtId="0" fontId="120" fillId="0" borderId="7" xfId="19" applyFont="1" applyBorder="1" applyAlignment="1">
      <alignment horizontal="center" vertical="center"/>
    </xf>
    <xf numFmtId="0" fontId="116" fillId="0" borderId="19" xfId="19" applyFont="1" applyBorder="1"/>
    <xf numFmtId="0" fontId="116" fillId="0" borderId="1" xfId="19" applyFont="1" applyBorder="1"/>
    <xf numFmtId="0" fontId="116" fillId="0" borderId="1" xfId="19" applyFont="1" applyBorder="1" applyAlignment="1">
      <alignment horizontal="left"/>
    </xf>
    <xf numFmtId="190" fontId="116" fillId="0" borderId="0" xfId="19" applyNumberFormat="1" applyFont="1" applyBorder="1" applyAlignment="1">
      <alignment horizontal="center"/>
    </xf>
    <xf numFmtId="190" fontId="116" fillId="0" borderId="7" xfId="19" applyNumberFormat="1" applyFont="1" applyBorder="1" applyAlignment="1">
      <alignment horizontal="center"/>
    </xf>
    <xf numFmtId="0" fontId="120" fillId="0" borderId="1" xfId="19" applyFont="1" applyBorder="1" applyAlignment="1">
      <alignment horizontal="left"/>
    </xf>
    <xf numFmtId="190" fontId="120" fillId="0" borderId="0" xfId="19" applyNumberFormat="1" applyFont="1" applyBorder="1" applyAlignment="1">
      <alignment horizontal="center"/>
    </xf>
    <xf numFmtId="190" fontId="120" fillId="0" borderId="7" xfId="19" applyNumberFormat="1" applyFont="1" applyBorder="1" applyAlignment="1">
      <alignment horizontal="center"/>
    </xf>
    <xf numFmtId="0" fontId="131" fillId="0" borderId="1" xfId="19" applyFont="1" applyBorder="1"/>
    <xf numFmtId="191" fontId="131" fillId="0" borderId="0" xfId="19" applyNumberFormat="1" applyFont="1" applyBorder="1" applyAlignment="1">
      <alignment horizontal="center"/>
    </xf>
    <xf numFmtId="191" fontId="131" fillId="0" borderId="7" xfId="19" applyNumberFormat="1" applyFont="1" applyBorder="1" applyAlignment="1">
      <alignment horizontal="center"/>
    </xf>
    <xf numFmtId="194" fontId="131" fillId="0" borderId="1" xfId="19" applyNumberFormat="1" applyFont="1" applyBorder="1"/>
    <xf numFmtId="1" fontId="120" fillId="0" borderId="0" xfId="19" applyNumberFormat="1" applyFont="1" applyBorder="1" applyAlignment="1">
      <alignment horizontal="centerContinuous" vertical="center"/>
    </xf>
    <xf numFmtId="1" fontId="120" fillId="0" borderId="7" xfId="19" applyNumberFormat="1" applyFont="1" applyBorder="1" applyAlignment="1">
      <alignment horizontal="centerContinuous" vertical="center"/>
    </xf>
    <xf numFmtId="194" fontId="116" fillId="0" borderId="1" xfId="19" applyNumberFormat="1" applyFont="1" applyBorder="1"/>
    <xf numFmtId="0" fontId="131" fillId="0" borderId="19" xfId="19" applyFont="1" applyBorder="1"/>
    <xf numFmtId="191" fontId="131" fillId="0" borderId="20" xfId="19" applyNumberFormat="1" applyFont="1" applyBorder="1" applyAlignment="1">
      <alignment horizontal="center"/>
    </xf>
    <xf numFmtId="191" fontId="131" fillId="0" borderId="21" xfId="19" applyNumberFormat="1" applyFont="1" applyBorder="1" applyAlignment="1">
      <alignment horizontal="center"/>
    </xf>
    <xf numFmtId="14" fontId="111" fillId="0" borderId="0" xfId="27" applyNumberFormat="1" applyFont="1" applyAlignment="1">
      <alignment horizontal="centerContinuous" vertical="center"/>
    </xf>
    <xf numFmtId="0" fontId="81" fillId="0" borderId="39" xfId="72" applyFont="1" applyBorder="1" applyAlignment="1">
      <alignment horizontal="right" vertical="center"/>
    </xf>
    <xf numFmtId="243" fontId="83" fillId="0" borderId="0" xfId="72" applyNumberFormat="1" applyFont="1" applyFill="1" applyAlignment="1">
      <alignment horizontal="center" vertical="center"/>
    </xf>
    <xf numFmtId="0" fontId="52" fillId="0" borderId="0" xfId="1" applyFont="1" applyAlignment="1">
      <alignment vertical="center"/>
    </xf>
    <xf numFmtId="0" fontId="237" fillId="0" borderId="0" xfId="1" applyFont="1" applyAlignment="1">
      <alignment vertical="center"/>
    </xf>
    <xf numFmtId="0" fontId="60" fillId="0" borderId="0" xfId="72" applyFont="1" applyAlignment="1">
      <alignment horizontal="left"/>
    </xf>
    <xf numFmtId="0" fontId="120" fillId="0" borderId="0" xfId="33" applyFont="1" applyAlignment="1">
      <alignment horizontal="left" vertical="center"/>
    </xf>
    <xf numFmtId="0" fontId="116" fillId="0" borderId="0" xfId="33" applyFont="1" applyAlignment="1">
      <alignment horizontal="left"/>
    </xf>
    <xf numFmtId="0" fontId="122" fillId="0" borderId="0" xfId="33" applyFont="1" applyAlignment="1">
      <alignment horizontal="left"/>
    </xf>
    <xf numFmtId="0" fontId="116" fillId="0" borderId="131" xfId="33" applyFont="1" applyBorder="1" applyAlignment="1">
      <alignment horizontal="center" vertical="center"/>
    </xf>
    <xf numFmtId="0" fontId="116" fillId="0" borderId="0" xfId="33" applyFont="1" applyAlignment="1">
      <alignment horizontal="center" vertical="center"/>
    </xf>
    <xf numFmtId="0" fontId="116" fillId="0" borderId="40" xfId="33" applyFont="1" applyBorder="1" applyAlignment="1">
      <alignment horizontal="center" vertical="center"/>
    </xf>
    <xf numFmtId="0" fontId="238" fillId="0" borderId="0" xfId="1" applyNumberFormat="1" applyFont="1" applyFill="1" applyBorder="1" applyProtection="1">
      <protection hidden="1"/>
    </xf>
    <xf numFmtId="0" fontId="237" fillId="0" borderId="0" xfId="1" applyNumberFormat="1" applyFont="1" applyFill="1" applyBorder="1" applyProtection="1">
      <protection hidden="1"/>
    </xf>
    <xf numFmtId="0" fontId="237" fillId="0" borderId="20" xfId="1" applyNumberFormat="1" applyFont="1" applyFill="1" applyBorder="1" applyProtection="1">
      <protection hidden="1"/>
    </xf>
    <xf numFmtId="0" fontId="239" fillId="0" borderId="20" xfId="1" applyNumberFormat="1" applyFont="1" applyFill="1" applyBorder="1" applyProtection="1">
      <protection hidden="1"/>
    </xf>
    <xf numFmtId="0" fontId="60" fillId="0" borderId="0" xfId="29" applyFont="1" applyAlignment="1">
      <alignment horizontal="left" vertical="center"/>
    </xf>
    <xf numFmtId="243" fontId="83" fillId="0" borderId="0" xfId="72" applyNumberFormat="1" applyFont="1" applyBorder="1" applyAlignment="1">
      <alignment horizontal="center" vertical="center"/>
    </xf>
    <xf numFmtId="243" fontId="83" fillId="0" borderId="0" xfId="72" applyNumberFormat="1" applyFont="1" applyFill="1" applyBorder="1" applyAlignment="1">
      <alignment horizontal="center" vertical="center"/>
    </xf>
    <xf numFmtId="0" fontId="116" fillId="0" borderId="0" xfId="26" applyNumberFormat="1" applyFont="1" applyAlignment="1">
      <alignment horizontal="centerContinuous" vertical="center"/>
    </xf>
    <xf numFmtId="164" fontId="118" fillId="0" borderId="0" xfId="26" applyFont="1" applyAlignment="1">
      <alignment horizontal="centerContinuous" vertical="center"/>
    </xf>
    <xf numFmtId="164" fontId="116" fillId="0" borderId="0" xfId="26" applyFont="1" applyAlignment="1">
      <alignment horizontal="centerContinuous" vertical="center"/>
    </xf>
    <xf numFmtId="0" fontId="120" fillId="0" borderId="0" xfId="26" applyNumberFormat="1" applyFont="1" applyAlignment="1">
      <alignment horizontal="centerContinuous" vertical="center"/>
    </xf>
    <xf numFmtId="0" fontId="120" fillId="0" borderId="4" xfId="26" applyNumberFormat="1" applyFont="1" applyBorder="1" applyAlignment="1">
      <alignment horizontal="center" vertical="center"/>
    </xf>
    <xf numFmtId="189" fontId="120" fillId="0" borderId="5" xfId="26" applyNumberFormat="1" applyFont="1" applyBorder="1" applyAlignment="1">
      <alignment horizontal="center" vertical="center"/>
    </xf>
    <xf numFmtId="0" fontId="120" fillId="0" borderId="6" xfId="26" applyNumberFormat="1" applyFont="1" applyBorder="1" applyAlignment="1">
      <alignment horizontal="center" vertical="center"/>
    </xf>
    <xf numFmtId="0" fontId="116" fillId="0" borderId="19" xfId="26" applyNumberFormat="1" applyFont="1" applyBorder="1"/>
    <xf numFmtId="1" fontId="116" fillId="0" borderId="21" xfId="26" applyNumberFormat="1" applyFont="1" applyBorder="1"/>
    <xf numFmtId="0" fontId="116" fillId="0" borderId="4" xfId="26" applyNumberFormat="1" applyFont="1" applyBorder="1"/>
    <xf numFmtId="1" fontId="116" fillId="0" borderId="5" xfId="26" applyNumberFormat="1" applyFont="1" applyBorder="1" applyAlignment="1">
      <alignment horizontal="center"/>
    </xf>
    <xf numFmtId="1" fontId="116" fillId="0" borderId="6" xfId="26" applyNumberFormat="1" applyFont="1" applyBorder="1" applyAlignment="1">
      <alignment horizontal="center"/>
    </xf>
    <xf numFmtId="0" fontId="116" fillId="0" borderId="1" xfId="26" applyNumberFormat="1" applyFont="1" applyBorder="1"/>
    <xf numFmtId="0" fontId="116" fillId="0" borderId="1" xfId="26" applyNumberFormat="1" applyFont="1" applyBorder="1" applyAlignment="1">
      <alignment horizontal="left"/>
    </xf>
    <xf numFmtId="190" fontId="116" fillId="0" borderId="0" xfId="26" applyNumberFormat="1" applyFont="1" applyBorder="1" applyAlignment="1">
      <alignment horizontal="center"/>
    </xf>
    <xf numFmtId="190" fontId="116" fillId="0" borderId="7" xfId="26" applyNumberFormat="1" applyFont="1" applyBorder="1" applyAlignment="1">
      <alignment horizontal="center"/>
    </xf>
    <xf numFmtId="0" fontId="120" fillId="0" borderId="1" xfId="26" applyNumberFormat="1" applyFont="1" applyBorder="1" applyAlignment="1">
      <alignment horizontal="left"/>
    </xf>
    <xf numFmtId="190" fontId="120" fillId="0" borderId="0" xfId="26" applyNumberFormat="1" applyFont="1" applyBorder="1" applyAlignment="1">
      <alignment horizontal="center"/>
    </xf>
    <xf numFmtId="190" fontId="120" fillId="0" borderId="7" xfId="26" applyNumberFormat="1" applyFont="1" applyBorder="1" applyAlignment="1">
      <alignment horizontal="center"/>
    </xf>
    <xf numFmtId="0" fontId="122" fillId="0" borderId="1" xfId="26" applyNumberFormat="1" applyFont="1" applyBorder="1"/>
    <xf numFmtId="191" fontId="122" fillId="0" borderId="0" xfId="26" applyNumberFormat="1" applyFont="1" applyBorder="1" applyAlignment="1">
      <alignment horizontal="center"/>
    </xf>
    <xf numFmtId="191" fontId="122" fillId="0" borderId="7" xfId="26" applyNumberFormat="1" applyFont="1" applyBorder="1" applyAlignment="1">
      <alignment horizontal="center"/>
    </xf>
    <xf numFmtId="164" fontId="30" fillId="0" borderId="1" xfId="26" applyBorder="1" applyAlignment="1">
      <alignment horizontal="left" vertical="center"/>
    </xf>
    <xf numFmtId="1" fontId="120" fillId="0" borderId="7" xfId="26" applyNumberFormat="1" applyFont="1" applyBorder="1" applyAlignment="1">
      <alignment horizontal="centerContinuous" vertical="center"/>
    </xf>
    <xf numFmtId="164" fontId="113" fillId="0" borderId="7" xfId="26" applyFont="1" applyBorder="1" applyAlignment="1">
      <alignment horizontal="centerContinuous" vertical="center"/>
    </xf>
    <xf numFmtId="0" fontId="122" fillId="0" borderId="19" xfId="26" applyNumberFormat="1" applyFont="1" applyBorder="1"/>
    <xf numFmtId="191" fontId="122" fillId="0" borderId="20" xfId="26" applyNumberFormat="1" applyFont="1" applyBorder="1" applyAlignment="1">
      <alignment horizontal="center"/>
    </xf>
    <xf numFmtId="191" fontId="122" fillId="0" borderId="21" xfId="26" applyNumberFormat="1" applyFont="1" applyBorder="1" applyAlignment="1">
      <alignment horizontal="center"/>
    </xf>
    <xf numFmtId="189" fontId="120" fillId="0" borderId="4" xfId="26" applyNumberFormat="1" applyFont="1" applyBorder="1" applyAlignment="1">
      <alignment horizontal="center" vertical="center"/>
    </xf>
    <xf numFmtId="189" fontId="120" fillId="0" borderId="6" xfId="26" applyNumberFormat="1" applyFont="1" applyBorder="1" applyAlignment="1">
      <alignment horizontal="center" vertical="center"/>
    </xf>
    <xf numFmtId="1" fontId="116" fillId="0" borderId="4" xfId="26" applyNumberFormat="1" applyFont="1" applyBorder="1" applyAlignment="1">
      <alignment horizontal="center"/>
    </xf>
    <xf numFmtId="190" fontId="116" fillId="0" borderId="1" xfId="26" applyNumberFormat="1" applyFont="1" applyBorder="1" applyAlignment="1">
      <alignment horizontal="center"/>
    </xf>
    <xf numFmtId="190" fontId="120" fillId="0" borderId="1" xfId="26" applyNumberFormat="1" applyFont="1" applyBorder="1" applyAlignment="1">
      <alignment horizontal="center"/>
    </xf>
    <xf numFmtId="191" fontId="122" fillId="0" borderId="1" xfId="26" applyNumberFormat="1" applyFont="1" applyBorder="1" applyAlignment="1">
      <alignment horizontal="center"/>
    </xf>
    <xf numFmtId="191" fontId="122" fillId="0" borderId="19" xfId="26" applyNumberFormat="1" applyFont="1" applyBorder="1" applyAlignment="1">
      <alignment horizontal="center"/>
    </xf>
    <xf numFmtId="0" fontId="116" fillId="0" borderId="0" xfId="33" applyFont="1" applyAlignment="1">
      <alignment horizontal="center" vertical="top"/>
    </xf>
    <xf numFmtId="0" fontId="116" fillId="0" borderId="0" xfId="33" applyFont="1" applyAlignment="1">
      <alignment horizontal="centerContinuous" vertical="center"/>
    </xf>
    <xf numFmtId="0" fontId="161" fillId="2" borderId="0" xfId="2" applyFont="1" applyFill="1" applyAlignment="1">
      <alignment horizontal="centerContinuous" wrapText="1"/>
    </xf>
    <xf numFmtId="164" fontId="176" fillId="0" borderId="115" xfId="26" applyFont="1" applyBorder="1" applyAlignment="1">
      <alignment horizontal="centerContinuous" vertical="center"/>
    </xf>
    <xf numFmtId="226" fontId="30" fillId="0" borderId="0" xfId="26" quotePrefix="1" applyNumberFormat="1" applyBorder="1" applyAlignment="1">
      <alignment horizontal="left"/>
    </xf>
    <xf numFmtId="3" fontId="30" fillId="0" borderId="0" xfId="26" applyNumberFormat="1" applyBorder="1"/>
    <xf numFmtId="164" fontId="176" fillId="0" borderId="0" xfId="26" applyFont="1" applyBorder="1"/>
    <xf numFmtId="3" fontId="182" fillId="0" borderId="0" xfId="26" applyNumberFormat="1" applyFont="1" applyBorder="1"/>
    <xf numFmtId="164" fontId="30" fillId="0" borderId="0" xfId="26" applyBorder="1"/>
    <xf numFmtId="164" fontId="182" fillId="0" borderId="0" xfId="26" applyFont="1" applyBorder="1"/>
    <xf numFmtId="0" fontId="116" fillId="0" borderId="8" xfId="26" applyNumberFormat="1" applyFont="1" applyBorder="1"/>
    <xf numFmtId="0" fontId="120" fillId="0" borderId="10" xfId="26" applyNumberFormat="1" applyFont="1" applyBorder="1" applyAlignment="1">
      <alignment horizontal="centerContinuous"/>
    </xf>
    <xf numFmtId="1" fontId="116" fillId="0" borderId="10" xfId="26" applyNumberFormat="1" applyFont="1" applyBorder="1"/>
    <xf numFmtId="0" fontId="116" fillId="0" borderId="1" xfId="26" applyNumberFormat="1" applyFont="1" applyBorder="1" applyAlignment="1">
      <alignment horizontal="centerContinuous" vertical="center"/>
    </xf>
    <xf numFmtId="0" fontId="116" fillId="0" borderId="0" xfId="26" applyNumberFormat="1" applyFont="1" applyBorder="1" applyAlignment="1">
      <alignment horizontal="centerContinuous" vertical="center"/>
    </xf>
    <xf numFmtId="0" fontId="116" fillId="0" borderId="19" xfId="26" applyNumberFormat="1" applyFont="1" applyBorder="1" applyAlignment="1">
      <alignment horizontal="centerContinuous" vertical="center"/>
    </xf>
    <xf numFmtId="0" fontId="116" fillId="0" borderId="20" xfId="26" applyNumberFormat="1" applyFont="1" applyBorder="1" applyAlignment="1">
      <alignment horizontal="centerContinuous" vertical="center"/>
    </xf>
    <xf numFmtId="0" fontId="120" fillId="0" borderId="24" xfId="26" applyNumberFormat="1" applyFont="1" applyBorder="1" applyAlignment="1">
      <alignment horizontal="center" vertical="center"/>
    </xf>
    <xf numFmtId="189" fontId="120" fillId="0" borderId="24" xfId="26" applyNumberFormat="1" applyFont="1" applyBorder="1" applyAlignment="1">
      <alignment horizontal="center" vertical="center"/>
    </xf>
    <xf numFmtId="0" fontId="117" fillId="0" borderId="0" xfId="26" applyNumberFormat="1" applyFont="1" applyBorder="1" applyAlignment="1">
      <alignment vertical="center"/>
    </xf>
    <xf numFmtId="0" fontId="120" fillId="0" borderId="20" xfId="26" applyNumberFormat="1" applyFont="1" applyBorder="1" applyAlignment="1">
      <alignment horizontal="centerContinuous" vertical="center"/>
    </xf>
    <xf numFmtId="0" fontId="237" fillId="0" borderId="20" xfId="1" applyNumberFormat="1" applyFont="1" applyFill="1" applyBorder="1" applyAlignment="1" applyProtection="1">
      <alignment horizontal="left" vertical="center"/>
      <protection hidden="1"/>
    </xf>
    <xf numFmtId="0" fontId="120" fillId="0" borderId="0" xfId="33" applyFont="1" applyAlignment="1">
      <alignment horizontal="centerContinuous" vertical="center"/>
    </xf>
    <xf numFmtId="0" fontId="60" fillId="0" borderId="1" xfId="27" applyFont="1" applyBorder="1" applyAlignment="1">
      <alignment horizontal="center" vertical="center"/>
    </xf>
    <xf numFmtId="0" fontId="112" fillId="0" borderId="103" xfId="72" applyFont="1" applyBorder="1" applyAlignment="1">
      <alignment horizontal="center" vertical="center" wrapText="1"/>
    </xf>
    <xf numFmtId="0" fontId="112" fillId="0" borderId="104" xfId="72" applyFont="1" applyBorder="1" applyAlignment="1">
      <alignment horizontal="center" vertical="center" wrapText="1"/>
    </xf>
    <xf numFmtId="0" fontId="60" fillId="0" borderId="41" xfId="27" applyFont="1" applyBorder="1" applyAlignment="1">
      <alignment horizontal="center" vertical="center"/>
    </xf>
    <xf numFmtId="0" fontId="60" fillId="0" borderId="16" xfId="27" applyFont="1" applyBorder="1" applyAlignment="1">
      <alignment horizontal="center" vertical="center"/>
    </xf>
    <xf numFmtId="0" fontId="60" fillId="0" borderId="30" xfId="27" applyFont="1" applyBorder="1" applyAlignment="1">
      <alignment horizontal="center" vertical="center"/>
    </xf>
    <xf numFmtId="0" fontId="60" fillId="0" borderId="31" xfId="27" applyFont="1" applyBorder="1" applyAlignment="1">
      <alignment horizontal="center" vertical="center"/>
    </xf>
    <xf numFmtId="0" fontId="60" fillId="0" borderId="32" xfId="27" applyFont="1" applyBorder="1" applyAlignment="1">
      <alignment horizontal="center" vertical="center"/>
    </xf>
    <xf numFmtId="0" fontId="10" fillId="0" borderId="0" xfId="0" applyFont="1" applyBorder="1"/>
    <xf numFmtId="0" fontId="52" fillId="0" borderId="0" xfId="1" applyFont="1" applyBorder="1" applyAlignment="1">
      <alignment horizontal="left" indent="2"/>
    </xf>
    <xf numFmtId="0" fontId="52" fillId="0" borderId="0" xfId="1" quotePrefix="1" applyFont="1" applyFill="1" applyAlignment="1">
      <alignment horizontal="left" indent="2"/>
    </xf>
    <xf numFmtId="0" fontId="52" fillId="0" borderId="0" xfId="1" quotePrefix="1" applyFont="1" applyFill="1" applyBorder="1" applyAlignment="1">
      <alignment horizontal="left" indent="2"/>
    </xf>
    <xf numFmtId="0" fontId="52" fillId="0" borderId="0" xfId="1" applyFont="1" applyAlignment="1">
      <alignment horizontal="left" vertical="center" indent="2"/>
    </xf>
    <xf numFmtId="0" fontId="52" fillId="0" borderId="0" xfId="1" applyFont="1" applyFill="1" applyBorder="1" applyAlignment="1">
      <alignment horizontal="left" indent="2"/>
    </xf>
    <xf numFmtId="0" fontId="239" fillId="0" borderId="0" xfId="1" applyNumberFormat="1" applyFont="1" applyFill="1" applyBorder="1" applyProtection="1">
      <protection hidden="1"/>
    </xf>
    <xf numFmtId="0" fontId="13" fillId="0" borderId="0" xfId="2" applyBorder="1"/>
    <xf numFmtId="0" fontId="13" fillId="0" borderId="0" xfId="0" applyFont="1" applyBorder="1"/>
    <xf numFmtId="0" fontId="13" fillId="2" borderId="0" xfId="2" applyFill="1" applyBorder="1"/>
    <xf numFmtId="0" fontId="81" fillId="0" borderId="0" xfId="70" applyFont="1" applyBorder="1" applyProtection="1">
      <protection hidden="1"/>
    </xf>
    <xf numFmtId="0" fontId="81" fillId="0" borderId="0" xfId="79" applyFont="1" applyBorder="1"/>
    <xf numFmtId="235" fontId="78" fillId="0" borderId="0" xfId="19" applyNumberFormat="1" applyFont="1" applyBorder="1"/>
    <xf numFmtId="0" fontId="60" fillId="0" borderId="0" xfId="27" applyFont="1" applyBorder="1" applyAlignment="1">
      <alignment horizontal="center" vertical="center"/>
    </xf>
    <xf numFmtId="0" fontId="13" fillId="0" borderId="0" xfId="29" applyBorder="1"/>
    <xf numFmtId="164" fontId="127" fillId="0" borderId="0" xfId="26" applyFont="1" applyBorder="1" applyAlignment="1">
      <alignment horizontal="center" vertical="center"/>
    </xf>
    <xf numFmtId="0" fontId="131" fillId="0" borderId="0" xfId="19" applyFont="1" applyBorder="1"/>
    <xf numFmtId="164" fontId="127" fillId="0" borderId="0" xfId="26" applyFont="1" applyBorder="1" applyAlignment="1">
      <alignment horizontal="right" vertical="center"/>
    </xf>
    <xf numFmtId="0" fontId="52" fillId="0" borderId="0" xfId="1" applyFont="1"/>
    <xf numFmtId="0" fontId="13" fillId="2" borderId="0" xfId="72" applyFont="1" applyFill="1" applyBorder="1"/>
    <xf numFmtId="0" fontId="60" fillId="0" borderId="0" xfId="72" applyFont="1" applyBorder="1"/>
    <xf numFmtId="0" fontId="13" fillId="2" borderId="0" xfId="74" applyFont="1" applyFill="1" applyBorder="1"/>
    <xf numFmtId="0" fontId="52" fillId="0" borderId="0" xfId="1" applyFont="1" applyFill="1"/>
    <xf numFmtId="0" fontId="68" fillId="0" borderId="0" xfId="2" applyFont="1" applyBorder="1"/>
    <xf numFmtId="0" fontId="78" fillId="0" borderId="0" xfId="2" applyFont="1" applyBorder="1"/>
    <xf numFmtId="0" fontId="78" fillId="0" borderId="0" xfId="72" applyFont="1" applyBorder="1"/>
    <xf numFmtId="0" fontId="75" fillId="0" borderId="0" xfId="20" applyFont="1" applyBorder="1"/>
    <xf numFmtId="0" fontId="68" fillId="0" borderId="0" xfId="20" applyFont="1" applyBorder="1"/>
    <xf numFmtId="164" fontId="75" fillId="0" borderId="0" xfId="71" applyFont="1" applyBorder="1"/>
    <xf numFmtId="0" fontId="0" fillId="0" borderId="0" xfId="0" applyBorder="1"/>
    <xf numFmtId="0" fontId="222" fillId="0" borderId="0" xfId="76" applyBorder="1"/>
    <xf numFmtId="0" fontId="141" fillId="0" borderId="0" xfId="0" applyFont="1" applyBorder="1"/>
    <xf numFmtId="0" fontId="160" fillId="0" borderId="0" xfId="72" applyBorder="1"/>
    <xf numFmtId="0" fontId="60" fillId="0" borderId="0" xfId="2" applyFont="1" applyBorder="1"/>
    <xf numFmtId="0" fontId="81" fillId="0" borderId="0" xfId="72" applyFont="1" applyBorder="1"/>
    <xf numFmtId="0" fontId="52" fillId="0" borderId="0" xfId="1" applyFont="1" applyAlignment="1">
      <alignment horizontal="left" vertical="center" wrapText="1" indent="2"/>
    </xf>
    <xf numFmtId="0" fontId="52" fillId="0" borderId="0" xfId="1" applyFont="1" applyAlignment="1">
      <alignment horizontal="left" wrapText="1" indent="2"/>
    </xf>
    <xf numFmtId="0" fontId="52" fillId="0" borderId="0" xfId="1" applyFont="1" applyFill="1" applyAlignment="1">
      <alignment horizontal="left" indent="1"/>
    </xf>
    <xf numFmtId="0" fontId="240" fillId="0" borderId="0" xfId="0" applyFont="1" applyAlignment="1">
      <alignment horizontal="left" vertical="center" wrapText="1"/>
    </xf>
    <xf numFmtId="0" fontId="241" fillId="0" borderId="0" xfId="0" applyFont="1" applyBorder="1" applyAlignment="1">
      <alignment horizontal="left" vertical="center" wrapText="1"/>
    </xf>
    <xf numFmtId="49" fontId="242" fillId="0" borderId="0" xfId="0" applyNumberFormat="1" applyFont="1" applyBorder="1" applyAlignment="1">
      <alignment horizontal="left" vertical="center" wrapText="1"/>
    </xf>
    <xf numFmtId="0" fontId="243" fillId="0" borderId="0" xfId="0" applyFont="1" applyBorder="1" applyAlignment="1" applyProtection="1">
      <alignment horizontal="left" vertical="center"/>
      <protection locked="0"/>
    </xf>
    <xf numFmtId="49" fontId="244" fillId="0" borderId="0" xfId="0" applyNumberFormat="1" applyFont="1" applyBorder="1" applyAlignment="1" applyProtection="1">
      <alignment horizontal="left" vertical="center"/>
      <protection locked="0"/>
    </xf>
    <xf numFmtId="0" fontId="245" fillId="0" borderId="0" xfId="0" applyFont="1" applyBorder="1" applyAlignment="1" applyProtection="1">
      <alignment horizontal="left" vertical="center"/>
      <protection locked="0"/>
    </xf>
    <xf numFmtId="0" fontId="110" fillId="0" borderId="0" xfId="0" applyFont="1" applyBorder="1" applyAlignment="1">
      <alignment horizontal="left" vertical="center"/>
    </xf>
    <xf numFmtId="0" fontId="246" fillId="0" borderId="0" xfId="1" applyNumberFormat="1" applyFont="1" applyFill="1" applyBorder="1" applyProtection="1">
      <protection hidden="1"/>
    </xf>
    <xf numFmtId="0" fontId="7" fillId="0" borderId="0" xfId="1" applyFill="1" applyAlignment="1">
      <alignment horizontal="left" indent="2"/>
    </xf>
    <xf numFmtId="219" fontId="60" fillId="0" borderId="0" xfId="72" applyNumberFormat="1" applyFont="1" applyAlignment="1">
      <alignment horizontal="center" vertical="center"/>
    </xf>
    <xf numFmtId="0" fontId="112" fillId="0" borderId="57" xfId="72" applyFont="1" applyBorder="1" applyAlignment="1">
      <alignment horizontal="center" vertical="center"/>
    </xf>
    <xf numFmtId="0" fontId="112" fillId="0" borderId="40" xfId="72" applyFont="1" applyBorder="1" applyAlignment="1">
      <alignment horizontal="center" vertical="center"/>
    </xf>
    <xf numFmtId="0" fontId="112" fillId="0" borderId="36" xfId="72" applyFont="1" applyBorder="1" applyAlignment="1">
      <alignment horizontal="center" vertical="center" wrapText="1"/>
    </xf>
    <xf numFmtId="0" fontId="112" fillId="0" borderId="11" xfId="72" applyFont="1" applyBorder="1" applyAlignment="1">
      <alignment horizontal="center" vertical="center" wrapText="1"/>
    </xf>
    <xf numFmtId="0" fontId="112" fillId="0" borderId="90" xfId="72" applyFont="1" applyBorder="1" applyAlignment="1">
      <alignment horizontal="center" vertical="center" wrapText="1"/>
    </xf>
    <xf numFmtId="0" fontId="112" fillId="0" borderId="92" xfId="72" applyFont="1" applyBorder="1" applyAlignment="1">
      <alignment horizontal="center" vertical="center" wrapText="1"/>
    </xf>
    <xf numFmtId="0" fontId="112" fillId="0" borderId="42" xfId="72" applyFont="1" applyBorder="1" applyAlignment="1">
      <alignment horizontal="center" vertical="center" wrapText="1"/>
    </xf>
    <xf numFmtId="0" fontId="112" fillId="0" borderId="16" xfId="72" applyFont="1" applyBorder="1" applyAlignment="1">
      <alignment horizontal="center" vertical="center" wrapText="1"/>
    </xf>
    <xf numFmtId="219" fontId="60" fillId="0" borderId="13" xfId="72" applyNumberFormat="1" applyFont="1" applyBorder="1" applyAlignment="1">
      <alignment horizontal="center" vertical="center"/>
    </xf>
    <xf numFmtId="219" fontId="60" fillId="0" borderId="14" xfId="72" applyNumberFormat="1" applyFont="1" applyBorder="1" applyAlignment="1">
      <alignment horizontal="center" vertical="center"/>
    </xf>
    <xf numFmtId="219" fontId="112" fillId="0" borderId="0" xfId="72" applyNumberFormat="1" applyFont="1" applyAlignment="1">
      <alignment horizontal="center" vertical="center"/>
    </xf>
    <xf numFmtId="220" fontId="112" fillId="0" borderId="20" xfId="72" applyNumberFormat="1" applyFont="1" applyBorder="1" applyAlignment="1">
      <alignment horizontal="center" vertical="center"/>
    </xf>
    <xf numFmtId="220" fontId="112" fillId="0" borderId="100" xfId="72" applyNumberFormat="1" applyFont="1" applyBorder="1" applyAlignment="1">
      <alignment horizontal="center" vertical="center"/>
    </xf>
    <xf numFmtId="219" fontId="115" fillId="0" borderId="0" xfId="72" applyNumberFormat="1" applyFont="1" applyAlignment="1">
      <alignment horizontal="center" vertical="center"/>
    </xf>
    <xf numFmtId="219" fontId="115" fillId="0" borderId="14" xfId="72" applyNumberFormat="1" applyFont="1" applyBorder="1" applyAlignment="1">
      <alignment horizontal="center" vertical="center"/>
    </xf>
    <xf numFmtId="219" fontId="115" fillId="0" borderId="13" xfId="72" applyNumberFormat="1" applyFont="1" applyBorder="1" applyAlignment="1">
      <alignment horizontal="center" vertical="center"/>
    </xf>
    <xf numFmtId="219" fontId="159" fillId="0" borderId="0" xfId="72" applyNumberFormat="1" applyFont="1" applyAlignment="1">
      <alignment horizontal="center" vertical="center"/>
    </xf>
    <xf numFmtId="0" fontId="112" fillId="0" borderId="30" xfId="72" applyFont="1" applyBorder="1" applyAlignment="1">
      <alignment horizontal="center" vertical="center" wrapText="1"/>
    </xf>
    <xf numFmtId="0" fontId="112" fillId="0" borderId="105" xfId="72" applyFont="1" applyBorder="1" applyAlignment="1">
      <alignment horizontal="center" vertical="center" wrapText="1"/>
    </xf>
    <xf numFmtId="0" fontId="151" fillId="0" borderId="30" xfId="72" applyFont="1" applyBorder="1" applyAlignment="1">
      <alignment horizontal="center" vertical="center"/>
    </xf>
    <xf numFmtId="0" fontId="151" fillId="0" borderId="14" xfId="72" applyFont="1" applyBorder="1" applyAlignment="1">
      <alignment horizontal="center" vertical="center"/>
    </xf>
    <xf numFmtId="0" fontId="151" fillId="0" borderId="31" xfId="72" applyFont="1" applyBorder="1" applyAlignment="1">
      <alignment horizontal="center" vertical="center"/>
    </xf>
    <xf numFmtId="0" fontId="151" fillId="0" borderId="94" xfId="72" applyFont="1" applyBorder="1" applyAlignment="1">
      <alignment horizontal="center" vertical="center"/>
    </xf>
    <xf numFmtId="219" fontId="115" fillId="0" borderId="106" xfId="72" applyNumberFormat="1" applyFont="1" applyBorder="1" applyAlignment="1">
      <alignment horizontal="center" vertical="center"/>
    </xf>
    <xf numFmtId="0" fontId="165" fillId="0" borderId="0" xfId="72" applyFont="1" applyAlignment="1">
      <alignment horizontal="center"/>
    </xf>
    <xf numFmtId="0" fontId="160" fillId="0" borderId="110" xfId="72" applyBorder="1" applyAlignment="1">
      <alignment horizontal="center"/>
    </xf>
    <xf numFmtId="0" fontId="160" fillId="0" borderId="112" xfId="72" applyBorder="1" applyAlignment="1">
      <alignment horizontal="center"/>
    </xf>
    <xf numFmtId="0" fontId="165" fillId="0" borderId="106" xfId="72" applyFont="1" applyBorder="1" applyAlignment="1">
      <alignment horizontal="center"/>
    </xf>
    <xf numFmtId="0" fontId="160" fillId="0" borderId="111" xfId="72" applyBorder="1" applyAlignment="1">
      <alignment horizontal="center"/>
    </xf>
    <xf numFmtId="0" fontId="74" fillId="0" borderId="0" xfId="76" applyFont="1" applyAlignment="1">
      <alignment horizontal="center" vertical="center"/>
    </xf>
    <xf numFmtId="0" fontId="74" fillId="0" borderId="7" xfId="76" applyFont="1" applyBorder="1" applyAlignment="1">
      <alignment horizontal="center" vertical="center"/>
    </xf>
    <xf numFmtId="0" fontId="74" fillId="0" borderId="31" xfId="76" applyFont="1" applyBorder="1" applyAlignment="1">
      <alignment horizontal="center" vertical="center"/>
    </xf>
    <xf numFmtId="0" fontId="74" fillId="0" borderId="32" xfId="76" applyFont="1" applyBorder="1" applyAlignment="1">
      <alignment horizontal="center" vertical="center"/>
    </xf>
    <xf numFmtId="0" fontId="68" fillId="0" borderId="0" xfId="76" applyFont="1" applyAlignment="1">
      <alignment horizontal="center" vertical="center"/>
    </xf>
    <xf numFmtId="0" fontId="68" fillId="0" borderId="20" xfId="76" applyFont="1" applyBorder="1" applyAlignment="1">
      <alignment horizontal="center" vertical="center"/>
    </xf>
    <xf numFmtId="49" fontId="68" fillId="0" borderId="6" xfId="76" applyNumberFormat="1" applyFont="1" applyBorder="1" applyAlignment="1">
      <alignment horizontal="center" vertical="center"/>
    </xf>
    <xf numFmtId="49" fontId="68" fillId="0" borderId="7" xfId="76" applyNumberFormat="1" applyFont="1" applyBorder="1" applyAlignment="1">
      <alignment horizontal="center" vertical="center"/>
    </xf>
    <xf numFmtId="49" fontId="68" fillId="0" borderId="34" xfId="76" applyNumberFormat="1" applyFont="1" applyBorder="1" applyAlignment="1">
      <alignment horizontal="center" vertical="center"/>
    </xf>
    <xf numFmtId="0" fontId="68" fillId="0" borderId="21" xfId="76" applyFont="1" applyBorder="1" applyAlignment="1">
      <alignment horizontal="center" vertical="center"/>
    </xf>
    <xf numFmtId="0" fontId="74" fillId="0" borderId="82" xfId="76" applyFont="1" applyBorder="1" applyAlignment="1">
      <alignment horizontal="center" vertical="center"/>
    </xf>
    <xf numFmtId="0" fontId="74" fillId="0" borderId="61" xfId="76" applyFont="1" applyBorder="1" applyAlignment="1">
      <alignment horizontal="center" vertical="center"/>
    </xf>
    <xf numFmtId="0" fontId="74" fillId="0" borderId="13" xfId="76" applyFont="1" applyBorder="1" applyAlignment="1">
      <alignment horizontal="center" vertical="center"/>
    </xf>
    <xf numFmtId="0" fontId="74" fillId="0" borderId="34" xfId="76" applyFont="1" applyBorder="1" applyAlignment="1">
      <alignment horizontal="center" vertical="center"/>
    </xf>
    <xf numFmtId="0" fontId="68" fillId="0" borderId="6" xfId="76" applyFont="1" applyBorder="1" applyAlignment="1">
      <alignment horizontal="center" vertical="center"/>
    </xf>
    <xf numFmtId="0" fontId="68" fillId="0" borderId="7" xfId="76" applyFont="1" applyBorder="1" applyAlignment="1">
      <alignment horizontal="center" vertical="center"/>
    </xf>
    <xf numFmtId="0" fontId="68" fillId="0" borderId="34" xfId="76" applyFont="1" applyBorder="1" applyAlignment="1">
      <alignment horizontal="center" vertical="center"/>
    </xf>
    <xf numFmtId="0" fontId="74" fillId="0" borderId="4" xfId="76" applyFont="1" applyBorder="1" applyAlignment="1">
      <alignment horizontal="center" vertical="center"/>
    </xf>
    <xf numFmtId="0" fontId="74" fillId="0" borderId="5" xfId="76" applyFont="1" applyBorder="1" applyAlignment="1">
      <alignment horizontal="center" vertical="center"/>
    </xf>
    <xf numFmtId="0" fontId="74" fillId="0" borderId="6" xfId="76" applyFont="1" applyBorder="1" applyAlignment="1">
      <alignment horizontal="center" vertical="center"/>
    </xf>
    <xf numFmtId="0" fontId="68" fillId="0" borderId="19" xfId="76" applyFont="1" applyBorder="1" applyAlignment="1">
      <alignment horizontal="center" vertical="center"/>
    </xf>
    <xf numFmtId="0" fontId="82" fillId="0" borderId="0" xfId="76" applyFont="1" applyAlignment="1">
      <alignment horizontal="center" vertical="center"/>
    </xf>
    <xf numFmtId="0" fontId="81" fillId="0" borderId="49" xfId="72" applyFont="1" applyBorder="1" applyAlignment="1">
      <alignment horizontal="center" vertical="center"/>
    </xf>
    <xf numFmtId="0" fontId="81" fillId="0" borderId="33" xfId="72" applyFont="1" applyBorder="1" applyAlignment="1">
      <alignment horizontal="center" vertical="center"/>
    </xf>
    <xf numFmtId="0" fontId="60" fillId="0" borderId="68" xfId="0" applyFont="1" applyBorder="1" applyAlignment="1">
      <alignment horizontal="center" vertical="center"/>
    </xf>
    <xf numFmtId="0" fontId="60" fillId="0" borderId="69" xfId="0" applyFont="1" applyBorder="1" applyAlignment="1">
      <alignment horizontal="center" vertical="center"/>
    </xf>
    <xf numFmtId="0" fontId="60" fillId="0" borderId="70" xfId="0" applyFont="1" applyBorder="1" applyAlignment="1">
      <alignment horizontal="center" vertical="center"/>
    </xf>
    <xf numFmtId="0" fontId="60" fillId="0" borderId="71" xfId="0" applyFont="1" applyBorder="1" applyAlignment="1">
      <alignment horizontal="center" vertical="center"/>
    </xf>
    <xf numFmtId="182" fontId="60" fillId="0" borderId="75" xfId="0" applyNumberFormat="1" applyFont="1" applyBorder="1" applyAlignment="1">
      <alignment horizontal="center" vertical="center"/>
    </xf>
    <xf numFmtId="182" fontId="60" fillId="0" borderId="76" xfId="0" applyNumberFormat="1" applyFont="1" applyBorder="1" applyAlignment="1">
      <alignment horizontal="center" vertical="center"/>
    </xf>
    <xf numFmtId="182" fontId="115" fillId="0" borderId="75" xfId="0" applyNumberFormat="1" applyFont="1" applyBorder="1" applyAlignment="1">
      <alignment horizontal="center" vertical="center"/>
    </xf>
    <xf numFmtId="182" fontId="115" fillId="0" borderId="76" xfId="0" applyNumberFormat="1" applyFont="1" applyBorder="1" applyAlignment="1">
      <alignment horizontal="center" vertical="center"/>
    </xf>
    <xf numFmtId="0" fontId="60" fillId="0" borderId="4" xfId="2" applyFont="1" applyBorder="1" applyAlignment="1">
      <alignment horizontal="center" vertical="center" wrapText="1"/>
    </xf>
    <xf numFmtId="0" fontId="13" fillId="0" borderId="56" xfId="2" applyBorder="1" applyAlignment="1">
      <alignment horizontal="center" vertical="center" wrapText="1"/>
    </xf>
    <xf numFmtId="182" fontId="60" fillId="0" borderId="0" xfId="2" applyNumberFormat="1" applyFont="1" applyAlignment="1">
      <alignment horizontal="center" vertical="center"/>
    </xf>
    <xf numFmtId="182" fontId="60" fillId="0" borderId="7" xfId="2" applyNumberFormat="1" applyFont="1" applyBorder="1" applyAlignment="1">
      <alignment horizontal="center" vertical="center"/>
    </xf>
    <xf numFmtId="0" fontId="60" fillId="0" borderId="27" xfId="2" applyFont="1" applyBorder="1" applyAlignment="1">
      <alignment horizontal="center" vertical="center"/>
    </xf>
    <xf numFmtId="0" fontId="60" fillId="0" borderId="33" xfId="2" applyFont="1" applyBorder="1" applyAlignment="1">
      <alignment horizontal="center" vertical="center"/>
    </xf>
    <xf numFmtId="0" fontId="60" fillId="2" borderId="5" xfId="72" applyFont="1" applyFill="1" applyBorder="1" applyAlignment="1">
      <alignment horizontal="center" vertical="center"/>
    </xf>
    <xf numFmtId="0" fontId="13" fillId="2" borderId="57" xfId="72" applyFont="1" applyFill="1" applyBorder="1" applyAlignment="1">
      <alignment horizontal="center" vertical="center"/>
    </xf>
    <xf numFmtId="0" fontId="13" fillId="2" borderId="13" xfId="72" applyFont="1" applyFill="1" applyBorder="1" applyAlignment="1">
      <alignment horizontal="center" vertical="center"/>
    </xf>
    <xf numFmtId="0" fontId="13" fillId="2" borderId="12" xfId="72" applyFont="1" applyFill="1" applyBorder="1" applyAlignment="1">
      <alignment horizontal="center" vertical="center"/>
    </xf>
    <xf numFmtId="0" fontId="60" fillId="2" borderId="50" xfId="72" applyFont="1" applyFill="1" applyBorder="1" applyAlignment="1">
      <alignment horizontal="center" vertical="center" wrapText="1"/>
    </xf>
    <xf numFmtId="0" fontId="13" fillId="2" borderId="11" xfId="72" applyFont="1" applyFill="1" applyBorder="1" applyAlignment="1">
      <alignment horizontal="center" vertical="center" wrapText="1"/>
    </xf>
    <xf numFmtId="0" fontId="60" fillId="2" borderId="11" xfId="72" applyFont="1" applyFill="1" applyBorder="1" applyAlignment="1">
      <alignment horizontal="center" vertical="center" wrapText="1"/>
    </xf>
    <xf numFmtId="49" fontId="60" fillId="2" borderId="27" xfId="72" applyNumberFormat="1" applyFont="1" applyFill="1" applyBorder="1" applyAlignment="1">
      <alignment horizontal="center" vertical="center"/>
    </xf>
    <xf numFmtId="49" fontId="60" fillId="2" borderId="29" xfId="72" applyNumberFormat="1" applyFont="1" applyFill="1" applyBorder="1" applyAlignment="1">
      <alignment horizontal="center" vertical="center"/>
    </xf>
    <xf numFmtId="49" fontId="60" fillId="2" borderId="33" xfId="72" applyNumberFormat="1" applyFont="1" applyFill="1" applyBorder="1" applyAlignment="1">
      <alignment horizontal="center" vertical="center"/>
    </xf>
    <xf numFmtId="0" fontId="60" fillId="2" borderId="80" xfId="72" applyFont="1" applyFill="1" applyBorder="1" applyAlignment="1">
      <alignment horizontal="center" vertical="center" wrapText="1"/>
    </xf>
    <xf numFmtId="0" fontId="13" fillId="2" borderId="51" xfId="72" applyFont="1" applyFill="1" applyBorder="1" applyAlignment="1">
      <alignment horizontal="center" vertical="center" wrapText="1"/>
    </xf>
    <xf numFmtId="0" fontId="60" fillId="2" borderId="14" xfId="72" applyFont="1" applyFill="1" applyBorder="1" applyAlignment="1">
      <alignment horizontal="center" vertical="center"/>
    </xf>
    <xf numFmtId="0" fontId="13" fillId="2" borderId="63" xfId="72" applyFont="1" applyFill="1" applyBorder="1" applyAlignment="1">
      <alignment horizontal="center" vertical="center"/>
    </xf>
    <xf numFmtId="0" fontId="85" fillId="0" borderId="0" xfId="72" applyFont="1" applyAlignment="1">
      <alignment horizontal="left" vertical="top" wrapText="1" readingOrder="1"/>
    </xf>
    <xf numFmtId="0" fontId="60" fillId="2" borderId="47" xfId="72" applyFont="1" applyFill="1" applyBorder="1" applyAlignment="1">
      <alignment horizontal="center" vertical="center" wrapText="1"/>
    </xf>
    <xf numFmtId="0" fontId="13" fillId="2" borderId="34" xfId="72" applyFont="1" applyFill="1" applyBorder="1" applyAlignment="1">
      <alignment horizontal="center" vertical="center" wrapText="1"/>
    </xf>
    <xf numFmtId="49" fontId="60" fillId="2" borderId="49" xfId="72" applyNumberFormat="1" applyFont="1" applyFill="1" applyBorder="1" applyAlignment="1">
      <alignment horizontal="center" vertical="center"/>
    </xf>
    <xf numFmtId="0" fontId="60" fillId="2" borderId="54" xfId="72" applyFont="1" applyFill="1" applyBorder="1" applyAlignment="1">
      <alignment horizontal="center" vertical="center"/>
    </xf>
    <xf numFmtId="0" fontId="13" fillId="2" borderId="38" xfId="72" applyFont="1" applyFill="1" applyBorder="1" applyAlignment="1">
      <alignment horizontal="center" vertical="center"/>
    </xf>
    <xf numFmtId="0" fontId="60" fillId="2" borderId="37" xfId="72" applyFont="1" applyFill="1" applyBorder="1" applyAlignment="1">
      <alignment horizontal="center" vertical="center" wrapText="1"/>
    </xf>
    <xf numFmtId="0" fontId="13" fillId="2" borderId="57" xfId="72" applyFont="1" applyFill="1" applyBorder="1" applyAlignment="1">
      <alignment horizontal="center" vertical="center" wrapText="1"/>
    </xf>
    <xf numFmtId="0" fontId="13" fillId="2" borderId="38" xfId="72" applyFont="1" applyFill="1" applyBorder="1" applyAlignment="1">
      <alignment horizontal="center" vertical="center" wrapText="1"/>
    </xf>
    <xf numFmtId="0" fontId="13" fillId="2" borderId="12" xfId="72" applyFont="1" applyFill="1" applyBorder="1" applyAlignment="1">
      <alignment horizontal="center" vertical="center" wrapText="1"/>
    </xf>
    <xf numFmtId="0" fontId="60" fillId="2" borderId="27" xfId="72" applyFont="1" applyFill="1" applyBorder="1" applyAlignment="1">
      <alignment horizontal="center" vertical="center"/>
    </xf>
    <xf numFmtId="0" fontId="60" fillId="2" borderId="29" xfId="72" applyFont="1" applyFill="1" applyBorder="1" applyAlignment="1">
      <alignment horizontal="center" vertical="center"/>
    </xf>
    <xf numFmtId="0" fontId="60" fillId="2" borderId="33" xfId="72" applyFont="1" applyFill="1" applyBorder="1" applyAlignment="1">
      <alignment horizontal="center" vertical="center"/>
    </xf>
    <xf numFmtId="0" fontId="60" fillId="2" borderId="34" xfId="72" applyFont="1" applyFill="1" applyBorder="1" applyAlignment="1">
      <alignment horizontal="center" vertical="center" wrapText="1"/>
    </xf>
    <xf numFmtId="0" fontId="13" fillId="2" borderId="6" xfId="72" applyFont="1" applyFill="1" applyBorder="1" applyAlignment="1">
      <alignment horizontal="center" vertical="center" wrapText="1"/>
    </xf>
    <xf numFmtId="0" fontId="60" fillId="2" borderId="5" xfId="72" applyFont="1" applyFill="1" applyBorder="1" applyAlignment="1">
      <alignment horizontal="center" vertical="center" wrapText="1"/>
    </xf>
    <xf numFmtId="0" fontId="13" fillId="2" borderId="5" xfId="72" applyFont="1" applyFill="1" applyBorder="1" applyAlignment="1">
      <alignment horizontal="center" vertical="center" wrapText="1"/>
    </xf>
    <xf numFmtId="0" fontId="13" fillId="2" borderId="13" xfId="72" applyFont="1" applyFill="1" applyBorder="1" applyAlignment="1">
      <alignment horizontal="center" vertical="center" wrapText="1"/>
    </xf>
    <xf numFmtId="0" fontId="60" fillId="2" borderId="54" xfId="72" applyFont="1" applyFill="1" applyBorder="1" applyAlignment="1">
      <alignment horizontal="center" vertical="center" wrapText="1"/>
    </xf>
    <xf numFmtId="0" fontId="13" fillId="2" borderId="63" xfId="72" applyFont="1" applyFill="1" applyBorder="1" applyAlignment="1">
      <alignment horizontal="center" vertical="center" wrapText="1"/>
    </xf>
    <xf numFmtId="0" fontId="60" fillId="2" borderId="4" xfId="72" applyFont="1" applyFill="1" applyBorder="1" applyAlignment="1">
      <alignment horizontal="center" vertical="center"/>
    </xf>
    <xf numFmtId="0" fontId="112" fillId="2" borderId="57" xfId="72" applyFont="1" applyFill="1" applyBorder="1" applyAlignment="1">
      <alignment horizontal="center" vertical="center"/>
    </xf>
    <xf numFmtId="0" fontId="112" fillId="2" borderId="1" xfId="72" applyFont="1" applyFill="1" applyBorder="1" applyAlignment="1">
      <alignment horizontal="center" vertical="center"/>
    </xf>
    <xf numFmtId="0" fontId="112" fillId="2" borderId="40" xfId="72" applyFont="1" applyFill="1" applyBorder="1" applyAlignment="1">
      <alignment horizontal="center" vertical="center"/>
    </xf>
    <xf numFmtId="0" fontId="13" fillId="2" borderId="56" xfId="72" applyFont="1" applyFill="1" applyBorder="1" applyAlignment="1">
      <alignment horizontal="center" vertical="center"/>
    </xf>
    <xf numFmtId="0" fontId="13" fillId="2" borderId="14" xfId="72" applyFont="1" applyFill="1" applyBorder="1" applyAlignment="1">
      <alignment horizontal="center" vertical="center" wrapText="1"/>
    </xf>
    <xf numFmtId="0" fontId="60" fillId="2" borderId="14" xfId="72" applyFont="1" applyFill="1" applyBorder="1" applyAlignment="1">
      <alignment horizontal="center" vertical="center" wrapText="1"/>
    </xf>
    <xf numFmtId="0" fontId="13" fillId="2" borderId="47" xfId="72" applyFont="1" applyFill="1" applyBorder="1" applyAlignment="1">
      <alignment horizontal="center" vertical="center" wrapText="1"/>
    </xf>
    <xf numFmtId="0" fontId="60" fillId="2" borderId="6" xfId="72" applyFont="1" applyFill="1" applyBorder="1" applyAlignment="1">
      <alignment horizontal="center" vertical="center" wrapText="1"/>
    </xf>
    <xf numFmtId="0" fontId="60" fillId="2" borderId="38" xfId="72" applyFont="1" applyFill="1" applyBorder="1" applyAlignment="1">
      <alignment horizontal="center" vertical="center" wrapText="1"/>
    </xf>
    <xf numFmtId="0" fontId="60" fillId="2" borderId="13" xfId="72" applyFont="1" applyFill="1" applyBorder="1" applyAlignment="1">
      <alignment horizontal="center" vertical="center" wrapText="1"/>
    </xf>
    <xf numFmtId="0" fontId="60" fillId="0" borderId="54" xfId="72" applyFont="1" applyBorder="1" applyAlignment="1">
      <alignment horizontal="center" vertical="center" wrapText="1"/>
    </xf>
    <xf numFmtId="0" fontId="13" fillId="0" borderId="63" xfId="72" applyFont="1" applyBorder="1" applyAlignment="1">
      <alignment horizontal="center" vertical="center" wrapText="1"/>
    </xf>
    <xf numFmtId="0" fontId="13" fillId="0" borderId="38" xfId="72" applyFont="1" applyBorder="1" applyAlignment="1">
      <alignment horizontal="center" vertical="center" wrapText="1"/>
    </xf>
    <xf numFmtId="0" fontId="13" fillId="0" borderId="12" xfId="72" applyFont="1" applyBorder="1" applyAlignment="1">
      <alignment horizontal="center" vertical="center" wrapText="1"/>
    </xf>
    <xf numFmtId="0" fontId="13" fillId="0" borderId="47" xfId="72" applyFont="1" applyBorder="1" applyAlignment="1">
      <alignment horizontal="center" vertical="center" wrapText="1"/>
    </xf>
    <xf numFmtId="0" fontId="13" fillId="0" borderId="34" xfId="72" applyFont="1" applyBorder="1" applyAlignment="1">
      <alignment horizontal="center" vertical="center" wrapText="1"/>
    </xf>
    <xf numFmtId="0" fontId="60" fillId="0" borderId="37" xfId="72" applyFont="1" applyBorder="1" applyAlignment="1">
      <alignment horizontal="center" vertical="center" wrapText="1"/>
    </xf>
    <xf numFmtId="0" fontId="60" fillId="0" borderId="5" xfId="72" applyFont="1" applyBorder="1" applyAlignment="1">
      <alignment horizontal="center" vertical="center" wrapText="1"/>
    </xf>
    <xf numFmtId="0" fontId="13" fillId="0" borderId="5" xfId="72" applyFont="1" applyBorder="1" applyAlignment="1">
      <alignment horizontal="center" vertical="center" wrapText="1"/>
    </xf>
    <xf numFmtId="0" fontId="13" fillId="0" borderId="6" xfId="72" applyFont="1" applyBorder="1" applyAlignment="1">
      <alignment horizontal="center" vertical="center" wrapText="1"/>
    </xf>
    <xf numFmtId="0" fontId="60" fillId="0" borderId="39" xfId="72" applyFont="1" applyBorder="1" applyAlignment="1">
      <alignment horizontal="center" vertical="center" wrapText="1"/>
    </xf>
    <xf numFmtId="0" fontId="60" fillId="0" borderId="0" xfId="72" applyFont="1" applyAlignment="1">
      <alignment horizontal="center" vertical="center" wrapText="1"/>
    </xf>
    <xf numFmtId="0" fontId="13" fillId="0" borderId="0" xfId="72" applyFont="1" applyAlignment="1">
      <alignment horizontal="center" vertical="center" wrapText="1"/>
    </xf>
    <xf numFmtId="0" fontId="13" fillId="0" borderId="7" xfId="72" applyFont="1" applyBorder="1" applyAlignment="1">
      <alignment horizontal="center" vertical="center" wrapText="1"/>
    </xf>
    <xf numFmtId="0" fontId="13" fillId="0" borderId="13" xfId="72" applyFont="1" applyBorder="1" applyAlignment="1">
      <alignment horizontal="center" vertical="center" wrapText="1"/>
    </xf>
    <xf numFmtId="170" fontId="60" fillId="0" borderId="82" xfId="72" applyNumberFormat="1" applyFont="1" applyBorder="1" applyAlignment="1">
      <alignment vertical="center"/>
    </xf>
    <xf numFmtId="170" fontId="60" fillId="0" borderId="61" xfId="72" applyNumberFormat="1" applyFont="1" applyBorder="1" applyAlignment="1">
      <alignment vertical="center"/>
    </xf>
    <xf numFmtId="0" fontId="60" fillId="0" borderId="4" xfId="72" applyFont="1" applyBorder="1" applyAlignment="1">
      <alignment horizontal="center" vertical="center"/>
    </xf>
    <xf numFmtId="0" fontId="13" fillId="0" borderId="57" xfId="72" applyFont="1" applyBorder="1" applyAlignment="1">
      <alignment horizontal="center" vertical="center"/>
    </xf>
    <xf numFmtId="0" fontId="60" fillId="0" borderId="1" xfId="72" applyFont="1" applyBorder="1" applyAlignment="1">
      <alignment horizontal="center" vertical="center"/>
    </xf>
    <xf numFmtId="0" fontId="13" fillId="0" borderId="40" xfId="72" applyFont="1" applyBorder="1" applyAlignment="1">
      <alignment horizontal="center" vertical="center"/>
    </xf>
    <xf numFmtId="0" fontId="13" fillId="0" borderId="1" xfId="72" applyFont="1" applyBorder="1" applyAlignment="1">
      <alignment horizontal="center" vertical="center"/>
    </xf>
    <xf numFmtId="0" fontId="13" fillId="0" borderId="56" xfId="72" applyFont="1" applyBorder="1" applyAlignment="1">
      <alignment horizontal="center" vertical="center"/>
    </xf>
    <xf numFmtId="0" fontId="13" fillId="0" borderId="12" xfId="72" applyFont="1" applyBorder="1" applyAlignment="1">
      <alignment horizontal="center" vertical="center"/>
    </xf>
    <xf numFmtId="0" fontId="13" fillId="0" borderId="57" xfId="72" applyFont="1" applyBorder="1" applyAlignment="1">
      <alignment horizontal="center" vertical="center" wrapText="1"/>
    </xf>
    <xf numFmtId="0" fontId="13" fillId="0" borderId="40" xfId="72" applyFont="1" applyBorder="1" applyAlignment="1">
      <alignment horizontal="center" vertical="center" wrapText="1"/>
    </xf>
    <xf numFmtId="0" fontId="60" fillId="0" borderId="14" xfId="72" applyFont="1" applyBorder="1" applyAlignment="1">
      <alignment horizontal="center" vertical="center" wrapText="1"/>
    </xf>
    <xf numFmtId="0" fontId="13" fillId="0" borderId="14" xfId="72" applyFont="1" applyBorder="1" applyAlignment="1">
      <alignment horizontal="center" vertical="center" wrapText="1"/>
    </xf>
    <xf numFmtId="0" fontId="60" fillId="0" borderId="54" xfId="72" applyFont="1" applyBorder="1" applyAlignment="1">
      <alignment horizontal="center" vertical="center"/>
    </xf>
    <xf numFmtId="0" fontId="60" fillId="0" borderId="14" xfId="72" applyFont="1" applyBorder="1" applyAlignment="1">
      <alignment horizontal="center" vertical="center"/>
    </xf>
    <xf numFmtId="0" fontId="60" fillId="0" borderId="63" xfId="72" applyFont="1" applyBorder="1" applyAlignment="1">
      <alignment horizontal="center" vertical="center"/>
    </xf>
    <xf numFmtId="0" fontId="60" fillId="0" borderId="38" xfId="72" applyFont="1" applyBorder="1" applyAlignment="1">
      <alignment horizontal="center" vertical="center"/>
    </xf>
    <xf numFmtId="0" fontId="60" fillId="0" borderId="13" xfId="72" applyFont="1" applyBorder="1" applyAlignment="1">
      <alignment horizontal="center" vertical="center"/>
    </xf>
    <xf numFmtId="0" fontId="60" fillId="0" borderId="12" xfId="72" applyFont="1" applyBorder="1" applyAlignment="1">
      <alignment horizontal="center" vertical="center"/>
    </xf>
    <xf numFmtId="0" fontId="60" fillId="0" borderId="29" xfId="2" applyFont="1" applyBorder="1" applyAlignment="1">
      <alignment horizontal="center" vertical="center"/>
    </xf>
    <xf numFmtId="0" fontId="60" fillId="0" borderId="37" xfId="2" applyFont="1" applyBorder="1" applyAlignment="1">
      <alignment horizontal="center" vertical="center" wrapText="1"/>
    </xf>
    <xf numFmtId="0" fontId="60" fillId="0" borderId="57" xfId="2" applyFont="1" applyBorder="1" applyAlignment="1">
      <alignment horizontal="center" vertical="center" wrapText="1"/>
    </xf>
    <xf numFmtId="0" fontId="60" fillId="0" borderId="38" xfId="2" applyFont="1" applyBorder="1" applyAlignment="1">
      <alignment horizontal="center" vertical="center" wrapText="1"/>
    </xf>
    <xf numFmtId="0" fontId="60" fillId="0" borderId="12" xfId="2" applyFont="1" applyBorder="1" applyAlignment="1">
      <alignment horizontal="center" vertical="center" wrapText="1"/>
    </xf>
    <xf numFmtId="0" fontId="60" fillId="0" borderId="37" xfId="2" applyFont="1" applyBorder="1" applyAlignment="1">
      <alignment horizontal="center" vertical="center"/>
    </xf>
    <xf numFmtId="0" fontId="60" fillId="0" borderId="6" xfId="2" applyFont="1" applyBorder="1" applyAlignment="1">
      <alignment horizontal="center" vertical="center"/>
    </xf>
    <xf numFmtId="0" fontId="60" fillId="0" borderId="38" xfId="2" applyFont="1" applyBorder="1" applyAlignment="1">
      <alignment horizontal="center" vertical="center"/>
    </xf>
    <xf numFmtId="0" fontId="60" fillId="0" borderId="34" xfId="2" applyFont="1" applyBorder="1" applyAlignment="1">
      <alignment horizontal="center" vertical="center"/>
    </xf>
    <xf numFmtId="0" fontId="60" fillId="0" borderId="42" xfId="2" applyFont="1" applyBorder="1" applyAlignment="1">
      <alignment horizontal="center" vertical="center"/>
    </xf>
    <xf numFmtId="0" fontId="13" fillId="0" borderId="46" xfId="2" applyBorder="1" applyAlignment="1">
      <alignment horizontal="center" vertical="center"/>
    </xf>
    <xf numFmtId="0" fontId="13" fillId="0" borderId="17" xfId="2" applyBorder="1" applyAlignment="1">
      <alignment horizontal="center" vertical="center"/>
    </xf>
    <xf numFmtId="0" fontId="60" fillId="0" borderId="46" xfId="2" applyFont="1" applyBorder="1" applyAlignment="1">
      <alignment horizontal="center" vertical="center"/>
    </xf>
    <xf numFmtId="0" fontId="60" fillId="0" borderId="17" xfId="2" applyFont="1" applyBorder="1" applyAlignment="1">
      <alignment horizontal="center" vertical="center"/>
    </xf>
    <xf numFmtId="0" fontId="81" fillId="0" borderId="24" xfId="70" applyFont="1" applyBorder="1" applyAlignment="1" applyProtection="1">
      <alignment horizontal="center" vertical="center"/>
      <protection hidden="1"/>
    </xf>
    <xf numFmtId="0" fontId="81" fillId="0" borderId="148" xfId="70" applyFont="1" applyBorder="1" applyAlignment="1" applyProtection="1">
      <alignment horizontal="center" vertical="center"/>
      <protection hidden="1"/>
    </xf>
    <xf numFmtId="1" fontId="81" fillId="0" borderId="24" xfId="77" quotePrefix="1" applyNumberFormat="1" applyFont="1" applyBorder="1" applyAlignment="1" applyProtection="1">
      <alignment horizontal="center" vertical="center" wrapText="1"/>
      <protection hidden="1"/>
    </xf>
    <xf numFmtId="1" fontId="81" fillId="0" borderId="24" xfId="77" applyNumberFormat="1" applyFont="1" applyBorder="1" applyAlignment="1" applyProtection="1">
      <alignment horizontal="center" vertical="center" wrapText="1"/>
      <protection hidden="1"/>
    </xf>
    <xf numFmtId="235" fontId="81" fillId="0" borderId="24" xfId="19" applyNumberFormat="1" applyFont="1" applyBorder="1" applyAlignment="1">
      <alignment horizontal="center" vertical="center"/>
    </xf>
    <xf numFmtId="0" fontId="60" fillId="0" borderId="36" xfId="27" applyFont="1" applyBorder="1" applyAlignment="1">
      <alignment horizontal="center" vertical="center"/>
    </xf>
    <xf numFmtId="0" fontId="60" fillId="0" borderId="11" xfId="27" applyFont="1" applyBorder="1" applyAlignment="1">
      <alignment horizontal="center" vertical="center"/>
    </xf>
    <xf numFmtId="0" fontId="60" fillId="0" borderId="48" xfId="27" applyFont="1" applyBorder="1" applyAlignment="1">
      <alignment horizontal="center" vertical="center"/>
    </xf>
    <xf numFmtId="0" fontId="60" fillId="0" borderId="51" xfId="27" applyFont="1" applyBorder="1" applyAlignment="1">
      <alignment horizontal="center" vertical="center"/>
    </xf>
    <xf numFmtId="0" fontId="60" fillId="0" borderId="49" xfId="27" applyFont="1" applyBorder="1" applyAlignment="1">
      <alignment horizontal="center" vertical="center"/>
    </xf>
    <xf numFmtId="0" fontId="60" fillId="0" borderId="29" xfId="27" applyFont="1" applyBorder="1" applyAlignment="1">
      <alignment horizontal="center" vertical="center"/>
    </xf>
    <xf numFmtId="0" fontId="60" fillId="0" borderId="33" xfId="27" applyFont="1" applyBorder="1" applyAlignment="1">
      <alignment horizontal="center" vertical="center"/>
    </xf>
    <xf numFmtId="0" fontId="60" fillId="0" borderId="50" xfId="27" applyFont="1" applyBorder="1" applyAlignment="1">
      <alignment horizontal="center" vertical="center"/>
    </xf>
    <xf numFmtId="0" fontId="60" fillId="0" borderId="52" xfId="27" applyFont="1" applyBorder="1" applyAlignment="1">
      <alignment horizontal="center" vertical="center"/>
    </xf>
    <xf numFmtId="0" fontId="112" fillId="0" borderId="23" xfId="27" applyFont="1" applyBorder="1" applyAlignment="1">
      <alignment horizontal="center" vertical="center"/>
    </xf>
    <xf numFmtId="0" fontId="112" fillId="0" borderId="53" xfId="27" applyFont="1" applyBorder="1" applyAlignment="1">
      <alignment horizontal="center" vertical="center"/>
    </xf>
    <xf numFmtId="0" fontId="113" fillId="0" borderId="53" xfId="27" applyFont="1" applyBorder="1" applyAlignment="1">
      <alignment horizontal="center" vertical="center"/>
    </xf>
    <xf numFmtId="0" fontId="60" fillId="0" borderId="37" xfId="27" applyFont="1" applyBorder="1" applyAlignment="1">
      <alignment horizontal="center" vertical="center"/>
    </xf>
    <xf numFmtId="0" fontId="60" fillId="0" borderId="38" xfId="27" applyFont="1" applyBorder="1" applyAlignment="1">
      <alignment horizontal="center" vertical="center"/>
    </xf>
    <xf numFmtId="0" fontId="60" fillId="0" borderId="18" xfId="27" applyFont="1" applyBorder="1" applyAlignment="1">
      <alignment horizontal="center" vertical="center"/>
    </xf>
    <xf numFmtId="0" fontId="60" fillId="0" borderId="1" xfId="27" applyFont="1" applyBorder="1" applyAlignment="1">
      <alignment horizontal="center" vertical="center"/>
    </xf>
    <xf numFmtId="0" fontId="60" fillId="0" borderId="56" xfId="27" applyFont="1" applyBorder="1" applyAlignment="1">
      <alignment horizontal="center" vertical="center"/>
    </xf>
    <xf numFmtId="0" fontId="60" fillId="0" borderId="40" xfId="29" applyFont="1" applyBorder="1" applyAlignment="1">
      <alignment horizontal="center" vertical="center" wrapText="1"/>
    </xf>
    <xf numFmtId="0" fontId="13" fillId="0" borderId="12" xfId="29" applyBorder="1" applyAlignment="1">
      <alignment horizontal="center" vertical="center" wrapText="1"/>
    </xf>
    <xf numFmtId="0" fontId="60" fillId="0" borderId="4" xfId="29" applyFont="1" applyBorder="1" applyAlignment="1">
      <alignment horizontal="center" vertical="center" wrapText="1"/>
    </xf>
    <xf numFmtId="0" fontId="60" fillId="0" borderId="5" xfId="29" applyFont="1" applyBorder="1" applyAlignment="1">
      <alignment horizontal="center" vertical="center" wrapText="1"/>
    </xf>
    <xf numFmtId="0" fontId="60" fillId="0" borderId="57" xfId="29" applyFont="1" applyBorder="1" applyAlignment="1">
      <alignment horizontal="center" vertical="center" wrapText="1"/>
    </xf>
    <xf numFmtId="0" fontId="60" fillId="0" borderId="1" xfId="29" applyFont="1" applyBorder="1" applyAlignment="1">
      <alignment horizontal="center" vertical="center" wrapText="1"/>
    </xf>
    <xf numFmtId="0" fontId="60" fillId="0" borderId="0" xfId="29" applyFont="1" applyAlignment="1">
      <alignment horizontal="center" vertical="center" wrapText="1"/>
    </xf>
    <xf numFmtId="0" fontId="60" fillId="0" borderId="56" xfId="29" applyFont="1" applyBorder="1" applyAlignment="1">
      <alignment horizontal="center" vertical="center" wrapText="1"/>
    </xf>
    <xf numFmtId="0" fontId="60" fillId="0" borderId="13" xfId="29" applyFont="1" applyBorder="1" applyAlignment="1">
      <alignment horizontal="center" vertical="center" wrapText="1"/>
    </xf>
    <xf numFmtId="0" fontId="60" fillId="0" borderId="12" xfId="29" applyFont="1" applyBorder="1" applyAlignment="1">
      <alignment horizontal="center" vertical="center" wrapText="1"/>
    </xf>
    <xf numFmtId="0" fontId="60" fillId="0" borderId="36" xfId="29" applyFont="1" applyBorder="1" applyAlignment="1">
      <alignment horizontal="center" vertical="center" wrapText="1"/>
    </xf>
    <xf numFmtId="0" fontId="60" fillId="0" borderId="52" xfId="29" applyFont="1" applyBorder="1" applyAlignment="1">
      <alignment horizontal="center" vertical="center" wrapText="1"/>
    </xf>
    <xf numFmtId="0" fontId="60" fillId="0" borderId="11" xfId="29" applyFont="1" applyBorder="1" applyAlignment="1">
      <alignment horizontal="center" vertical="center" wrapText="1"/>
    </xf>
    <xf numFmtId="0" fontId="60" fillId="0" borderId="48" xfId="29" applyFont="1" applyBorder="1" applyAlignment="1">
      <alignment horizontal="center" vertical="center" wrapText="1"/>
    </xf>
    <xf numFmtId="0" fontId="60" fillId="0" borderId="43" xfId="29" applyFont="1" applyBorder="1" applyAlignment="1">
      <alignment horizontal="center" vertical="center" wrapText="1"/>
    </xf>
    <xf numFmtId="0" fontId="60" fillId="0" borderId="51" xfId="29" applyFont="1" applyBorder="1" applyAlignment="1">
      <alignment horizontal="center" vertical="center" wrapText="1"/>
    </xf>
    <xf numFmtId="1" fontId="60" fillId="0" borderId="0" xfId="29" applyNumberFormat="1" applyFont="1" applyAlignment="1">
      <alignment horizontal="center" vertical="center"/>
    </xf>
    <xf numFmtId="181" fontId="60" fillId="0" borderId="43" xfId="29" applyNumberFormat="1" applyFont="1" applyBorder="1" applyAlignment="1">
      <alignment horizontal="center" vertical="center"/>
    </xf>
    <xf numFmtId="0" fontId="60" fillId="0" borderId="0" xfId="29" applyFont="1" applyAlignment="1">
      <alignment horizontal="left" vertical="top" wrapText="1"/>
    </xf>
    <xf numFmtId="181" fontId="60" fillId="0" borderId="59" xfId="29" applyNumberFormat="1" applyFont="1" applyBorder="1" applyAlignment="1">
      <alignment horizontal="center" vertical="center"/>
    </xf>
    <xf numFmtId="0" fontId="13" fillId="0" borderId="0" xfId="29" applyAlignment="1">
      <alignment horizontal="center"/>
    </xf>
    <xf numFmtId="1" fontId="120" fillId="0" borderId="0" xfId="26" applyNumberFormat="1" applyFont="1" applyBorder="1" applyAlignment="1">
      <alignment horizontal="center" vertical="center"/>
    </xf>
    <xf numFmtId="0" fontId="117" fillId="0" borderId="0" xfId="26" applyNumberFormat="1" applyFont="1" applyAlignment="1">
      <alignment horizontal="center" vertical="center"/>
    </xf>
    <xf numFmtId="0" fontId="120" fillId="0" borderId="9" xfId="26" applyNumberFormat="1" applyFont="1" applyBorder="1" applyAlignment="1">
      <alignment horizontal="center"/>
    </xf>
    <xf numFmtId="1" fontId="116" fillId="0" borderId="9" xfId="26" applyNumberFormat="1" applyFont="1" applyBorder="1" applyAlignment="1">
      <alignment horizontal="center"/>
    </xf>
    <xf numFmtId="1" fontId="120" fillId="0" borderId="0" xfId="19" applyNumberFormat="1" applyFont="1" applyBorder="1" applyAlignment="1">
      <alignment horizontal="center"/>
    </xf>
    <xf numFmtId="1" fontId="120" fillId="0" borderId="7" xfId="19" applyNumberFormat="1" applyFont="1" applyBorder="1" applyAlignment="1">
      <alignment horizontal="center"/>
    </xf>
    <xf numFmtId="0" fontId="117" fillId="0" borderId="0" xfId="19" applyFont="1" applyAlignment="1">
      <alignment horizontal="center" vertical="center"/>
    </xf>
    <xf numFmtId="0" fontId="128" fillId="0" borderId="5" xfId="19" applyFont="1" applyBorder="1" applyAlignment="1">
      <alignment horizontal="center"/>
    </xf>
    <xf numFmtId="0" fontId="128" fillId="0" borderId="6" xfId="19" applyFont="1" applyBorder="1" applyAlignment="1">
      <alignment horizontal="center"/>
    </xf>
    <xf numFmtId="1" fontId="116" fillId="0" borderId="20" xfId="19" applyNumberFormat="1" applyFont="1" applyBorder="1" applyAlignment="1">
      <alignment horizontal="center"/>
    </xf>
    <xf numFmtId="1" fontId="116" fillId="0" borderId="21" xfId="19" applyNumberFormat="1" applyFont="1" applyBorder="1" applyAlignment="1">
      <alignment horizontal="center"/>
    </xf>
    <xf numFmtId="1" fontId="116" fillId="0" borderId="0" xfId="19" applyNumberFormat="1" applyFont="1" applyBorder="1" applyAlignment="1">
      <alignment horizontal="center"/>
    </xf>
    <xf numFmtId="1" fontId="116" fillId="0" borderId="7" xfId="19" applyNumberFormat="1" applyFont="1" applyBorder="1" applyAlignment="1">
      <alignment horizontal="center"/>
    </xf>
    <xf numFmtId="1" fontId="120" fillId="0" borderId="1" xfId="26" applyNumberFormat="1" applyFont="1" applyBorder="1" applyAlignment="1">
      <alignment horizontal="center" vertical="center"/>
    </xf>
    <xf numFmtId="1" fontId="120" fillId="0" borderId="7" xfId="26" applyNumberFormat="1" applyFont="1" applyBorder="1" applyAlignment="1">
      <alignment horizontal="center" vertical="center"/>
    </xf>
    <xf numFmtId="0" fontId="117" fillId="0" borderId="0" xfId="26" applyNumberFormat="1" applyFont="1" applyAlignment="1">
      <alignment horizontal="center"/>
    </xf>
    <xf numFmtId="0" fontId="128" fillId="0" borderId="0" xfId="26" applyNumberFormat="1" applyFont="1" applyAlignment="1">
      <alignment horizontal="center"/>
    </xf>
    <xf numFmtId="1" fontId="116" fillId="0" borderId="19" xfId="26" applyNumberFormat="1" applyFont="1" applyBorder="1" applyAlignment="1">
      <alignment horizontal="center" vertical="center"/>
    </xf>
    <xf numFmtId="1" fontId="116" fillId="0" borderId="20" xfId="26" applyNumberFormat="1" applyFont="1" applyBorder="1" applyAlignment="1">
      <alignment horizontal="center" vertical="center"/>
    </xf>
    <xf numFmtId="1" fontId="116" fillId="0" borderId="21" xfId="26" applyNumberFormat="1" applyFont="1" applyBorder="1" applyAlignment="1">
      <alignment horizontal="center" vertical="center"/>
    </xf>
    <xf numFmtId="192" fontId="120" fillId="0" borderId="1" xfId="26" applyNumberFormat="1" applyFont="1" applyBorder="1" applyAlignment="1">
      <alignment horizontal="center" vertical="center"/>
    </xf>
    <xf numFmtId="192" fontId="120" fillId="0" borderId="0" xfId="26" applyNumberFormat="1" applyFont="1" applyBorder="1" applyAlignment="1">
      <alignment horizontal="center" vertical="center"/>
    </xf>
    <xf numFmtId="192" fontId="120" fillId="0" borderId="7" xfId="26" applyNumberFormat="1" applyFont="1" applyBorder="1" applyAlignment="1">
      <alignment horizontal="center" vertical="center"/>
    </xf>
    <xf numFmtId="187" fontId="121" fillId="0" borderId="0" xfId="75" applyNumberFormat="1" applyFont="1" applyAlignment="1">
      <alignment horizontal="center" vertical="center"/>
    </xf>
    <xf numFmtId="49" fontId="116" fillId="0" borderId="145" xfId="33" applyNumberFormat="1" applyFont="1" applyBorder="1" applyAlignment="1">
      <alignment horizontal="center" vertical="center"/>
    </xf>
    <xf numFmtId="49" fontId="116" fillId="0" borderId="11" xfId="33" applyNumberFormat="1" applyFont="1" applyBorder="1" applyAlignment="1">
      <alignment horizontal="center" vertical="center"/>
    </xf>
    <xf numFmtId="0" fontId="116" fillId="0" borderId="140" xfId="33" applyFont="1" applyBorder="1" applyAlignment="1">
      <alignment horizontal="center" vertical="center" wrapText="1"/>
    </xf>
    <xf numFmtId="0" fontId="116" fillId="0" borderId="146" xfId="33" applyFont="1" applyBorder="1" applyAlignment="1">
      <alignment horizontal="center" vertical="center" wrapText="1"/>
    </xf>
    <xf numFmtId="0" fontId="120" fillId="0" borderId="131" xfId="33" applyFont="1" applyBorder="1" applyAlignment="1">
      <alignment horizontal="left" vertical="center"/>
    </xf>
    <xf numFmtId="0" fontId="120" fillId="0" borderId="0" xfId="33" applyFont="1" applyAlignment="1">
      <alignment horizontal="left" vertical="center"/>
    </xf>
    <xf numFmtId="0" fontId="120" fillId="0" borderId="40" xfId="33" applyFont="1" applyBorder="1" applyAlignment="1">
      <alignment horizontal="left" vertical="center"/>
    </xf>
    <xf numFmtId="187" fontId="116" fillId="0" borderId="145" xfId="33" applyNumberFormat="1" applyFont="1" applyBorder="1" applyAlignment="1">
      <alignment horizontal="center" vertical="center"/>
    </xf>
    <xf numFmtId="187" fontId="116" fillId="0" borderId="11" xfId="33" applyNumberFormat="1" applyFont="1" applyBorder="1" applyAlignment="1">
      <alignment horizontal="center" vertical="center"/>
    </xf>
    <xf numFmtId="0" fontId="116" fillId="0" borderId="131" xfId="33" applyFont="1" applyBorder="1" applyAlignment="1">
      <alignment horizontal="left"/>
    </xf>
    <xf numFmtId="0" fontId="116" fillId="0" borderId="0" xfId="33" applyFont="1" applyAlignment="1">
      <alignment horizontal="left"/>
    </xf>
    <xf numFmtId="0" fontId="116" fillId="0" borderId="40" xfId="33" applyFont="1" applyBorder="1" applyAlignment="1">
      <alignment horizontal="left"/>
    </xf>
    <xf numFmtId="0" fontId="122" fillId="0" borderId="131" xfId="33" applyFont="1" applyBorder="1" applyAlignment="1">
      <alignment horizontal="left"/>
    </xf>
    <xf numFmtId="0" fontId="122" fillId="0" borderId="0" xfId="33" applyFont="1" applyAlignment="1">
      <alignment horizontal="left"/>
    </xf>
    <xf numFmtId="0" fontId="122" fillId="0" borderId="40" xfId="33" applyFont="1" applyBorder="1" applyAlignment="1">
      <alignment horizontal="left"/>
    </xf>
    <xf numFmtId="0" fontId="116" fillId="0" borderId="145" xfId="33" applyFont="1" applyBorder="1" applyAlignment="1">
      <alignment horizontal="center" vertical="center"/>
    </xf>
    <xf numFmtId="0" fontId="116" fillId="0" borderId="11" xfId="33" applyFont="1" applyBorder="1" applyAlignment="1">
      <alignment horizontal="center" vertical="center"/>
    </xf>
    <xf numFmtId="0" fontId="116" fillId="0" borderId="129" xfId="33" applyFont="1" applyBorder="1" applyAlignment="1">
      <alignment horizontal="center" vertical="center"/>
    </xf>
    <xf numFmtId="0" fontId="116" fillId="0" borderId="130" xfId="33" applyFont="1" applyBorder="1" applyAlignment="1">
      <alignment horizontal="center" vertical="center"/>
    </xf>
    <xf numFmtId="0" fontId="116" fillId="0" borderId="144" xfId="33" applyFont="1" applyBorder="1" applyAlignment="1">
      <alignment horizontal="center" vertical="center"/>
    </xf>
    <xf numFmtId="0" fontId="116" fillId="0" borderId="131" xfId="33" applyFont="1" applyBorder="1" applyAlignment="1">
      <alignment horizontal="center" vertical="center"/>
    </xf>
    <xf numFmtId="0" fontId="116" fillId="0" borderId="0" xfId="33" applyFont="1" applyAlignment="1">
      <alignment horizontal="center" vertical="center"/>
    </xf>
    <xf numFmtId="0" fontId="116" fillId="0" borderId="40" xfId="33" applyFont="1" applyBorder="1" applyAlignment="1">
      <alignment horizontal="center" vertical="center"/>
    </xf>
    <xf numFmtId="0" fontId="116" fillId="0" borderId="147" xfId="33" applyFont="1" applyBorder="1" applyAlignment="1">
      <alignment horizontal="center" vertical="center"/>
    </xf>
    <xf numFmtId="0" fontId="116" fillId="0" borderId="13" xfId="33" applyFont="1" applyBorder="1" applyAlignment="1">
      <alignment horizontal="center" vertical="center"/>
    </xf>
    <xf numFmtId="0" fontId="116" fillId="0" borderId="12" xfId="33" applyFont="1" applyBorder="1" applyAlignment="1">
      <alignment horizontal="center" vertical="center"/>
    </xf>
    <xf numFmtId="0" fontId="60" fillId="0" borderId="57" xfId="72" applyFont="1" applyBorder="1" applyAlignment="1">
      <alignment horizontal="center" vertical="center"/>
    </xf>
    <xf numFmtId="0" fontId="60" fillId="0" borderId="40" xfId="72" applyFont="1" applyBorder="1" applyAlignment="1">
      <alignment horizontal="center" vertical="center"/>
    </xf>
    <xf numFmtId="0" fontId="60" fillId="0" borderId="0" xfId="72" applyFont="1" applyAlignment="1">
      <alignment horizontal="center" vertical="center"/>
    </xf>
    <xf numFmtId="0" fontId="60" fillId="0" borderId="56" xfId="72" applyFont="1" applyBorder="1" applyAlignment="1">
      <alignment horizontal="center" vertical="center"/>
    </xf>
    <xf numFmtId="0" fontId="60" fillId="0" borderId="37" xfId="72" applyFont="1" applyBorder="1" applyAlignment="1">
      <alignment horizontal="center" vertical="center"/>
    </xf>
    <xf numFmtId="0" fontId="160" fillId="0" borderId="5" xfId="72" applyBorder="1" applyAlignment="1">
      <alignment horizontal="center" vertical="center"/>
    </xf>
    <xf numFmtId="0" fontId="160" fillId="0" borderId="38" xfId="72" applyBorder="1" applyAlignment="1">
      <alignment horizontal="center" vertical="center"/>
    </xf>
    <xf numFmtId="0" fontId="160" fillId="0" borderId="13" xfId="72" applyBorder="1" applyAlignment="1">
      <alignment horizontal="center" vertical="center"/>
    </xf>
    <xf numFmtId="0" fontId="160" fillId="0" borderId="5" xfId="72" applyBorder="1" applyAlignment="1">
      <alignment horizontal="center" vertical="center" wrapText="1"/>
    </xf>
    <xf numFmtId="0" fontId="160" fillId="0" borderId="57" xfId="72" applyBorder="1" applyAlignment="1">
      <alignment horizontal="center" vertical="center" wrapText="1"/>
    </xf>
    <xf numFmtId="0" fontId="160" fillId="0" borderId="0" xfId="72" applyAlignment="1">
      <alignment horizontal="center" vertical="center" wrapText="1"/>
    </xf>
    <xf numFmtId="0" fontId="160" fillId="0" borderId="40" xfId="72" applyBorder="1" applyAlignment="1">
      <alignment horizontal="center" vertical="center" wrapText="1"/>
    </xf>
    <xf numFmtId="0" fontId="160" fillId="0" borderId="38" xfId="72" applyBorder="1" applyAlignment="1">
      <alignment horizontal="center" vertical="center" wrapText="1"/>
    </xf>
    <xf numFmtId="0" fontId="160" fillId="0" borderId="13" xfId="72" applyBorder="1" applyAlignment="1">
      <alignment horizontal="center" vertical="center" wrapText="1"/>
    </xf>
    <xf numFmtId="0" fontId="160" fillId="0" borderId="12" xfId="72" applyBorder="1" applyAlignment="1">
      <alignment horizontal="center" vertical="center" wrapText="1"/>
    </xf>
    <xf numFmtId="0" fontId="160" fillId="0" borderId="6" xfId="72" applyBorder="1" applyAlignment="1">
      <alignment horizontal="center" vertical="center" wrapText="1"/>
    </xf>
    <xf numFmtId="0" fontId="160" fillId="0" borderId="7" xfId="72" applyBorder="1" applyAlignment="1">
      <alignment horizontal="center" vertical="center" wrapText="1"/>
    </xf>
    <xf numFmtId="0" fontId="60" fillId="0" borderId="13" xfId="72" applyFont="1" applyBorder="1" applyAlignment="1">
      <alignment horizontal="center" vertical="center" wrapText="1"/>
    </xf>
    <xf numFmtId="0" fontId="160" fillId="0" borderId="34" xfId="72" applyBorder="1" applyAlignment="1">
      <alignment horizontal="center" vertical="center" wrapText="1"/>
    </xf>
    <xf numFmtId="0" fontId="60" fillId="0" borderId="50" xfId="72" applyFont="1" applyBorder="1" applyAlignment="1">
      <alignment horizontal="center" vertical="center" wrapText="1"/>
    </xf>
    <xf numFmtId="0" fontId="60" fillId="0" borderId="11" xfId="72" applyFont="1" applyBorder="1" applyAlignment="1">
      <alignment horizontal="center" vertical="center" wrapText="1"/>
    </xf>
    <xf numFmtId="0" fontId="82" fillId="0" borderId="0" xfId="2" applyFont="1" applyAlignment="1">
      <alignment horizontal="center"/>
    </xf>
    <xf numFmtId="164" fontId="176" fillId="0" borderId="8" xfId="26" applyFont="1" applyBorder="1" applyAlignment="1">
      <alignment horizontal="center"/>
    </xf>
    <xf numFmtId="164" fontId="176" fillId="0" borderId="10" xfId="26" applyFont="1" applyBorder="1" applyAlignment="1">
      <alignment horizontal="center"/>
    </xf>
    <xf numFmtId="0" fontId="68" fillId="0" borderId="27" xfId="0" applyFont="1" applyBorder="1" applyAlignment="1">
      <alignment horizontal="left" vertical="center" indent="1"/>
    </xf>
    <xf numFmtId="0" fontId="68" fillId="0" borderId="29" xfId="0" applyFont="1" applyBorder="1" applyAlignment="1">
      <alignment horizontal="left" vertical="center" indent="1"/>
    </xf>
    <xf numFmtId="0" fontId="68" fillId="0" borderId="33" xfId="0" applyFont="1" applyBorder="1" applyAlignment="1">
      <alignment horizontal="left" vertical="center" indent="1"/>
    </xf>
    <xf numFmtId="0" fontId="81" fillId="0" borderId="23" xfId="20" applyFont="1" applyBorder="1" applyAlignment="1">
      <alignment horizontal="center" vertical="center" wrapText="1"/>
    </xf>
    <xf numFmtId="0" fontId="81" fillId="0" borderId="3" xfId="20" applyFont="1" applyBorder="1" applyAlignment="1">
      <alignment horizontal="center" vertical="center" wrapText="1"/>
    </xf>
    <xf numFmtId="0" fontId="81" fillId="0" borderId="8" xfId="20" applyFont="1" applyBorder="1" applyAlignment="1">
      <alignment horizontal="center" vertical="center"/>
    </xf>
    <xf numFmtId="0" fontId="81" fillId="0" borderId="10" xfId="20" applyFont="1" applyBorder="1" applyAlignment="1">
      <alignment horizontal="center" vertical="center"/>
    </xf>
    <xf numFmtId="0" fontId="81" fillId="0" borderId="23" xfId="20" applyFont="1" applyBorder="1" applyAlignment="1">
      <alignment horizontal="center" vertical="center"/>
    </xf>
    <xf numFmtId="0" fontId="81" fillId="0" borderId="22" xfId="20" applyFont="1" applyBorder="1" applyAlignment="1">
      <alignment horizontal="center" vertical="center"/>
    </xf>
    <xf numFmtId="0" fontId="81" fillId="0" borderId="4" xfId="20" applyFont="1" applyBorder="1" applyAlignment="1">
      <alignment horizontal="center" vertical="center"/>
    </xf>
    <xf numFmtId="0" fontId="81" fillId="0" borderId="19" xfId="20" applyFont="1" applyBorder="1" applyAlignment="1">
      <alignment horizontal="center" vertical="center"/>
    </xf>
    <xf numFmtId="0" fontId="81" fillId="0" borderId="5" xfId="20" applyFont="1" applyBorder="1" applyAlignment="1">
      <alignment horizontal="center" vertical="center"/>
    </xf>
    <xf numFmtId="0" fontId="81" fillId="0" borderId="6" xfId="20" applyFont="1" applyBorder="1" applyAlignment="1">
      <alignment horizontal="center" vertical="center"/>
    </xf>
    <xf numFmtId="0" fontId="81" fillId="0" borderId="20" xfId="20" applyFont="1" applyBorder="1" applyAlignment="1">
      <alignment horizontal="center" vertical="center"/>
    </xf>
    <xf numFmtId="0" fontId="81" fillId="0" borderId="21" xfId="20" applyFont="1" applyBorder="1" applyAlignment="1">
      <alignment horizontal="center" vertical="center"/>
    </xf>
    <xf numFmtId="0" fontId="81" fillId="0" borderId="9" xfId="20" applyFont="1" applyBorder="1" applyAlignment="1">
      <alignment horizontal="center" vertical="center"/>
    </xf>
    <xf numFmtId="0" fontId="68" fillId="0" borderId="23" xfId="20" applyFont="1" applyBorder="1" applyAlignment="1">
      <alignment horizontal="center" vertical="center"/>
    </xf>
    <xf numFmtId="0" fontId="68" fillId="0" borderId="3" xfId="20" applyFont="1" applyBorder="1" applyAlignment="1">
      <alignment horizontal="center" vertical="center"/>
    </xf>
    <xf numFmtId="0" fontId="68" fillId="0" borderId="22" xfId="20" applyFont="1" applyBorder="1" applyAlignment="1">
      <alignment horizontal="center" vertical="center"/>
    </xf>
    <xf numFmtId="0" fontId="68" fillId="0" borderId="23" xfId="20" applyFont="1" applyBorder="1" applyAlignment="1">
      <alignment horizontal="center" vertical="center" wrapText="1"/>
    </xf>
    <xf numFmtId="0" fontId="68" fillId="0" borderId="3" xfId="20" applyFont="1" applyBorder="1" applyAlignment="1">
      <alignment horizontal="center" vertical="center" wrapText="1"/>
    </xf>
    <xf numFmtId="0" fontId="68" fillId="0" borderId="4" xfId="20" applyFont="1" applyBorder="1" applyAlignment="1">
      <alignment horizontal="center" vertical="center"/>
    </xf>
    <xf numFmtId="0" fontId="68" fillId="0" borderId="5" xfId="20" applyFont="1" applyBorder="1" applyAlignment="1">
      <alignment horizontal="center" vertical="center"/>
    </xf>
    <xf numFmtId="0" fontId="68" fillId="0" borderId="6" xfId="20" applyFont="1" applyBorder="1" applyAlignment="1">
      <alignment horizontal="center" vertical="center"/>
    </xf>
    <xf numFmtId="0" fontId="68" fillId="0" borderId="1" xfId="20" applyFont="1" applyBorder="1" applyAlignment="1">
      <alignment horizontal="center" vertical="center"/>
    </xf>
    <xf numFmtId="0" fontId="68" fillId="0" borderId="0" xfId="20" applyFont="1" applyAlignment="1">
      <alignment horizontal="center" vertical="center"/>
    </xf>
    <xf numFmtId="0" fontId="68" fillId="0" borderId="7" xfId="20" applyFont="1" applyBorder="1" applyAlignment="1">
      <alignment horizontal="center" vertical="center"/>
    </xf>
    <xf numFmtId="0" fontId="68" fillId="0" borderId="19" xfId="20" applyFont="1" applyBorder="1" applyAlignment="1">
      <alignment horizontal="center" vertical="center"/>
    </xf>
    <xf numFmtId="0" fontId="68" fillId="0" borderId="20" xfId="20" applyFont="1" applyBorder="1" applyAlignment="1">
      <alignment horizontal="center" vertical="center"/>
    </xf>
    <xf numFmtId="0" fontId="68" fillId="0" borderId="21" xfId="20" applyFont="1" applyBorder="1" applyAlignment="1">
      <alignment horizontal="center" vertical="center"/>
    </xf>
    <xf numFmtId="0" fontId="68" fillId="0" borderId="8" xfId="20" applyFont="1" applyBorder="1" applyAlignment="1">
      <alignment horizontal="center" vertical="center"/>
    </xf>
    <xf numFmtId="0" fontId="68" fillId="0" borderId="9" xfId="20" applyFont="1" applyBorder="1" applyAlignment="1">
      <alignment horizontal="center" vertical="center"/>
    </xf>
    <xf numFmtId="0" fontId="68" fillId="0" borderId="10" xfId="20" applyFont="1" applyBorder="1" applyAlignment="1">
      <alignment horizontal="center" vertical="center"/>
    </xf>
    <xf numFmtId="0" fontId="68" fillId="9" borderId="0" xfId="2" applyFont="1" applyFill="1" applyAlignment="1">
      <alignment horizontal="left" vertical="center" wrapText="1"/>
    </xf>
    <xf numFmtId="0" fontId="196" fillId="0" borderId="116" xfId="73" applyFont="1" applyBorder="1" applyAlignment="1">
      <alignment horizontal="center" vertical="top" wrapText="1"/>
    </xf>
    <xf numFmtId="0" fontId="192" fillId="0" borderId="0" xfId="73" applyFont="1" applyAlignment="1">
      <alignment horizontal="left" vertical="top"/>
    </xf>
    <xf numFmtId="0" fontId="192" fillId="0" borderId="0" xfId="73" applyFont="1" applyAlignment="1">
      <alignment horizontal="center" vertical="top"/>
    </xf>
    <xf numFmtId="229" fontId="194" fillId="0" borderId="124" xfId="73" applyNumberFormat="1" applyFont="1" applyBorder="1" applyAlignment="1">
      <alignment horizontal="right" vertical="top"/>
    </xf>
    <xf numFmtId="188" fontId="194" fillId="0" borderId="123" xfId="73" applyNumberFormat="1" applyFont="1" applyBorder="1" applyAlignment="1">
      <alignment horizontal="right" vertical="top"/>
    </xf>
    <xf numFmtId="0" fontId="193" fillId="0" borderId="116" xfId="73" applyFont="1" applyBorder="1" applyAlignment="1">
      <alignment horizontal="center" vertical="top" wrapText="1"/>
    </xf>
    <xf numFmtId="188" fontId="194" fillId="0" borderId="124" xfId="73" applyNumberFormat="1" applyFont="1" applyBorder="1" applyAlignment="1">
      <alignment horizontal="right" vertical="top"/>
    </xf>
    <xf numFmtId="0" fontId="195" fillId="0" borderId="116" xfId="73" applyFont="1" applyBorder="1" applyAlignment="1">
      <alignment horizontal="center" vertical="top" wrapText="1"/>
    </xf>
    <xf numFmtId="209" fontId="194" fillId="0" borderId="124" xfId="73" applyNumberFormat="1" applyFont="1" applyBorder="1" applyAlignment="1">
      <alignment horizontal="right" vertical="top"/>
    </xf>
    <xf numFmtId="209" fontId="194" fillId="0" borderId="123" xfId="73" applyNumberFormat="1" applyFont="1" applyBorder="1" applyAlignment="1">
      <alignment horizontal="right" vertical="top"/>
    </xf>
    <xf numFmtId="0" fontId="191" fillId="0" borderId="116" xfId="73" applyFont="1" applyBorder="1" applyAlignment="1">
      <alignment horizontal="center" vertical="top" wrapText="1"/>
    </xf>
    <xf numFmtId="0" fontId="192" fillId="0" borderId="120" xfId="73" applyFont="1" applyBorder="1" applyAlignment="1">
      <alignment horizontal="center" vertical="top"/>
    </xf>
    <xf numFmtId="0" fontId="192" fillId="0" borderId="121" xfId="73" applyFont="1" applyBorder="1" applyAlignment="1">
      <alignment horizontal="center" vertical="top"/>
    </xf>
    <xf numFmtId="0" fontId="190" fillId="0" borderId="116" xfId="73" applyFont="1" applyBorder="1" applyAlignment="1">
      <alignment horizontal="center" vertical="top" wrapText="1"/>
    </xf>
    <xf numFmtId="229" fontId="194" fillId="0" borderId="123" xfId="73" applyNumberFormat="1" applyFont="1" applyBorder="1" applyAlignment="1">
      <alignment horizontal="right" vertical="top"/>
    </xf>
    <xf numFmtId="0" fontId="192" fillId="0" borderId="0" xfId="73" applyFont="1" applyAlignment="1">
      <alignment horizontal="right" vertical="top"/>
    </xf>
    <xf numFmtId="0" fontId="199" fillId="0" borderId="0" xfId="73" applyFont="1" applyAlignment="1">
      <alignment horizontal="left" vertical="top"/>
    </xf>
    <xf numFmtId="0" fontId="199" fillId="0" borderId="0" xfId="73" applyFont="1" applyAlignment="1">
      <alignment horizontal="center" vertical="top"/>
    </xf>
    <xf numFmtId="188" fontId="201" fillId="0" borderId="124" xfId="73" applyNumberFormat="1" applyFont="1" applyBorder="1" applyAlignment="1">
      <alignment horizontal="right" vertical="top"/>
    </xf>
    <xf numFmtId="188" fontId="201" fillId="0" borderId="123" xfId="73" applyNumberFormat="1" applyFont="1" applyBorder="1" applyAlignment="1">
      <alignment horizontal="right" vertical="top"/>
    </xf>
    <xf numFmtId="0" fontId="200" fillId="0" borderId="116" xfId="73" applyFont="1" applyBorder="1" applyAlignment="1">
      <alignment horizontal="center" vertical="top" wrapText="1"/>
    </xf>
    <xf numFmtId="0" fontId="200" fillId="0" borderId="127" xfId="73" applyFont="1" applyBorder="1" applyAlignment="1">
      <alignment horizontal="center" vertical="top" wrapText="1"/>
    </xf>
    <xf numFmtId="0" fontId="200" fillId="0" borderId="128" xfId="73" applyFont="1" applyBorder="1" applyAlignment="1">
      <alignment horizontal="center" vertical="top" wrapText="1"/>
    </xf>
    <xf numFmtId="0" fontId="202" fillId="0" borderId="127" xfId="73" applyFont="1" applyBorder="1" applyAlignment="1">
      <alignment horizontal="center" vertical="top" wrapText="1"/>
    </xf>
    <xf numFmtId="0" fontId="202" fillId="0" borderId="128" xfId="73" applyFont="1" applyBorder="1" applyAlignment="1">
      <alignment horizontal="center" vertical="top" wrapText="1"/>
    </xf>
    <xf numFmtId="0" fontId="202" fillId="0" borderId="116" xfId="73" applyFont="1" applyBorder="1" applyAlignment="1">
      <alignment horizontal="center" vertical="top" wrapText="1"/>
    </xf>
    <xf numFmtId="229" fontId="201" fillId="0" borderId="124" xfId="73" applyNumberFormat="1" applyFont="1" applyBorder="1" applyAlignment="1">
      <alignment horizontal="right" vertical="top"/>
    </xf>
    <xf numFmtId="209" fontId="201" fillId="0" borderId="124" xfId="73" applyNumberFormat="1" applyFont="1" applyBorder="1" applyAlignment="1">
      <alignment horizontal="right" vertical="top"/>
    </xf>
    <xf numFmtId="209" fontId="201" fillId="0" borderId="123" xfId="73" applyNumberFormat="1" applyFont="1" applyBorder="1" applyAlignment="1">
      <alignment horizontal="right" vertical="top"/>
    </xf>
    <xf numFmtId="0" fontId="198" fillId="0" borderId="116" xfId="73" applyFont="1" applyBorder="1" applyAlignment="1">
      <alignment horizontal="center" vertical="top" wrapText="1"/>
    </xf>
    <xf numFmtId="0" fontId="199" fillId="0" borderId="120" xfId="73" applyFont="1" applyBorder="1" applyAlignment="1">
      <alignment horizontal="center" vertical="top"/>
    </xf>
    <xf numFmtId="0" fontId="199" fillId="0" borderId="121" xfId="73" applyFont="1" applyBorder="1" applyAlignment="1">
      <alignment horizontal="center" vertical="top"/>
    </xf>
    <xf numFmtId="0" fontId="200" fillId="0" borderId="125" xfId="73" applyFont="1" applyBorder="1" applyAlignment="1">
      <alignment horizontal="center" vertical="top" wrapText="1"/>
    </xf>
    <xf numFmtId="0" fontId="200" fillId="0" borderId="126" xfId="73" applyFont="1" applyBorder="1" applyAlignment="1">
      <alignment horizontal="center" vertical="top" wrapText="1"/>
    </xf>
    <xf numFmtId="0" fontId="197" fillId="0" borderId="116" xfId="73" applyFont="1" applyBorder="1" applyAlignment="1">
      <alignment horizontal="center" vertical="top" wrapText="1"/>
    </xf>
    <xf numFmtId="0" fontId="203" fillId="0" borderId="116" xfId="73" applyFont="1" applyBorder="1" applyAlignment="1">
      <alignment horizontal="center" vertical="top" wrapText="1"/>
    </xf>
    <xf numFmtId="202" fontId="68" fillId="0" borderId="4" xfId="19" applyNumberFormat="1" applyFont="1" applyBorder="1" applyAlignment="1">
      <alignment horizontal="center" wrapText="1"/>
    </xf>
    <xf numFmtId="202" fontId="68" fillId="0" borderId="1" xfId="19" applyNumberFormat="1" applyFont="1" applyBorder="1" applyAlignment="1">
      <alignment horizontal="center" wrapText="1"/>
    </xf>
    <xf numFmtId="202" fontId="68" fillId="0" borderId="19" xfId="19" applyNumberFormat="1" applyFont="1" applyBorder="1" applyAlignment="1">
      <alignment horizontal="center" wrapText="1"/>
    </xf>
    <xf numFmtId="0" fontId="68" fillId="0" borderId="23" xfId="19" applyFont="1" applyBorder="1" applyAlignment="1">
      <alignment horizontal="center" vertical="center" wrapText="1"/>
    </xf>
    <xf numFmtId="0" fontId="68" fillId="0" borderId="3" xfId="19" applyFont="1" applyBorder="1" applyAlignment="1">
      <alignment horizontal="center" vertical="center" wrapText="1"/>
    </xf>
    <xf numFmtId="0" fontId="68" fillId="0" borderId="22" xfId="19" applyFont="1" applyBorder="1" applyAlignment="1">
      <alignment horizontal="center" vertical="center" wrapText="1"/>
    </xf>
    <xf numFmtId="0" fontId="68" fillId="0" borderId="8" xfId="19" quotePrefix="1" applyFont="1" applyBorder="1" applyAlignment="1">
      <alignment horizontal="center" vertical="center"/>
    </xf>
    <xf numFmtId="0" fontId="68" fillId="0" borderId="10" xfId="19" quotePrefix="1" applyFont="1" applyBorder="1" applyAlignment="1">
      <alignment horizontal="center" vertical="center"/>
    </xf>
    <xf numFmtId="0" fontId="68" fillId="0" borderId="9" xfId="19" applyFont="1" applyBorder="1" applyAlignment="1">
      <alignment horizontal="center" vertical="center"/>
    </xf>
    <xf numFmtId="0" fontId="68" fillId="0" borderId="10" xfId="19" applyFont="1" applyBorder="1" applyAlignment="1">
      <alignment horizontal="center" vertical="center"/>
    </xf>
  </cellXfs>
  <cellStyles count="81">
    <cellStyle name="Komma 2" xfId="42" xr:uid="{539FB85D-F188-4417-9B46-AE228A7D3F4F}"/>
    <cellStyle name="Link" xfId="1" builtinId="8"/>
    <cellStyle name="Link 2" xfId="24" xr:uid="{AD98C82E-DE24-4F4B-96A9-7F873468C28D}"/>
    <cellStyle name="Link 3" xfId="40" xr:uid="{64AF42BA-4875-41B8-BBE6-A0C346E98D8C}"/>
    <cellStyle name="Neutral 2" xfId="68" xr:uid="{B73635D8-F9A1-46D1-92DF-4B1F53D3C1BE}"/>
    <cellStyle name="Normal 2 4 2" xfId="4" xr:uid="{F0542D80-EF12-4B0D-AE05-4930F3FDC77C}"/>
    <cellStyle name="Normal 2 4 3" xfId="5" xr:uid="{AAAA9CDB-BE36-480B-9D77-799D0718DA91}"/>
    <cellStyle name="Normal_Nutrient inputs; crops" xfId="8" xr:uid="{0EE7B7D2-62D1-4E18-A0FB-0CEB382524E8}"/>
    <cellStyle name="Prozent 2" xfId="30" xr:uid="{A2EEC2AF-A42C-4602-960F-ED18B9545648}"/>
    <cellStyle name="Standard" xfId="0" builtinId="0"/>
    <cellStyle name="Standard 10" xfId="28" xr:uid="{22A703B4-A7D6-4AED-9F34-A4898B6AAF37}"/>
    <cellStyle name="Standard 11" xfId="31" xr:uid="{C45A7229-54FD-4E94-84AD-FC7F00F6D950}"/>
    <cellStyle name="Standard 12" xfId="32" xr:uid="{50D55C53-C7FC-4FFD-9957-2A159E899600}"/>
    <cellStyle name="Standard 13" xfId="6" xr:uid="{F603B987-EEA7-4CFE-BB06-2FA7824E717D}"/>
    <cellStyle name="Standard 14" xfId="9" xr:uid="{3766ADA8-B9FC-4E55-A2D1-E0DE89A537BD}"/>
    <cellStyle name="Standard 15" xfId="35" xr:uid="{1139DBE2-0AEF-425A-9632-8BB818EDB333}"/>
    <cellStyle name="Standard 16" xfId="36" xr:uid="{C66FEB14-A832-44D0-BFF3-6F9F7CC98F78}"/>
    <cellStyle name="Standard 17" xfId="37" xr:uid="{4026C873-5AF0-4F05-A079-3C07B5013D15}"/>
    <cellStyle name="Standard 18" xfId="38" xr:uid="{2E822996-2D83-4628-A4DA-258B54CCCF78}"/>
    <cellStyle name="Standard 19" xfId="39" xr:uid="{6E866C79-F9AD-46C0-9FA2-B55EB691FB14}"/>
    <cellStyle name="Standard 2" xfId="2" xr:uid="{C083AC97-7EEE-4BA9-A887-89C203D77953}"/>
    <cellStyle name="Standard 2 2" xfId="7" xr:uid="{D7541ED7-8234-4B4A-A449-2277B1A88F3E}"/>
    <cellStyle name="Standard 2 2 2" xfId="33" xr:uid="{E5A6D514-CAC1-4CF8-9874-6B54E02C2343}"/>
    <cellStyle name="Standard 2 3" xfId="10" xr:uid="{4278E5FA-49BF-4E22-A778-6B2AE813E4CD}"/>
    <cellStyle name="Standard 2 3 2" xfId="19" xr:uid="{0B7D85BB-1DE5-41D2-B9C8-290021CF4B5E}"/>
    <cellStyle name="Standard 2 3 3" xfId="29" xr:uid="{73D42433-F423-4FE5-B414-B33BC9BA5BEF}"/>
    <cellStyle name="Standard 2 4" xfId="12" xr:uid="{FECA413D-EB98-4B3E-9FAD-52A73EF7CF5E}"/>
    <cellStyle name="Standard 2 4 2" xfId="17" xr:uid="{0E903931-17D4-4C09-AA48-D71B94423582}"/>
    <cellStyle name="Standard 2 5" xfId="13" xr:uid="{0E9ECDB1-204B-4EED-B1C4-7B7CB1052B2A}"/>
    <cellStyle name="Standard 2 6" xfId="15" xr:uid="{21617B5B-2EF0-4553-A3D9-065A939834C9}"/>
    <cellStyle name="Standard 2 7" xfId="26" xr:uid="{FB0FBBCE-2CAF-4F77-8312-373B549B19B5}"/>
    <cellStyle name="Standard 2 8" xfId="69" xr:uid="{07F954FB-F078-4CFB-A46B-D919C2655C74}"/>
    <cellStyle name="Standard 20" xfId="72" xr:uid="{17042271-02FB-45BB-80B6-FACAD1043490}"/>
    <cellStyle name="Standard 21" xfId="73" xr:uid="{26C86701-8ED9-4E7A-974D-B2071F967E56}"/>
    <cellStyle name="Standard 22" xfId="76" xr:uid="{B3354388-1865-4CFF-AF3D-38E48066B55A}"/>
    <cellStyle name="Standard 3" xfId="3" xr:uid="{8819D071-23DC-4D62-90A9-DD30973B682B}"/>
    <cellStyle name="Standard 3 2" xfId="20" xr:uid="{2F0CC5F3-55C0-4371-82A1-FE6E211CD0B9}"/>
    <cellStyle name="Standard 3 2 2" xfId="27" xr:uid="{3F19F25A-A942-4240-90C2-2997F953DBFC}"/>
    <cellStyle name="Standard 3 3" xfId="16" xr:uid="{57AFE6DB-9368-4F71-8970-128EC572E375}"/>
    <cellStyle name="Standard 3 4" xfId="21" xr:uid="{10243395-D787-4D18-BB98-5C3B4829779C}"/>
    <cellStyle name="Standard 3 5" xfId="67" xr:uid="{1DAE96B1-A550-4625-9437-4174D5959425}"/>
    <cellStyle name="Standard 3 6" xfId="80" xr:uid="{00EDD9D8-16AC-4763-831B-E5AAC5BAF6FC}"/>
    <cellStyle name="Standard 4" xfId="11" xr:uid="{8B1DFC76-44A9-45A7-A12F-9FD4F84F51FE}"/>
    <cellStyle name="Standard 5" xfId="14" xr:uid="{35377A2F-D99B-45BD-AAF2-1378D8AB9A86}"/>
    <cellStyle name="Standard 5 2" xfId="41" xr:uid="{83AF94CA-35DD-4D2D-8BB6-E858BD692AC3}"/>
    <cellStyle name="Standard 6" xfId="18" xr:uid="{B2857F3F-1E88-48B8-A891-5B084DED898A}"/>
    <cellStyle name="Standard 6 2" xfId="34" xr:uid="{D4821FDF-7413-474D-B127-8361108D0C23}"/>
    <cellStyle name="Standard 7" xfId="22" xr:uid="{9C2F8A97-51D5-4972-B0AC-40C8E8AC477F}"/>
    <cellStyle name="Standard 8" xfId="23" xr:uid="{B18880F9-35B3-469E-903D-81ACC51971BC}"/>
    <cellStyle name="Standard 9" xfId="25" xr:uid="{3A189F55-5051-4CE2-AE95-881C420D72B7}"/>
    <cellStyle name="Standard_Brütereien.3720.0" xfId="71" xr:uid="{9D57947A-966F-42B9-BDC1-41499849CE87}"/>
    <cellStyle name="Standard_f20_s01" xfId="74" xr:uid="{3027AEE3-8942-45B9-BB82-23F5BCDAAFBA}"/>
    <cellStyle name="Standard_F98_S01" xfId="75" xr:uid="{B1EA84A2-DB04-42F6-9F6A-7BA87E973816}"/>
    <cellStyle name="Standard_Tabelle1" xfId="70" xr:uid="{3B580D0D-BF17-4BEA-9005-D05DEF23CBE1}"/>
    <cellStyle name="Standard_Tabelle2" xfId="78" xr:uid="{2856B7F7-0054-477C-BE1F-565F5C93E6A1}"/>
    <cellStyle name="Standard_Tabelle3" xfId="77" xr:uid="{5DD0929C-8EF8-4448-AC3E-4CCA8033F007}"/>
    <cellStyle name="Standard_Tabelle4" xfId="79" xr:uid="{9F7A0DA0-31B3-46B8-88CA-6749C550AFDD}"/>
    <cellStyle name="style1675234249283" xfId="44" xr:uid="{F7D43035-F2C9-42A7-BDA4-5D033452F3BA}"/>
    <cellStyle name="style1675234249351" xfId="45" xr:uid="{587DABAE-752A-4D3F-8C6B-361AF35C4FD7}"/>
    <cellStyle name="style1675234249409" xfId="43" xr:uid="{6B99A3BE-A77E-4726-B960-47D5A4756300}"/>
    <cellStyle name="style1675234249456" xfId="46" xr:uid="{64772041-C841-44EE-A15C-78163892FC9F}"/>
    <cellStyle name="style1675234249511" xfId="49" xr:uid="{621BEACB-C653-4A03-944E-22A657530314}"/>
    <cellStyle name="style1675234249573" xfId="52" xr:uid="{72D441FE-51FE-4F4E-9D24-51D401B1DE20}"/>
    <cellStyle name="style1675234249688" xfId="47" xr:uid="{12663206-C3FE-46A3-9DFE-C3F4AF1AB42C}"/>
    <cellStyle name="style1675234249763" xfId="48" xr:uid="{CE3C11A5-9717-4432-8FBF-E7770558E4AE}"/>
    <cellStyle name="style1675234249930" xfId="50" xr:uid="{7C962908-D78A-404C-9CE2-107816699D03}"/>
    <cellStyle name="style1675234249985" xfId="53" xr:uid="{1A12CEFB-28BE-46BA-885F-4404DA1A2485}"/>
    <cellStyle name="style1675234250065" xfId="51" xr:uid="{3F185D5D-113F-41EA-9260-00A76F400672}"/>
    <cellStyle name="style1675234250141" xfId="54" xr:uid="{560643FB-ABC1-4F0F-B6B4-BE978CA476EE}"/>
    <cellStyle name="style1675234250201" xfId="55" xr:uid="{DAFBC051-520A-4082-80CF-41B2A0B40C20}"/>
    <cellStyle name="style1675234250267" xfId="59" xr:uid="{36FA8053-9ECD-41B0-88AD-A53D3621275F}"/>
    <cellStyle name="style1675234250330" xfId="63" xr:uid="{51A0716A-DF8E-4726-BEEE-87BAD949165F}"/>
    <cellStyle name="style1675234250433" xfId="56" xr:uid="{08A88F97-71AD-4D4C-A15F-65A531775C56}"/>
    <cellStyle name="style1675234250477" xfId="57" xr:uid="{0EF5779D-A010-4EAB-AB7B-6A1E4DAB5AC3}"/>
    <cellStyle name="style1675234250527" xfId="58" xr:uid="{199E5CD1-9E3D-4EEB-80BC-03187FC11A4A}"/>
    <cellStyle name="style1675234250615" xfId="60" xr:uid="{6B33E897-6115-461D-BC36-DFBCA62FC370}"/>
    <cellStyle name="style1675234250659" xfId="61" xr:uid="{5295D8F5-2F69-4670-8026-EC7FF6F03DAC}"/>
    <cellStyle name="style1675234250711" xfId="62" xr:uid="{552C0A9A-AE04-4B0D-9C51-67888FBDC46C}"/>
    <cellStyle name="style1675234250944" xfId="64" xr:uid="{0678A40A-E8AA-42C0-9A82-124382B6768A}"/>
    <cellStyle name="style1675234251030" xfId="65" xr:uid="{D19C417C-B418-4BD8-A37A-A54C588E0C04}"/>
    <cellStyle name="Währung 2" xfId="66" xr:uid="{355E1EBC-D90F-4C10-B0A1-451C8AF68E5A}"/>
  </cellStyles>
  <dxfs count="350">
    <dxf>
      <font>
        <b/>
        <i val="0"/>
        <condense val="0"/>
        <extend val="0"/>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70" formatCode="\ \ \ @"/>
      <alignment horizontal="general"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70" formatCode="\ \ \ @"/>
      <alignment horizontal="general"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6" formatCode="0.00\ \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numFmt numFmtId="231" formatCode="?\ ??0.0_)"/>
    </dxf>
    <dxf>
      <font>
        <strike val="0"/>
        <outline val="0"/>
        <shadow val="0"/>
        <u val="none"/>
        <name val="Arial"/>
        <scheme val="none"/>
      </font>
      <numFmt numFmtId="231" formatCode="?\ ??0.0_)"/>
    </dxf>
    <dxf>
      <font>
        <strike val="0"/>
        <outline val="0"/>
        <shadow val="0"/>
        <u val="none"/>
        <name val="Arial"/>
        <scheme val="none"/>
      </font>
      <numFmt numFmtId="231" formatCode="?\ ??0.0_)"/>
    </dxf>
    <dxf>
      <font>
        <strike val="0"/>
        <outline val="0"/>
        <shadow val="0"/>
        <u val="none"/>
        <name val="Arial"/>
        <scheme val="none"/>
      </font>
      <numFmt numFmtId="231" formatCode="?\ ??0.0_)"/>
    </dxf>
    <dxf>
      <font>
        <strike val="0"/>
        <outline val="0"/>
        <shadow val="0"/>
        <u val="none"/>
        <name val="Arial"/>
        <scheme val="none"/>
      </font>
      <numFmt numFmtId="231" formatCode="?\ ??0.0_)"/>
    </dxf>
    <dxf>
      <font>
        <strike val="0"/>
        <outline val="0"/>
        <shadow val="0"/>
        <u val="none"/>
        <name val="Arial"/>
        <scheme val="none"/>
      </font>
      <numFmt numFmtId="231" formatCode="?\ ??0.0_)"/>
    </dxf>
    <dxf>
      <font>
        <strike val="0"/>
        <outline val="0"/>
        <shadow val="0"/>
        <u val="none"/>
        <name val="Arial"/>
        <scheme val="none"/>
      </font>
      <numFmt numFmtId="231" formatCode="?\ ??0.0_)"/>
    </dxf>
    <dxf>
      <font>
        <strike val="0"/>
        <outline val="0"/>
        <shadow val="0"/>
        <u val="none"/>
        <name val="Arial"/>
        <scheme val="none"/>
      </font>
      <numFmt numFmtId="231" formatCode="?\ ??0.0_)"/>
    </dxf>
    <dxf>
      <font>
        <b val="0"/>
        <i val="0"/>
        <strike val="0"/>
        <condense val="0"/>
        <extend val="0"/>
        <outline val="0"/>
        <shadow val="0"/>
        <u val="none"/>
        <vertAlign val="baseline"/>
        <sz val="10"/>
        <color auto="1"/>
        <name val="Arial"/>
        <scheme val="none"/>
      </font>
      <border diagonalUp="0" diagonalDown="0" outline="0">
        <left/>
        <right style="hair">
          <color indexed="64"/>
        </right>
        <top/>
        <bottom/>
      </border>
    </dxf>
    <dxf>
      <font>
        <b val="0"/>
        <i val="0"/>
        <strike val="0"/>
        <condense val="0"/>
        <extend val="0"/>
        <outline val="0"/>
        <shadow val="0"/>
        <u val="none"/>
        <vertAlign val="baseline"/>
        <sz val="10"/>
        <color theme="0"/>
        <name val="Arial"/>
        <scheme val="none"/>
      </font>
      <border diagonalUp="0" diagonalDown="0" outline="0">
        <left/>
        <right style="dotted">
          <color indexed="64"/>
        </right>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strike val="0"/>
        <outline val="0"/>
        <shadow val="0"/>
        <u val="none"/>
        <name val="Arial"/>
        <scheme val="none"/>
      </font>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theme="0"/>
        <name val="Arial"/>
        <scheme val="none"/>
      </font>
      <fill>
        <patternFill patternType="solid">
          <fgColor indexed="64"/>
          <bgColor theme="0"/>
        </patternFill>
      </fill>
      <alignment horizontal="left" vertical="top" textRotation="0" wrapText="0" indent="0" justifyLastLine="0" shrinkToFit="0" readingOrder="0"/>
      <border diagonalUp="0" diagonalDown="0" outline="0">
        <left/>
        <right style="hair">
          <color indexed="64"/>
        </right>
        <top/>
        <bottom/>
      </border>
    </dxf>
    <dxf>
      <border outline="0">
        <left style="medium">
          <color rgb="FF000000"/>
        </left>
        <right style="medium">
          <color rgb="FF000000"/>
        </right>
        <top style="medium">
          <color rgb="FF000000"/>
        </top>
        <bottom style="medium">
          <color rgb="FF000000"/>
        </bottom>
      </border>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solid">
          <fgColor indexed="64"/>
          <bgColor theme="0"/>
        </patternFill>
      </fill>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center" textRotation="0" wrapText="0" indent="0" justifyLastLine="0" shrinkToFit="0" readingOrder="0"/>
      <border diagonalUp="0" diagonalDown="0" outline="0">
        <left/>
        <right style="hair">
          <color indexed="64"/>
        </right>
        <top/>
        <bottom/>
      </border>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6" formatCode="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16" formatCode="0.000"/>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solid">
          <fgColor indexed="64"/>
          <bgColor theme="0"/>
        </patternFill>
      </fill>
      <alignment horizontal="center" vertical="bottom" textRotation="0" wrapText="0" indent="0" justifyLastLine="0" shrinkToFit="0" readingOrder="0"/>
    </dxf>
    <dxf>
      <font>
        <strike val="0"/>
        <outline val="0"/>
        <shadow val="0"/>
        <u val="none"/>
        <name val="Arial"/>
        <scheme val="none"/>
      </font>
      <numFmt numFmtId="231" formatCode="?\ ??0.0_)"/>
      <fill>
        <patternFill patternType="solid">
          <fgColor indexed="64"/>
          <bgColor theme="0"/>
        </patternFill>
      </fill>
    </dxf>
    <dxf>
      <font>
        <b val="0"/>
        <i val="0"/>
        <strike val="0"/>
        <condense val="0"/>
        <extend val="0"/>
        <outline val="0"/>
        <shadow val="0"/>
        <u val="none"/>
        <vertAlign val="baseline"/>
        <sz val="10"/>
        <color auto="1"/>
        <name val="Arial"/>
        <scheme val="none"/>
      </font>
      <fill>
        <patternFill patternType="solid">
          <fgColor indexed="64"/>
          <bgColor theme="0"/>
        </patternFill>
      </fill>
    </dxf>
    <dxf>
      <font>
        <strike val="0"/>
        <outline val="0"/>
        <shadow val="0"/>
        <u val="none"/>
        <name val="Arial"/>
        <scheme val="none"/>
      </font>
      <fill>
        <patternFill patternType="solid">
          <fgColor indexed="64"/>
          <bgColor theme="0"/>
        </patternFill>
      </fill>
      <border diagonalUp="0" diagonalDown="0" outline="0">
        <left style="hair">
          <color indexed="64"/>
        </left>
        <right style="hair">
          <color indexed="64"/>
        </right>
        <top/>
        <bottom/>
      </border>
    </dxf>
    <dxf>
      <font>
        <b/>
        <i val="0"/>
        <strike val="0"/>
        <condense val="0"/>
        <extend val="0"/>
        <outline val="0"/>
        <shadow val="0"/>
        <u val="none"/>
        <vertAlign val="baseline"/>
        <sz val="10"/>
        <color auto="1"/>
        <name val="Arial"/>
        <scheme val="none"/>
      </font>
      <numFmt numFmtId="187" formatCode="0.0"/>
      <fill>
        <patternFill patternType="solid">
          <fgColor indexed="64"/>
          <bgColor theme="0"/>
        </patternFill>
      </fill>
      <alignment horizontal="left" vertical="center" textRotation="0" wrapText="0" indent="0" justifyLastLine="0" shrinkToFit="0" readingOrder="0"/>
      <border diagonalUp="0" diagonalDown="0" outline="0">
        <left/>
        <right style="hair">
          <color indexed="64"/>
        </right>
        <top style="hair">
          <color auto="1"/>
        </top>
        <bottom style="hair">
          <color auto="1"/>
        </bottom>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auto="1"/>
        <name val="Arial"/>
        <scheme val="none"/>
      </font>
      <numFmt numFmtId="187" formatCode="0.0"/>
      <fill>
        <patternFill patternType="solid">
          <fgColor indexed="64"/>
          <bgColor theme="0"/>
        </patternFill>
      </fill>
      <alignment horizontal="center" vertical="center" textRotation="0" wrapText="0" indent="0" justifyLastLine="0" shrinkToFit="0" readingOrder="0"/>
    </dxf>
    <dxf>
      <border>
        <bottom style="hair">
          <color indexed="64"/>
        </bottom>
      </border>
    </dxf>
    <dxf>
      <font>
        <b val="0"/>
        <i val="0"/>
        <strike val="0"/>
        <condense val="0"/>
        <extend val="0"/>
        <outline val="0"/>
        <shadow val="0"/>
        <u val="none"/>
        <vertAlign val="baseline"/>
        <sz val="10"/>
        <color auto="1"/>
        <name val="Arial"/>
        <scheme val="none"/>
      </font>
      <numFmt numFmtId="187" formatCode="0.0"/>
      <fill>
        <patternFill patternType="solid">
          <fgColor indexed="64"/>
          <bgColor theme="0"/>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 vertical="top" textRotation="0" wrapText="0" indent="0" justifyLastLine="0" shrinkToFit="0" readingOrder="0"/>
      <border diagonalUp="0" diagonalDown="0">
        <left style="hair">
          <color indexed="64"/>
        </left>
        <right style="hair">
          <color indexed="64"/>
        </right>
        <top style="hair">
          <color auto="1"/>
        </top>
        <bottom style="hair">
          <color auto="1"/>
        </bottom>
      </border>
    </dxf>
    <dxf>
      <font>
        <b val="0"/>
        <i val="0"/>
        <strike val="0"/>
        <condense val="0"/>
        <extend val="0"/>
        <outline val="0"/>
        <shadow val="0"/>
        <u val="none"/>
        <vertAlign val="baseline"/>
        <sz val="10"/>
        <color theme="0"/>
        <name val="Arial"/>
        <scheme val="none"/>
      </font>
      <border diagonalUp="0" diagonalDown="0">
        <left/>
        <right style="hair">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numFmt numFmtId="231" formatCode="?\ ??0.0_)"/>
      <alignment horizontal="center" vertical="top" textRotation="0" wrapText="0" indent="0" justifyLastLine="0" shrinkToFit="0" readingOrder="0"/>
    </dxf>
    <dxf>
      <font>
        <b val="0"/>
        <i val="0"/>
        <strike val="0"/>
        <condense val="0"/>
        <extend val="0"/>
        <outline val="0"/>
        <shadow val="0"/>
        <u val="none"/>
        <vertAlign val="baseline"/>
        <sz val="10"/>
        <color auto="1"/>
        <name val="Arial"/>
        <scheme val="none"/>
      </font>
      <border diagonalUp="0" diagonalDown="0">
        <left/>
        <right style="hair">
          <color indexed="64"/>
        </right>
        <top/>
        <bottom/>
      </border>
    </dxf>
    <dxf>
      <font>
        <b val="0"/>
        <i val="0"/>
        <strike val="0"/>
        <condense val="0"/>
        <extend val="0"/>
        <outline val="0"/>
        <shadow val="0"/>
        <u val="none"/>
        <vertAlign val="baseline"/>
        <sz val="10"/>
        <color theme="0"/>
        <name val="Arial"/>
        <scheme val="none"/>
      </font>
      <border diagonalUp="0" diagonalDown="0">
        <left/>
        <right style="dotted">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Continuous" vertical="bottom" textRotation="0" wrapText="0" indent="0" justifyLastLine="0" shrinkToFit="0" readingOrder="0"/>
    </dxf>
    <dxf>
      <font>
        <b val="0"/>
        <i val="0"/>
        <strike val="0"/>
        <condense val="0"/>
        <extend val="0"/>
        <outline val="0"/>
        <shadow val="0"/>
        <u val="none"/>
        <vertAlign val="baseline"/>
        <sz val="10"/>
        <color auto="1"/>
        <name val="Arial"/>
        <scheme val="none"/>
      </font>
      <alignment horizontal="centerContinuous" vertical="center" textRotation="0" wrapText="0" indent="0" justifyLastLine="0" shrinkToFit="0" readingOrder="0"/>
      <border diagonalUp="0" diagonalDown="0" outline="0">
        <left style="hair">
          <color indexed="64"/>
        </left>
        <right style="hair">
          <color indexed="64"/>
        </right>
        <top/>
        <bottom/>
      </border>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5"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14"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8"/>
        <color auto="1"/>
        <name val="BundesSans Office"/>
        <scheme val="none"/>
      </font>
      <numFmt numFmtId="225" formatCode="?\ ??0.0,;\-\ ?\ ??0.0,;\ \ \ \ \ \ \ @"/>
      <alignment horizontal="right" vertical="center" textRotation="0" wrapText="0" indent="1" justifyLastLine="0" shrinkToFit="0" readingOrder="0"/>
    </dxf>
    <dxf>
      <font>
        <b/>
        <i val="0"/>
        <strike val="0"/>
        <condense val="0"/>
        <extend val="0"/>
        <outline val="0"/>
        <shadow val="0"/>
        <u val="none"/>
        <vertAlign val="baseline"/>
        <sz val="8"/>
        <color auto="1"/>
        <name val="BundesSans Office"/>
        <scheme val="none"/>
      </font>
      <numFmt numFmtId="225" formatCode="?\ ??0.0,;\-\ ?\ ??0.0,;\ \ \ \ \ \ \ @"/>
      <alignment horizontal="right" vertical="center" textRotation="0" wrapText="0" indent="1" justifyLastLine="0" shrinkToFit="0" readingOrder="0"/>
    </dxf>
    <dxf>
      <font>
        <b/>
        <i val="0"/>
        <strike val="0"/>
        <condense val="0"/>
        <extend val="0"/>
        <outline val="0"/>
        <shadow val="0"/>
        <u val="none"/>
        <vertAlign val="baseline"/>
        <sz val="8"/>
        <color auto="1"/>
        <name val="BundesSans Office"/>
        <scheme val="none"/>
      </font>
      <numFmt numFmtId="225" formatCode="?\ ??0.0,;\-\ ?\ ??0.0,;\ \ \ \ \ \ \ @"/>
      <alignment horizontal="right" vertical="center" textRotation="0" wrapText="0" indent="1" justifyLastLine="0" shrinkToFit="0" readingOrder="0"/>
    </dxf>
    <dxf>
      <font>
        <b/>
        <i val="0"/>
        <strike val="0"/>
        <condense val="0"/>
        <extend val="0"/>
        <outline val="0"/>
        <shadow val="0"/>
        <u val="none"/>
        <vertAlign val="baseline"/>
        <sz val="8"/>
        <color auto="1"/>
        <name val="BundesSans Office"/>
        <scheme val="none"/>
      </font>
      <numFmt numFmtId="225" formatCode="?\ ??0.0,;\-\ ?\ ??0.0,;\ \ \ \ \ \ \ @"/>
      <alignment horizontal="right" vertical="center" textRotation="0" wrapText="0" indent="1" justifyLastLine="0" shrinkToFit="0" readingOrder="0"/>
      <border diagonalUp="0" diagonalDown="0">
        <left style="hair">
          <color indexed="64"/>
        </left>
        <right/>
        <top/>
        <bottom/>
        <vertical/>
        <horizontal/>
      </border>
    </dxf>
    <dxf>
      <font>
        <b/>
        <i val="0"/>
        <strike val="0"/>
        <condense val="0"/>
        <extend val="0"/>
        <outline val="0"/>
        <shadow val="0"/>
        <u val="none"/>
        <vertAlign val="baseline"/>
        <sz val="8"/>
        <color auto="1"/>
        <name val="BundesSans Office"/>
        <scheme val="none"/>
      </font>
      <numFmt numFmtId="225" formatCode="?\ ??0.0,;\-\ ?\ ??0.0,;\ \ \ \ \ \ \ @"/>
      <alignment horizontal="right" vertical="center" textRotation="0" wrapText="0" indent="1" justifyLastLine="0" shrinkToFit="0" readingOrder="0"/>
    </dxf>
    <dxf>
      <font>
        <b/>
        <i val="0"/>
        <strike val="0"/>
        <condense val="0"/>
        <extend val="0"/>
        <outline val="0"/>
        <shadow val="0"/>
        <u val="none"/>
        <vertAlign val="baseline"/>
        <sz val="8"/>
        <color auto="1"/>
        <name val="BundesSans Office"/>
        <scheme val="none"/>
      </font>
      <numFmt numFmtId="225" formatCode="?\ ??0.0,;\-\ ?\ ??0.0,;\ \ \ \ \ \ \ @"/>
      <alignment horizontal="right" vertical="center" textRotation="0" wrapText="0" indent="1" justifyLastLine="0" shrinkToFit="0" readingOrder="0"/>
    </dxf>
    <dxf>
      <font>
        <b/>
        <i val="0"/>
        <strike val="0"/>
        <condense val="0"/>
        <extend val="0"/>
        <outline val="0"/>
        <shadow val="0"/>
        <u val="none"/>
        <vertAlign val="baseline"/>
        <sz val="8"/>
        <color auto="1"/>
        <name val="BundesSans Office"/>
        <scheme val="none"/>
      </font>
      <numFmt numFmtId="225" formatCode="?\ ??0.0,;\-\ ?\ ??0.0,;\ \ \ \ \ \ \ @"/>
      <alignment horizontal="right" vertical="center" textRotation="0" wrapText="0" indent="1" justifyLastLine="0" shrinkToFit="0" readingOrder="0"/>
    </dxf>
    <dxf>
      <font>
        <b/>
        <i val="0"/>
        <strike val="0"/>
        <condense val="0"/>
        <extend val="0"/>
        <outline val="0"/>
        <shadow val="0"/>
        <u val="none"/>
        <vertAlign val="baseline"/>
        <sz val="8"/>
        <color auto="1"/>
        <name val="BundesSans Office"/>
        <scheme val="none"/>
      </font>
      <numFmt numFmtId="225" formatCode="?\ ??0.0,;\-\ ?\ ??0.0,;\ \ \ \ \ \ \ @"/>
      <alignment horizontal="right" vertical="center" textRotation="0" wrapText="0" indent="1" justifyLastLine="0" shrinkToFit="0" readingOrder="0"/>
      <border diagonalUp="0" diagonalDown="0">
        <left style="hair">
          <color indexed="64"/>
        </left>
        <right/>
        <top/>
        <bottom/>
        <vertical/>
        <horizontal/>
      </border>
    </dxf>
    <dxf>
      <font>
        <b/>
        <i val="0"/>
        <strike val="0"/>
        <condense val="0"/>
        <extend val="0"/>
        <outline val="0"/>
        <shadow val="0"/>
        <u val="none"/>
        <vertAlign val="baseline"/>
        <sz val="8"/>
        <color auto="1"/>
        <name val="BundesSans Office"/>
        <scheme val="none"/>
      </font>
      <numFmt numFmtId="225" formatCode="?\ ??0.0,;\-\ ?\ ??0.0,;\ \ \ \ \ \ \ @"/>
      <alignment horizontal="right" vertical="center" textRotation="0" wrapText="0" indent="1" justifyLastLine="0" shrinkToFit="0" readingOrder="0"/>
    </dxf>
    <dxf>
      <font>
        <b/>
        <i val="0"/>
        <strike val="0"/>
        <condense val="0"/>
        <extend val="0"/>
        <outline val="0"/>
        <shadow val="0"/>
        <u val="none"/>
        <vertAlign val="baseline"/>
        <sz val="8"/>
        <color auto="1"/>
        <name val="BundesSans Office"/>
        <scheme val="none"/>
      </font>
      <numFmt numFmtId="225" formatCode="?\ ??0.0,;\-\ ?\ ??0.0,;\ \ \ \ \ \ \ @"/>
      <alignment horizontal="right" vertical="center" textRotation="0" wrapText="0" indent="1" justifyLastLine="0" shrinkToFit="0" readingOrder="0"/>
    </dxf>
    <dxf>
      <font>
        <b/>
        <i val="0"/>
        <strike val="0"/>
        <condense val="0"/>
        <extend val="0"/>
        <outline val="0"/>
        <shadow val="0"/>
        <u val="none"/>
        <vertAlign val="baseline"/>
        <sz val="8"/>
        <color auto="1"/>
        <name val="BundesSans Office"/>
        <scheme val="none"/>
      </font>
      <numFmt numFmtId="225" formatCode="?\ ??0.0,;\-\ ?\ ??0.0,;\ \ \ \ \ \ \ @"/>
      <alignment horizontal="right" vertical="center" textRotation="0" wrapText="0" indent="1" justifyLastLine="0" shrinkToFit="0" readingOrder="0"/>
    </dxf>
    <dxf>
      <font>
        <b/>
        <i val="0"/>
        <strike val="0"/>
        <condense val="0"/>
        <extend val="0"/>
        <outline val="0"/>
        <shadow val="0"/>
        <u val="none"/>
        <vertAlign val="baseline"/>
        <sz val="8"/>
        <color auto="1"/>
        <name val="BundesSans Office"/>
        <scheme val="none"/>
      </font>
      <numFmt numFmtId="225" formatCode="?\ ??0.0,;\-\ ?\ ??0.0,;\ \ \ \ \ \ \ @"/>
      <alignment horizontal="right" vertical="center" textRotation="0" wrapText="0" indent="1" justifyLastLine="0" shrinkToFit="0" readingOrder="0"/>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BundesSans Office"/>
        <scheme val="none"/>
      </font>
      <alignment horizontal="right" vertical="center" textRotation="0" wrapText="0" indent="1" justifyLastLine="0" shrinkToFit="0" readingOrder="0"/>
    </dxf>
    <dxf>
      <font>
        <b val="0"/>
        <i val="0"/>
        <strike val="0"/>
        <condense val="0"/>
        <extend val="0"/>
        <outline val="0"/>
        <shadow val="0"/>
        <u val="none"/>
        <vertAlign val="baseline"/>
        <sz val="8"/>
        <color auto="1"/>
        <name val="BundesSans Office"/>
        <scheme val="none"/>
      </font>
      <alignment horizontal="centerContinuous"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8"/>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8"/>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8"/>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8"/>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8"/>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8"/>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8"/>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8"/>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8"/>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8"/>
        <color theme="1"/>
        <name val="BundesSans Office"/>
        <scheme val="none"/>
      </font>
      <alignment horizontal="right" vertical="bottom" textRotation="0" wrapText="0" indent="1" justifyLastLine="0" shrinkToFit="0" readingOrder="0"/>
    </dxf>
    <dxf>
      <font>
        <b val="0"/>
        <i val="0"/>
        <strike val="0"/>
        <condense val="0"/>
        <extend val="0"/>
        <outline val="0"/>
        <shadow val="0"/>
        <u val="none"/>
        <vertAlign val="baseline"/>
        <sz val="8"/>
        <color theme="1"/>
        <name val="BundesSans Office"/>
        <scheme val="none"/>
      </font>
      <alignment horizontal="center" vertical="bottom" textRotation="0" wrapText="0" indent="0" justifyLastLine="0" shrinkToFit="0" readingOrder="0"/>
    </dxf>
    <dxf>
      <font>
        <b val="0"/>
        <i val="0"/>
        <strike val="0"/>
        <condense val="0"/>
        <extend val="0"/>
        <outline val="0"/>
        <shadow val="0"/>
        <u val="none"/>
        <vertAlign val="baseline"/>
        <sz val="8"/>
        <color theme="1"/>
        <name val="BundesSans Office"/>
        <scheme val="none"/>
      </font>
      <alignment horizontal="left" vertical="center" textRotation="0" wrapText="0" indent="0" justifyLastLine="0" shrinkToFit="0" readingOrder="0"/>
      <border diagonalUp="0" diagonalDown="0" outline="0">
        <left/>
        <right/>
        <top style="hair">
          <color auto="1"/>
        </top>
        <bottom style="hair">
          <color auto="1"/>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theme="1"/>
        <name val="BundesSans Office"/>
        <scheme val="none"/>
      </font>
      <alignment horizontal="right" vertical="bottom" textRotation="0" wrapText="0" indent="1" justifyLastLine="0" shrinkToFit="0" readingOrder="0"/>
    </dxf>
    <dxf>
      <border>
        <bottom style="thin">
          <color indexed="64"/>
        </bottom>
      </border>
    </dxf>
    <dxf>
      <font>
        <b val="0"/>
        <i val="0"/>
        <strike val="0"/>
        <condense val="0"/>
        <extend val="0"/>
        <outline val="0"/>
        <shadow val="0"/>
        <u val="none"/>
        <vertAlign val="baseline"/>
        <sz val="8"/>
        <color theme="1"/>
        <name val="BundesSans Office"/>
        <scheme val="none"/>
      </font>
      <alignment horizontal="centerContinuous"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i val="0"/>
        <strike val="0"/>
        <condense val="0"/>
        <extend val="0"/>
        <outline val="0"/>
        <shadow val="0"/>
        <u val="none"/>
        <vertAlign val="baseline"/>
        <sz val="6"/>
        <color rgb="FFFF0000"/>
        <name val="BundesSans Office"/>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6"/>
        <color auto="1"/>
        <name val="BundesSans Office"/>
        <scheme val="none"/>
      </font>
      <numFmt numFmtId="243" formatCode="???\ ??0;\-\ ???\ ??0;\ \ \ \ \ \ \ \ \ \ @"/>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6"/>
        <color rgb="FFFF0000"/>
        <name val="BundesSans Office"/>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rgb="FFFF0000"/>
        <name val="BundesSans Office"/>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243" formatCode="???\ ??0;\-\ ???\ ??0;\ \ \ \ \ \ \ \ \ \ @"/>
      <alignment horizontal="right"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numFmt numFmtId="243" formatCode="???\ ??0;\-\ ???\ ??0;\ \ \ \ \ \ \ \ \ \ @"/>
      <alignment horizontal="center"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alignment horizontal="right"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font>
        <b val="0"/>
        <i val="0"/>
        <strike val="0"/>
        <condense val="0"/>
        <extend val="0"/>
        <outline val="0"/>
        <shadow val="0"/>
        <u val="none"/>
        <vertAlign val="baseline"/>
        <sz val="6"/>
        <color auto="1"/>
        <name val="BundesSans Office"/>
        <scheme val="none"/>
      </font>
      <alignment horizontal="general" vertical="center" textRotation="0" wrapText="0" indent="0" justifyLastLine="0" shrinkToFit="0" readingOrder="0"/>
    </dxf>
    <dxf>
      <font>
        <strike val="0"/>
        <outline val="0"/>
        <shadow val="0"/>
        <u val="none"/>
        <color auto="1"/>
      </font>
    </dxf>
    <dxf>
      <border outline="0">
        <top style="thin">
          <color indexed="64"/>
        </top>
      </border>
    </dxf>
    <dxf>
      <font>
        <b/>
        <i val="0"/>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font>
        <b val="0"/>
        <i val="0"/>
      </font>
    </dxf>
  </dxfs>
  <tableStyles count="2" defaultTableStyle="TableStyleMedium2" defaultPivotStyle="PivotStyleLight16">
    <tableStyle name="Invisible" pivot="0" table="0" count="0" xr9:uid="{37AA798E-D29D-46C3-AD38-2C20A2349A64}"/>
    <tableStyle name="Tabellenformat 1 2" pivot="0" count="1" xr9:uid="{6E3794A3-86DF-4E52-8EA5-A796EE780DD8}">
      <tableStyleElement type="headerRow" dxfId="349"/>
    </tableStyle>
  </tableStyles>
  <colors>
    <mruColors>
      <color rgb="FFF9E03A"/>
      <color rgb="FFCD3363"/>
      <color rgb="FF80CDEC"/>
      <color rgb="FF00854A"/>
      <color rgb="FFFFFFFF"/>
      <color rgb="FF339D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externalLink" Target="externalLinks/externalLink4.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7.xml"/><Relationship Id="rId5" Type="http://schemas.openxmlformats.org/officeDocument/2006/relationships/worksheet" Target="worksheets/sheet5.xml"/><Relationship Id="rId90" Type="http://schemas.openxmlformats.org/officeDocument/2006/relationships/externalLink" Target="externalLinks/externalLink5.xml"/><Relationship Id="rId95" Type="http://schemas.openxmlformats.org/officeDocument/2006/relationships/externalLink" Target="externalLinks/externalLink1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18.xml"/><Relationship Id="rId108" Type="http://schemas.openxmlformats.org/officeDocument/2006/relationships/sharedStrings" Target="sharedString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externalLink" Target="externalLinks/externalLink6.xml"/><Relationship Id="rId96" Type="http://schemas.openxmlformats.org/officeDocument/2006/relationships/externalLink" Target="externalLinks/externalLink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1.xml"/><Relationship Id="rId94" Type="http://schemas.openxmlformats.org/officeDocument/2006/relationships/externalLink" Target="externalLinks/externalLink9.xml"/><Relationship Id="rId99" Type="http://schemas.openxmlformats.org/officeDocument/2006/relationships/externalLink" Target="externalLinks/externalLink14.xml"/><Relationship Id="rId101" Type="http://schemas.openxmlformats.org/officeDocument/2006/relationships/externalLink" Target="externalLinks/externalLink1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calcChain" Target="calcChain.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2.xml"/><Relationship Id="rId104" Type="http://schemas.openxmlformats.org/officeDocument/2006/relationships/externalLink" Target="externalLinks/externalLink1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7.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2.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15.xml"/><Relationship Id="rId105" Type="http://schemas.openxmlformats.org/officeDocument/2006/relationships/externalLink" Target="externalLinks/externalLink2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8.xml"/><Relationship Id="rId98" Type="http://schemas.openxmlformats.org/officeDocument/2006/relationships/externalLink" Target="externalLinks/externalLink1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5.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7.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3" Type="http://schemas.openxmlformats.org/officeDocument/2006/relationships/chartUserShapes" Target="../drawings/drawing92.xml"/><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3" Type="http://schemas.openxmlformats.org/officeDocument/2006/relationships/chartUserShapes" Target="../drawings/drawing94.xml"/><Relationship Id="rId2" Type="http://schemas.microsoft.com/office/2011/relationships/chartColorStyle" Target="colors82.xml"/><Relationship Id="rId1" Type="http://schemas.microsoft.com/office/2011/relationships/chartStyle" Target="style82.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2024/2025</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extLst>
            <c:ext xmlns:c16="http://schemas.microsoft.com/office/drawing/2014/chart" uri="{C3380CC4-5D6E-409C-BE32-E72D297353CC}">
              <c16:uniqueId val="{00000000-3787-4D95-9F16-4393C016D72E}"/>
            </c:ext>
          </c:extLst>
        </c:ser>
        <c:ser>
          <c:idx val="4"/>
          <c:order val="1"/>
          <c:tx>
            <c:strRef>
              <c:f>'0201060'!$A$10</c:f>
              <c:strCache>
                <c:ptCount val="1"/>
                <c:pt idx="0">
                  <c:v>2025/2026</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2019.5170000000001</c:v>
                </c:pt>
                <c:pt idx="1">
                  <c:v>4648.8379999999997</c:v>
                </c:pt>
                <c:pt idx="2">
                  <c:v>1267.1220000000001</c:v>
                </c:pt>
                <c:pt idx="3">
                  <c:v>730.15099999999995</c:v>
                </c:pt>
                <c:pt idx="4">
                  <c:v>702.58699999999999</c:v>
                </c:pt>
                <c:pt idx="5">
                  <c:v>710.279</c:v>
                </c:pt>
                <c:pt idx="6">
                  <c:v>622</c:v>
                </c:pt>
                <c:pt idx="7">
                  <c:v>863.77599999999995</c:v>
                </c:pt>
                <c:pt idx="8">
                  <c:v>984.74300000000005</c:v>
                </c:pt>
                <c:pt idx="9">
                  <c:v>897.06</c:v>
                </c:pt>
              </c:numCache>
            </c:numRef>
          </c:val>
          <c:extLst>
            <c:ext xmlns:c16="http://schemas.microsoft.com/office/drawing/2014/chart" uri="{C3380CC4-5D6E-409C-BE32-E72D297353CC}">
              <c16:uniqueId val="{00000001-3787-4D95-9F16-4393C016D72E}"/>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'noch-0204040(2)'!$B$95:$C$95</c:f>
              <c:strCache>
                <c:ptCount val="2"/>
                <c:pt idx="0">
                  <c:v>2025</c:v>
                </c:pt>
              </c:strCache>
            </c:strRef>
          </c:tx>
          <c:spPr>
            <a:solidFill>
              <a:schemeClr val="accent6">
                <a:lumMod val="60000"/>
                <a:lumOff val="40000"/>
              </a:schemeClr>
            </a:solidFill>
            <a:ln>
              <a:solidFill>
                <a:schemeClr val="accent6">
                  <a:lumMod val="60000"/>
                  <a:lumOff val="40000"/>
                </a:schemeClr>
              </a:solidFill>
            </a:ln>
            <a:effectLst/>
          </c:spPr>
          <c:invertIfNegative val="0"/>
          <c:cat>
            <c:strRef>
              <c:f>'noch-0204040(2)'!$E$7:$P$8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'noch-0204040(2)'!$E$95:$P$95</c:f>
              <c:numCache>
                <c:formatCode>?\ ??0\ 000</c:formatCode>
                <c:ptCount val="12"/>
                <c:pt idx="0">
                  <c:v>69518.687999999995</c:v>
                </c:pt>
                <c:pt idx="1">
                  <c:v>63099.752999999997</c:v>
                </c:pt>
                <c:pt idx="2">
                  <c:v>71088.811000000002</c:v>
                </c:pt>
                <c:pt idx="3">
                  <c:v>70843.400999999998</c:v>
                </c:pt>
                <c:pt idx="4">
                  <c:v>73616.264999999999</c:v>
                </c:pt>
                <c:pt idx="5">
                  <c:v>68860.820999999996</c:v>
                </c:pt>
                <c:pt idx="6">
                  <c:v>70994.517999999996</c:v>
                </c:pt>
                <c:pt idx="7">
                  <c:v>72262.421000000002</c:v>
                </c:pt>
                <c:pt idx="8">
                  <c:v>70344.145999999993</c:v>
                </c:pt>
                <c:pt idx="9">
                  <c:v>74283.61</c:v>
                </c:pt>
                <c:pt idx="10">
                  <c:v>75032.864000000001</c:v>
                </c:pt>
                <c:pt idx="11">
                  <c:v>77362.437000000005</c:v>
                </c:pt>
              </c:numCache>
            </c:numRef>
          </c:val>
          <c:extLst>
            <c:ext xmlns:c16="http://schemas.microsoft.com/office/drawing/2014/chart" uri="{C3380CC4-5D6E-409C-BE32-E72D297353CC}">
              <c16:uniqueId val="{00000000-9A65-40C7-B8C9-2A35192AD320}"/>
            </c:ext>
          </c:extLst>
        </c:ser>
        <c:ser>
          <c:idx val="1"/>
          <c:order val="1"/>
          <c:tx>
            <c:strRef>
              <c:f>'noch-0204040(2)'!$B$96:$C$96</c:f>
              <c:strCache>
                <c:ptCount val="2"/>
                <c:pt idx="0">
                  <c:v>2026v</c:v>
                </c:pt>
              </c:strCache>
            </c:strRef>
          </c:tx>
          <c:spPr>
            <a:solidFill>
              <a:srgbClr val="FF6600"/>
            </a:solidFill>
            <a:ln>
              <a:solidFill>
                <a:srgbClr val="FF6600"/>
              </a:solidFill>
            </a:ln>
            <a:effectLst/>
          </c:spPr>
          <c:invertIfNegative val="0"/>
          <c:cat>
            <c:strRef>
              <c:f>'noch-0204040(2)'!$E$7:$P$8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'noch-0204040(2)'!$E$96:$P$96</c:f>
              <c:numCache>
                <c:formatCode>?\ ??0\ 000</c:formatCode>
                <c:ptCount val="12"/>
                <c:pt idx="0">
                  <c:v>78875.334000000003</c:v>
                </c:pt>
                <c:pt idx="1">
                  <c:v>73457.604999999996</c:v>
                </c:pt>
                <c:pt idx="2">
                  <c:v>83535.331999999995</c:v>
                </c:pt>
                <c:pt idx="3">
                  <c:v>80426.678</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9A65-40C7-B8C9-2A35192AD320}"/>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'noch-0204040(2)'!$J$152</c:f>
              <c:strCache>
                <c:ptCount val="1"/>
                <c:pt idx="0">
                  <c:v>2025</c:v>
                </c:pt>
              </c:strCache>
            </c:strRef>
          </c:tx>
          <c:spPr>
            <a:solidFill>
              <a:schemeClr val="accent4">
                <a:lumMod val="60000"/>
                <a:lumOff val="40000"/>
              </a:schemeClr>
            </a:solidFill>
            <a:ln>
              <a:solidFill>
                <a:schemeClr val="accent4">
                  <a:lumMod val="60000"/>
                  <a:lumOff val="40000"/>
                </a:schemeClr>
              </a:solidFill>
            </a:ln>
            <a:effectLst/>
          </c:spPr>
          <c:invertIfNegative val="0"/>
          <c:cat>
            <c:strRef>
              <c:f>'noch-0204040(2)'!$I$153:$I$163</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'noch-0204040(2)'!$J$153:$J$163</c:f>
              <c:numCache>
                <c:formatCode>#,##0</c:formatCode>
                <c:ptCount val="11"/>
                <c:pt idx="0">
                  <c:v>968807.9800000001</c:v>
                </c:pt>
                <c:pt idx="1">
                  <c:v>2367449.7850000001</c:v>
                </c:pt>
                <c:pt idx="2">
                  <c:v>1051258.7579999999</c:v>
                </c:pt>
                <c:pt idx="3">
                  <c:v>551856.56900000013</c:v>
                </c:pt>
                <c:pt idx="4">
                  <c:v>708981.33899999992</c:v>
                </c:pt>
                <c:pt idx="5">
                  <c:v>2347768.2110000001</c:v>
                </c:pt>
                <c:pt idx="6">
                  <c:v>369613.36499999999</c:v>
                </c:pt>
                <c:pt idx="7">
                  <c:v>469776.64600000007</c:v>
                </c:pt>
                <c:pt idx="8">
                  <c:v>522457.87699999998</c:v>
                </c:pt>
                <c:pt idx="9">
                  <c:v>298188.408</c:v>
                </c:pt>
                <c:pt idx="10">
                  <c:v>250637.57299999997</c:v>
                </c:pt>
              </c:numCache>
            </c:numRef>
          </c:val>
          <c:extLst>
            <c:ext xmlns:c16="http://schemas.microsoft.com/office/drawing/2014/chart" uri="{C3380CC4-5D6E-409C-BE32-E72D297353CC}">
              <c16:uniqueId val="{00000000-D36B-419E-B533-1363269BE070}"/>
            </c:ext>
          </c:extLst>
        </c:ser>
        <c:ser>
          <c:idx val="1"/>
          <c:order val="1"/>
          <c:tx>
            <c:strRef>
              <c:f>'noch-0204040(2)'!$K$152</c:f>
              <c:strCache>
                <c:ptCount val="1"/>
                <c:pt idx="0">
                  <c:v>2026v</c:v>
                </c:pt>
              </c:strCache>
            </c:strRef>
          </c:tx>
          <c:spPr>
            <a:solidFill>
              <a:srgbClr val="7030A0"/>
            </a:solidFill>
            <a:ln>
              <a:solidFill>
                <a:srgbClr val="7030A0"/>
              </a:solidFill>
            </a:ln>
            <a:effectLst/>
          </c:spPr>
          <c:invertIfNegative val="0"/>
          <c:cat>
            <c:strRef>
              <c:f>'noch-0204040(2)'!$I$153:$I$163</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'noch-0204040(2)'!$K$153:$K$163</c:f>
              <c:numCache>
                <c:formatCode>#,##0</c:formatCode>
                <c:ptCount val="11"/>
                <c:pt idx="0">
                  <c:v>1034151.922</c:v>
                </c:pt>
                <c:pt idx="1">
                  <c:v>2532885.9090000005</c:v>
                </c:pt>
                <c:pt idx="2">
                  <c:v>1119467.8260000001</c:v>
                </c:pt>
                <c:pt idx="3">
                  <c:v>596024.28399999999</c:v>
                </c:pt>
                <c:pt idx="4">
                  <c:v>768388.36700000009</c:v>
                </c:pt>
                <c:pt idx="5">
                  <c:v>2499417.9019999998</c:v>
                </c:pt>
                <c:pt idx="6">
                  <c:v>390916.69999999995</c:v>
                </c:pt>
                <c:pt idx="7">
                  <c:v>494892.71100000001</c:v>
                </c:pt>
                <c:pt idx="8">
                  <c:v>535993.18699999992</c:v>
                </c:pt>
                <c:pt idx="9">
                  <c:v>309564.12700000004</c:v>
                </c:pt>
                <c:pt idx="10">
                  <c:v>259195.43800000002</c:v>
                </c:pt>
              </c:numCache>
            </c:numRef>
          </c:val>
          <c:extLst>
            <c:ext xmlns:c16="http://schemas.microsoft.com/office/drawing/2014/chart" uri="{C3380CC4-5D6E-409C-BE32-E72D297353CC}">
              <c16:uniqueId val="{00000001-D36B-419E-B533-1363269BE070}"/>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'noch-0204040(2)'!$J$172</c:f>
              <c:strCache>
                <c:ptCount val="1"/>
                <c:pt idx="0">
                  <c:v>2025</c:v>
                </c:pt>
              </c:strCache>
            </c:strRef>
          </c:tx>
          <c:spPr>
            <a:solidFill>
              <a:srgbClr val="CCFFCC"/>
            </a:solidFill>
            <a:ln>
              <a:solidFill>
                <a:srgbClr val="CCFFCC"/>
              </a:solidFill>
            </a:ln>
            <a:effectLst/>
          </c:spPr>
          <c:invertIfNegative val="0"/>
          <c:cat>
            <c:strRef>
              <c:f>'noch-0204040(2)'!$I$173:$I$182</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'noch-0204040(2)'!$J$173:$J$182</c:f>
              <c:numCache>
                <c:formatCode>#,##0</c:formatCode>
                <c:ptCount val="10"/>
                <c:pt idx="0">
                  <c:v>17789.856</c:v>
                </c:pt>
                <c:pt idx="1">
                  <c:v>43854.771999999997</c:v>
                </c:pt>
                <c:pt idx="2">
                  <c:v>29678.644</c:v>
                </c:pt>
                <c:pt idx="3">
                  <c:v>31122.09</c:v>
                </c:pt>
                <c:pt idx="4">
                  <c:v>66406.021000000008</c:v>
                </c:pt>
                <c:pt idx="5">
                  <c:v>233724.63800000001</c:v>
                </c:pt>
                <c:pt idx="6">
                  <c:v>12491.91</c:v>
                </c:pt>
                <c:pt idx="7">
                  <c:v>7963.2079999999987</c:v>
                </c:pt>
                <c:pt idx="8">
                  <c:v>23581.593000000001</c:v>
                </c:pt>
                <c:pt idx="9">
                  <c:v>3001.1689999999999</c:v>
                </c:pt>
              </c:numCache>
            </c:numRef>
          </c:val>
          <c:extLst>
            <c:ext xmlns:c16="http://schemas.microsoft.com/office/drawing/2014/chart" uri="{C3380CC4-5D6E-409C-BE32-E72D297353CC}">
              <c16:uniqueId val="{00000000-0923-4E68-81DD-87CCC8AF277A}"/>
            </c:ext>
          </c:extLst>
        </c:ser>
        <c:ser>
          <c:idx val="1"/>
          <c:order val="1"/>
          <c:tx>
            <c:strRef>
              <c:f>'noch-0204040(2)'!$K$172</c:f>
              <c:strCache>
                <c:ptCount val="1"/>
                <c:pt idx="0">
                  <c:v>2026v</c:v>
                </c:pt>
              </c:strCache>
            </c:strRef>
          </c:tx>
          <c:spPr>
            <a:solidFill>
              <a:srgbClr val="009999"/>
            </a:solidFill>
            <a:ln>
              <a:solidFill>
                <a:srgbClr val="009999"/>
              </a:solidFill>
            </a:ln>
            <a:effectLst/>
          </c:spPr>
          <c:invertIfNegative val="0"/>
          <c:cat>
            <c:strRef>
              <c:f>'noch-0204040(2)'!$I$173:$I$182</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'noch-0204040(2)'!$K$173:$K$182</c:f>
              <c:numCache>
                <c:formatCode>#,##0</c:formatCode>
                <c:ptCount val="10"/>
                <c:pt idx="0">
                  <c:v>19984.704999999998</c:v>
                </c:pt>
                <c:pt idx="1">
                  <c:v>48357.315000000002</c:v>
                </c:pt>
                <c:pt idx="2">
                  <c:v>34679.212</c:v>
                </c:pt>
                <c:pt idx="3">
                  <c:v>35960.451000000001</c:v>
                </c:pt>
                <c:pt idx="4">
                  <c:v>72092.258999999991</c:v>
                </c:pt>
                <c:pt idx="5">
                  <c:v>245175.23699999999</c:v>
                </c:pt>
                <c:pt idx="6">
                  <c:v>12956.373</c:v>
                </c:pt>
                <c:pt idx="7">
                  <c:v>8040.4670000000006</c:v>
                </c:pt>
                <c:pt idx="8">
                  <c:v>25455.021999999997</c:v>
                </c:pt>
                <c:pt idx="9">
                  <c:v>2195.0389999999998</c:v>
                </c:pt>
              </c:numCache>
            </c:numRef>
          </c:val>
          <c:extLst>
            <c:ext xmlns:c16="http://schemas.microsoft.com/office/drawing/2014/chart" uri="{C3380CC4-5D6E-409C-BE32-E72D297353CC}">
              <c16:uniqueId val="{00000001-0923-4E68-81DD-87CCC8AF277A}"/>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'noch-0204040(2)'!$H$127</c:f>
              <c:strCache>
                <c:ptCount val="1"/>
                <c:pt idx="0">
                  <c:v>Anlieferung von Kuhmilch von deutschen Erzeugern - Anteile 2026v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25F5-4AE8-9B66-C4C027FDAEB0}"/>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25F5-4AE8-9B66-C4C027FDAEB0}"/>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25F5-4AE8-9B66-C4C027FDAEB0}"/>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25F5-4AE8-9B66-C4C027FDAEB0}"/>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'noch-0204040(2)'!$J$128:$J$129</c:f>
              <c:strCache>
                <c:ptCount val="2"/>
                <c:pt idx="0">
                  <c:v>konventionelle Milch</c:v>
                </c:pt>
                <c:pt idx="1">
                  <c:v>ökologische/ biologische Milch</c:v>
                </c:pt>
              </c:strCache>
            </c:strRef>
          </c:cat>
          <c:val>
            <c:numRef>
              <c:f>'noch-0204040(2)'!$L$128:$L$129</c:f>
              <c:numCache>
                <c:formatCode>0.0%</c:formatCode>
                <c:ptCount val="2"/>
                <c:pt idx="0">
                  <c:v>0.95429065042371197</c:v>
                </c:pt>
                <c:pt idx="1">
                  <c:v>4.5709349576288014E-2</c:v>
                </c:pt>
              </c:numCache>
            </c:numRef>
          </c:val>
          <c:extLst>
            <c:ext xmlns:c16="http://schemas.microsoft.com/office/drawing/2014/chart" uri="{C3380CC4-5D6E-409C-BE32-E72D297353CC}">
              <c16:uniqueId val="{00000004-25F5-4AE8-9B66-C4C027FDAEB0}"/>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'noch-0204040(2)'!$B$76:$C$76</c:f>
              <c:strCache>
                <c:ptCount val="2"/>
                <c:pt idx="0">
                  <c:v>2025</c:v>
                </c:pt>
              </c:strCache>
            </c:strRef>
          </c:tx>
          <c:spPr>
            <a:solidFill>
              <a:schemeClr val="tx2">
                <a:lumMod val="40000"/>
                <a:lumOff val="60000"/>
              </a:schemeClr>
            </a:solidFill>
            <a:ln>
              <a:noFill/>
            </a:ln>
            <a:effectLst/>
          </c:spPr>
          <c:invertIfNegative val="0"/>
          <c:cat>
            <c:strRef>
              <c:f>'noch-0204040(2)'!$E$7:$P$8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'noch-0204040(2)'!$E$76:$P$76</c:f>
              <c:numCache>
                <c:formatCode>?\ ??0\ 000</c:formatCode>
                <c:ptCount val="12"/>
                <c:pt idx="0">
                  <c:v>2477741.628</c:v>
                </c:pt>
                <c:pt idx="1">
                  <c:v>2285240.8110000002</c:v>
                </c:pt>
                <c:pt idx="2">
                  <c:v>2588028.4530000002</c:v>
                </c:pt>
                <c:pt idx="3">
                  <c:v>2555785.6189999999</c:v>
                </c:pt>
                <c:pt idx="4">
                  <c:v>2647622.08</c:v>
                </c:pt>
                <c:pt idx="5">
                  <c:v>2513269.3989999997</c:v>
                </c:pt>
                <c:pt idx="6">
                  <c:v>2557899.014</c:v>
                </c:pt>
                <c:pt idx="7">
                  <c:v>2532521.0329999998</c:v>
                </c:pt>
                <c:pt idx="8">
                  <c:v>2452639.5359999998</c:v>
                </c:pt>
                <c:pt idx="9">
                  <c:v>2531287.8890000004</c:v>
                </c:pt>
                <c:pt idx="10">
                  <c:v>2459030.4610000001</c:v>
                </c:pt>
                <c:pt idx="11">
                  <c:v>2607820.983</c:v>
                </c:pt>
              </c:numCache>
            </c:numRef>
          </c:val>
          <c:extLst>
            <c:ext xmlns:c16="http://schemas.microsoft.com/office/drawing/2014/chart" uri="{C3380CC4-5D6E-409C-BE32-E72D297353CC}">
              <c16:uniqueId val="{00000000-FC2A-4AC5-A6FA-714832122860}"/>
            </c:ext>
          </c:extLst>
        </c:ser>
        <c:ser>
          <c:idx val="0"/>
          <c:order val="1"/>
          <c:tx>
            <c:strRef>
              <c:f>'noch-0204040(2)'!$B$77:$C$77</c:f>
              <c:strCache>
                <c:ptCount val="2"/>
                <c:pt idx="0">
                  <c:v>2026v</c:v>
                </c:pt>
              </c:strCache>
            </c:strRef>
          </c:tx>
          <c:spPr>
            <a:solidFill>
              <a:srgbClr val="0070C0"/>
            </a:solidFill>
            <a:ln>
              <a:noFill/>
            </a:ln>
            <a:effectLst/>
          </c:spPr>
          <c:invertIfNegative val="0"/>
          <c:cat>
            <c:strRef>
              <c:f>'noch-0204040(2)'!$E$7:$P$8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'noch-0204040(2)'!$E$77:$P$77</c:f>
              <c:numCache>
                <c:formatCode>?\ ??0\ 000</c:formatCode>
                <c:ptCount val="12"/>
                <c:pt idx="0">
                  <c:v>2645519.0860000001</c:v>
                </c:pt>
                <c:pt idx="1">
                  <c:v>2431789.7620000001</c:v>
                </c:pt>
                <c:pt idx="2">
                  <c:v>2762321.4869999997</c:v>
                </c:pt>
                <c:pt idx="3">
                  <c:v>2701268.0380000002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FC2A-4AC5-A6FA-714832122860}"/>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'noch-0204040(2)'!$B$102:$C$102</c:f>
              <c:strCache>
                <c:ptCount val="2"/>
                <c:pt idx="0">
                  <c:v>2025</c:v>
                </c:pt>
              </c:strCache>
            </c:strRef>
          </c:tx>
          <c:spPr>
            <a:solidFill>
              <a:srgbClr val="FF9797"/>
            </a:solidFill>
            <a:ln>
              <a:noFill/>
            </a:ln>
            <a:effectLst/>
          </c:spPr>
          <c:invertIfNegative val="0"/>
          <c:cat>
            <c:strRef>
              <c:f>'noch-0204040(2)'!$E$7:$P$8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'noch-0204040(2)'!$E$102:$P$102</c:f>
              <c:numCache>
                <c:formatCode>?\ ??0\ 000</c:formatCode>
                <c:ptCount val="12"/>
                <c:pt idx="0">
                  <c:v>2664252.3659999999</c:v>
                </c:pt>
                <c:pt idx="1">
                  <c:v>2456292.8460000004</c:v>
                </c:pt>
                <c:pt idx="2">
                  <c:v>2780815.0730000003</c:v>
                </c:pt>
                <c:pt idx="3">
                  <c:v>2749600.78</c:v>
                </c:pt>
                <c:pt idx="4">
                  <c:v>2851418.1830000002</c:v>
                </c:pt>
                <c:pt idx="5">
                  <c:v>2702846.6249999995</c:v>
                </c:pt>
                <c:pt idx="6">
                  <c:v>2748742.9739999999</c:v>
                </c:pt>
                <c:pt idx="7">
                  <c:v>2724302.51</c:v>
                </c:pt>
                <c:pt idx="8">
                  <c:v>2637087.0869999998</c:v>
                </c:pt>
                <c:pt idx="9">
                  <c:v>2722306.3560000001</c:v>
                </c:pt>
                <c:pt idx="10">
                  <c:v>2647431.8260000004</c:v>
                </c:pt>
                <c:pt idx="11">
                  <c:v>2807952.105</c:v>
                </c:pt>
              </c:numCache>
            </c:numRef>
          </c:val>
          <c:extLst>
            <c:ext xmlns:c16="http://schemas.microsoft.com/office/drawing/2014/chart" uri="{C3380CC4-5D6E-409C-BE32-E72D297353CC}">
              <c16:uniqueId val="{00000000-C6FC-4304-B19A-E50875485FE9}"/>
            </c:ext>
          </c:extLst>
        </c:ser>
        <c:ser>
          <c:idx val="0"/>
          <c:order val="1"/>
          <c:tx>
            <c:strRef>
              <c:f>'noch-0204040(2)'!$B$103:$C$103</c:f>
              <c:strCache>
                <c:ptCount val="2"/>
                <c:pt idx="0">
                  <c:v>2026v</c:v>
                </c:pt>
              </c:strCache>
            </c:strRef>
          </c:tx>
          <c:spPr>
            <a:solidFill>
              <a:srgbClr val="C00000"/>
            </a:solidFill>
            <a:ln>
              <a:noFill/>
            </a:ln>
            <a:effectLst/>
          </c:spPr>
          <c:invertIfNegative val="0"/>
          <c:cat>
            <c:strRef>
              <c:f>'noch-0204040(2)'!$E$7:$P$8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'noch-0204040(2)'!$E$103:$P$103</c:f>
              <c:numCache>
                <c:formatCode>?\ ??0\ 000</c:formatCode>
                <c:ptCount val="12"/>
                <c:pt idx="0">
                  <c:v>2848999.452</c:v>
                </c:pt>
                <c:pt idx="1">
                  <c:v>2621051.0100000002</c:v>
                </c:pt>
                <c:pt idx="2">
                  <c:v>2978136.1959999995</c:v>
                </c:pt>
                <c:pt idx="3">
                  <c:v>2913902.7439999999</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C6FC-4304-B19A-E50875485FE9}"/>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'0204047'!$B$12:$C$12</c:f>
              <c:strCache>
                <c:ptCount val="2"/>
                <c:pt idx="0">
                  <c:v>2025</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'0204047'!$E$12:$P$12</c:f>
              <c:numCache>
                <c:formatCode>#\ ##0_)</c:formatCode>
                <c:ptCount val="12"/>
                <c:pt idx="0">
                  <c:v>410.16800000000001</c:v>
                </c:pt>
                <c:pt idx="1">
                  <c:v>377.49200000000002</c:v>
                </c:pt>
                <c:pt idx="2">
                  <c:v>475.82400000000001</c:v>
                </c:pt>
                <c:pt idx="3">
                  <c:v>540.87199999999996</c:v>
                </c:pt>
                <c:pt idx="4">
                  <c:v>621.93700000000001</c:v>
                </c:pt>
                <c:pt idx="5">
                  <c:v>603.97199999999998</c:v>
                </c:pt>
                <c:pt idx="6">
                  <c:v>580.81700000000001</c:v>
                </c:pt>
                <c:pt idx="7">
                  <c:v>587.33699999999999</c:v>
                </c:pt>
                <c:pt idx="8">
                  <c:v>534.74699999999996</c:v>
                </c:pt>
                <c:pt idx="9">
                  <c:v>501.42599999999999</c:v>
                </c:pt>
                <c:pt idx="10">
                  <c:v>478.85199999999998</c:v>
                </c:pt>
                <c:pt idx="11">
                  <c:v>476.73</c:v>
                </c:pt>
              </c:numCache>
            </c:numRef>
          </c:val>
          <c:extLst>
            <c:ext xmlns:c16="http://schemas.microsoft.com/office/drawing/2014/chart" uri="{C3380CC4-5D6E-409C-BE32-E72D297353CC}">
              <c16:uniqueId val="{00000000-682E-4D52-8C45-0996A38F1554}"/>
            </c:ext>
          </c:extLst>
        </c:ser>
        <c:ser>
          <c:idx val="1"/>
          <c:order val="1"/>
          <c:tx>
            <c:strRef>
              <c:f>'0204047'!$B$13:$C$13</c:f>
              <c:strCache>
                <c:ptCount val="2"/>
                <c:pt idx="0">
                  <c:v>2026v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'0204047'!$E$13:$P$13</c:f>
              <c:numCache>
                <c:formatCode>#\ ##0_)</c:formatCode>
                <c:ptCount val="12"/>
                <c:pt idx="0">
                  <c:v>421.54500000000002</c:v>
                </c:pt>
                <c:pt idx="1">
                  <c:v>410.33199999999999</c:v>
                </c:pt>
                <c:pt idx="2">
                  <c:v>531.97699999999998</c:v>
                </c:pt>
                <c:pt idx="3">
                  <c:v>538.05200000000002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82E-4D52-8C45-0996A38F1554}"/>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'0204050'!$A$10</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'0204050'!$B$10:$M$10</c:f>
              <c:numCache>
                <c:formatCode>###\ ###\ ##0</c:formatCode>
                <c:ptCount val="12"/>
                <c:pt idx="0">
                  <c:v>45253.857000000004</c:v>
                </c:pt>
                <c:pt idx="1">
                  <c:v>39410.824000000001</c:v>
                </c:pt>
                <c:pt idx="2">
                  <c:v>45089.894</c:v>
                </c:pt>
                <c:pt idx="3">
                  <c:v>43655.214</c:v>
                </c:pt>
                <c:pt idx="4">
                  <c:v>43973.41</c:v>
                </c:pt>
                <c:pt idx="5">
                  <c:v>41116.682000000001</c:v>
                </c:pt>
                <c:pt idx="6">
                  <c:v>41066.667000000001</c:v>
                </c:pt>
                <c:pt idx="7">
                  <c:v>40176.913</c:v>
                </c:pt>
                <c:pt idx="8">
                  <c:v>42225.959000000003</c:v>
                </c:pt>
                <c:pt idx="9">
                  <c:v>44064.913</c:v>
                </c:pt>
                <c:pt idx="10">
                  <c:v>42101.178</c:v>
                </c:pt>
                <c:pt idx="11">
                  <c:v>43569.635000000002</c:v>
                </c:pt>
              </c:numCache>
            </c:numRef>
          </c:val>
          <c:smooth val="0"/>
          <c:extLst>
            <c:ext xmlns:c16="http://schemas.microsoft.com/office/drawing/2014/chart" uri="{C3380CC4-5D6E-409C-BE32-E72D297353CC}">
              <c16:uniqueId val="{00000000-81A1-4EDD-8297-04918D71B7C4}"/>
            </c:ext>
          </c:extLst>
        </c:ser>
        <c:ser>
          <c:idx val="1"/>
          <c:order val="1"/>
          <c:tx>
            <c:strRef>
              <c:f>'0204050'!$A$11</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'0204050'!$B$11:$M$11</c:f>
              <c:numCache>
                <c:formatCode>###\ ###\ ##0</c:formatCode>
                <c:ptCount val="12"/>
                <c:pt idx="0">
                  <c:v>44375.315000000002</c:v>
                </c:pt>
                <c:pt idx="1">
                  <c:v>40342.849000000002</c:v>
                </c:pt>
                <c:pt idx="2">
                  <c:v>44009.701999999997</c:v>
                </c:pt>
                <c:pt idx="3">
                  <c:v>42865.421000000002</c:v>
                </c:pt>
              </c:numCache>
            </c:numRef>
          </c:val>
          <c:smooth val="0"/>
          <c:extLst>
            <c:ext xmlns:c16="http://schemas.microsoft.com/office/drawing/2014/chart" uri="{C3380CC4-5D6E-409C-BE32-E72D297353CC}">
              <c16:uniqueId val="{00000001-81A1-4EDD-8297-04918D71B7C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März</c:v>
                </c:pt>
                <c:pt idx="3">
                  <c:v>Apr.</c:v>
                </c:pt>
                <c:pt idx="4">
                  <c:v>Mai</c:v>
                </c:pt>
                <c:pt idx="5">
                  <c:v>Juni</c:v>
                </c:pt>
                <c:pt idx="6">
                  <c:v>Juli</c:v>
                </c:pt>
                <c:pt idx="7">
                  <c:v>Aug.</c:v>
                </c:pt>
                <c:pt idx="8">
                  <c:v>Sep.</c:v>
                </c:pt>
                <c:pt idx="9">
                  <c:v>Okt.</c:v>
                </c:pt>
                <c:pt idx="10">
                  <c:v>Nov.</c:v>
                </c:pt>
                <c:pt idx="11">
                  <c:v>Dez.</c:v>
                </c:pt>
              </c:strCache>
            </c:strRef>
          </c:cat>
          <c:val>
            <c:numRef>
              <c:f>'0204050'!$B$15:$M$15</c:f>
              <c:numCache>
                <c:formatCode>###\ ###\ ##0</c:formatCode>
                <c:ptCount val="12"/>
                <c:pt idx="0">
                  <c:v>1335.9570000000001</c:v>
                </c:pt>
                <c:pt idx="1">
                  <c:v>1219.325</c:v>
                </c:pt>
                <c:pt idx="2">
                  <c:v>1233.578</c:v>
                </c:pt>
                <c:pt idx="3">
                  <c:v>1208.002</c:v>
                </c:pt>
                <c:pt idx="4">
                  <c:v>1236.6220000000001</c:v>
                </c:pt>
                <c:pt idx="5">
                  <c:v>1156.2149999999999</c:v>
                </c:pt>
                <c:pt idx="6">
                  <c:v>1116.229</c:v>
                </c:pt>
                <c:pt idx="7">
                  <c:v>1044.7080000000001</c:v>
                </c:pt>
                <c:pt idx="8">
                  <c:v>1097.9449999999999</c:v>
                </c:pt>
                <c:pt idx="9">
                  <c:v>1145.549</c:v>
                </c:pt>
                <c:pt idx="10">
                  <c:v>1051.2570000000001</c:v>
                </c:pt>
                <c:pt idx="11">
                  <c:v>1317.3969999999999</c:v>
                </c:pt>
              </c:numCache>
            </c:numRef>
          </c:val>
          <c:smooth val="0"/>
          <c:extLst>
            <c:ext xmlns:c16="http://schemas.microsoft.com/office/drawing/2014/chart" uri="{C3380CC4-5D6E-409C-BE32-E72D297353CC}">
              <c16:uniqueId val="{00000000-4C77-4E35-9853-11117981F4AB}"/>
            </c:ext>
          </c:extLst>
        </c:ser>
        <c:ser>
          <c:idx val="1"/>
          <c:order val="1"/>
          <c:tx>
            <c:strRef>
              <c:f>'0204050'!$A$16</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März</c:v>
                </c:pt>
                <c:pt idx="3">
                  <c:v>Apr.</c:v>
                </c:pt>
                <c:pt idx="4">
                  <c:v>Mai</c:v>
                </c:pt>
                <c:pt idx="5">
                  <c:v>Juni</c:v>
                </c:pt>
                <c:pt idx="6">
                  <c:v>Juli</c:v>
                </c:pt>
                <c:pt idx="7">
                  <c:v>Aug.</c:v>
                </c:pt>
                <c:pt idx="8">
                  <c:v>Sep.</c:v>
                </c:pt>
                <c:pt idx="9">
                  <c:v>Okt.</c:v>
                </c:pt>
                <c:pt idx="10">
                  <c:v>Nov.</c:v>
                </c:pt>
                <c:pt idx="11">
                  <c:v>Dez.</c:v>
                </c:pt>
              </c:strCache>
            </c:strRef>
          </c:cat>
          <c:val>
            <c:numRef>
              <c:f>'0204050'!$B$16:$M$16</c:f>
              <c:numCache>
                <c:formatCode>###\ ###\ ##0</c:formatCode>
                <c:ptCount val="12"/>
                <c:pt idx="0">
                  <c:v>1292.3219999999999</c:v>
                </c:pt>
                <c:pt idx="1">
                  <c:v>1308.367</c:v>
                </c:pt>
                <c:pt idx="2">
                  <c:v>1362.9</c:v>
                </c:pt>
                <c:pt idx="3">
                  <c:v>1416.038</c:v>
                </c:pt>
              </c:numCache>
            </c:numRef>
          </c:val>
          <c:smooth val="0"/>
          <c:extLst>
            <c:ext xmlns:c16="http://schemas.microsoft.com/office/drawing/2014/chart" uri="{C3380CC4-5D6E-409C-BE32-E72D297353CC}">
              <c16:uniqueId val="{00000001-4C77-4E35-9853-11117981F4A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März</c:v>
                </c:pt>
                <c:pt idx="3">
                  <c:v>Apr.</c:v>
                </c:pt>
                <c:pt idx="4">
                  <c:v>Mai</c:v>
                </c:pt>
                <c:pt idx="5">
                  <c:v>Juni</c:v>
                </c:pt>
                <c:pt idx="6">
                  <c:v>Juli</c:v>
                </c:pt>
                <c:pt idx="7">
                  <c:v>Aug.</c:v>
                </c:pt>
                <c:pt idx="8">
                  <c:v>Sep.</c:v>
                </c:pt>
                <c:pt idx="9">
                  <c:v>Okt.</c:v>
                </c:pt>
                <c:pt idx="10">
                  <c:v>Nov.</c:v>
                </c:pt>
                <c:pt idx="11">
                  <c:v>Dez.</c:v>
                </c:pt>
              </c:strCache>
            </c:strRef>
          </c:cat>
          <c:val>
            <c:numRef>
              <c:f>'0204050'!$B$20:$M$20</c:f>
              <c:numCache>
                <c:formatCode>###\ ###\ ##0</c:formatCode>
                <c:ptCount val="12"/>
                <c:pt idx="0">
                  <c:v>6428.5119999999997</c:v>
                </c:pt>
                <c:pt idx="1">
                  <c:v>6054.0969999999998</c:v>
                </c:pt>
                <c:pt idx="2">
                  <c:v>6521.09</c:v>
                </c:pt>
                <c:pt idx="3">
                  <c:v>6629.2889999999998</c:v>
                </c:pt>
                <c:pt idx="4">
                  <c:v>6898.0959999999995</c:v>
                </c:pt>
                <c:pt idx="5">
                  <c:v>6635.34</c:v>
                </c:pt>
                <c:pt idx="6">
                  <c:v>6589.6809999999996</c:v>
                </c:pt>
                <c:pt idx="7">
                  <c:v>6156.5990000000002</c:v>
                </c:pt>
                <c:pt idx="8">
                  <c:v>6325.2749999999996</c:v>
                </c:pt>
                <c:pt idx="9">
                  <c:v>6484.52</c:v>
                </c:pt>
                <c:pt idx="10">
                  <c:v>6306.1419999999998</c:v>
                </c:pt>
                <c:pt idx="11">
                  <c:v>6372.6440000000002</c:v>
                </c:pt>
              </c:numCache>
            </c:numRef>
          </c:val>
          <c:smooth val="0"/>
          <c:extLst>
            <c:ext xmlns:c16="http://schemas.microsoft.com/office/drawing/2014/chart" uri="{C3380CC4-5D6E-409C-BE32-E72D297353CC}">
              <c16:uniqueId val="{00000000-31C0-4FDF-8ACC-03C3EFD6148E}"/>
            </c:ext>
          </c:extLst>
        </c:ser>
        <c:ser>
          <c:idx val="1"/>
          <c:order val="1"/>
          <c:tx>
            <c:strRef>
              <c:f>'0204050'!$A$21</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März</c:v>
                </c:pt>
                <c:pt idx="3">
                  <c:v>Apr.</c:v>
                </c:pt>
                <c:pt idx="4">
                  <c:v>Mai</c:v>
                </c:pt>
                <c:pt idx="5">
                  <c:v>Juni</c:v>
                </c:pt>
                <c:pt idx="6">
                  <c:v>Juli</c:v>
                </c:pt>
                <c:pt idx="7">
                  <c:v>Aug.</c:v>
                </c:pt>
                <c:pt idx="8">
                  <c:v>Sep.</c:v>
                </c:pt>
                <c:pt idx="9">
                  <c:v>Okt.</c:v>
                </c:pt>
                <c:pt idx="10">
                  <c:v>Nov.</c:v>
                </c:pt>
                <c:pt idx="11">
                  <c:v>Dez.</c:v>
                </c:pt>
              </c:strCache>
            </c:strRef>
          </c:cat>
          <c:val>
            <c:numRef>
              <c:f>'0204050'!$B$21:$M$21</c:f>
              <c:numCache>
                <c:formatCode>###\ ###\ ##0</c:formatCode>
                <c:ptCount val="12"/>
                <c:pt idx="0">
                  <c:v>7013.3</c:v>
                </c:pt>
                <c:pt idx="1">
                  <c:v>6853.4139999999998</c:v>
                </c:pt>
                <c:pt idx="2">
                  <c:v>7692.33</c:v>
                </c:pt>
                <c:pt idx="3">
                  <c:v>7498.4070000000002</c:v>
                </c:pt>
              </c:numCache>
            </c:numRef>
          </c:val>
          <c:smooth val="0"/>
          <c:extLst>
            <c:ext xmlns:c16="http://schemas.microsoft.com/office/drawing/2014/chart" uri="{C3380CC4-5D6E-409C-BE32-E72D297353CC}">
              <c16:uniqueId val="{00000001-31C0-4FDF-8ACC-03C3EFD6148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2024/2025</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extLst>
            <c:ext xmlns:c16="http://schemas.microsoft.com/office/drawing/2014/chart" uri="{C3380CC4-5D6E-409C-BE32-E72D297353CC}">
              <c16:uniqueId val="{00000000-6B38-4A16-9B0C-6D15008DE011}"/>
            </c:ext>
          </c:extLst>
        </c:ser>
        <c:ser>
          <c:idx val="14"/>
          <c:order val="1"/>
          <c:tx>
            <c:strRef>
              <c:f>'0201060'!$A$16</c:f>
              <c:strCache>
                <c:ptCount val="1"/>
                <c:pt idx="0">
                  <c:v>2025/2026</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198.71199999999999</c:v>
                </c:pt>
                <c:pt idx="1">
                  <c:v>944.11699999999996</c:v>
                </c:pt>
                <c:pt idx="2">
                  <c:v>140.46799999999999</c:v>
                </c:pt>
                <c:pt idx="3">
                  <c:v>57.552999999999997</c:v>
                </c:pt>
                <c:pt idx="4">
                  <c:v>50.427999999999997</c:v>
                </c:pt>
                <c:pt idx="5">
                  <c:v>49.731000000000002</c:v>
                </c:pt>
                <c:pt idx="6">
                  <c:v>49.859000000000002</c:v>
                </c:pt>
                <c:pt idx="7">
                  <c:v>52.113999999999997</c:v>
                </c:pt>
                <c:pt idx="8">
                  <c:v>52.691000000000003</c:v>
                </c:pt>
                <c:pt idx="9">
                  <c:v>44.34</c:v>
                </c:pt>
              </c:numCache>
            </c:numRef>
          </c:val>
          <c:extLst>
            <c:ext xmlns:c16="http://schemas.microsoft.com/office/drawing/2014/chart" uri="{C3380CC4-5D6E-409C-BE32-E72D297353CC}">
              <c16:uniqueId val="{00000001-6B38-4A16-9B0C-6D15008DE011}"/>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'0204090'!$B$8:$M$8</c:f>
              <c:numCache>
                <c:formatCode>###\ ###\ ##0</c:formatCode>
                <c:ptCount val="12"/>
                <c:pt idx="0">
                  <c:v>334905.87900000002</c:v>
                </c:pt>
                <c:pt idx="1">
                  <c:v>315603.60600000003</c:v>
                </c:pt>
                <c:pt idx="2">
                  <c:v>342549.17099999997</c:v>
                </c:pt>
                <c:pt idx="3">
                  <c:v>329080.30300000001</c:v>
                </c:pt>
                <c:pt idx="4">
                  <c:v>315855.97499999998</c:v>
                </c:pt>
                <c:pt idx="5">
                  <c:v>315199.56400000001</c:v>
                </c:pt>
                <c:pt idx="6">
                  <c:v>318684.00199999998</c:v>
                </c:pt>
                <c:pt idx="7">
                  <c:v>290962.13799999998</c:v>
                </c:pt>
                <c:pt idx="8">
                  <c:v>315760.66600000003</c:v>
                </c:pt>
                <c:pt idx="9">
                  <c:v>334713.32699999999</c:v>
                </c:pt>
                <c:pt idx="10">
                  <c:v>333913.40299999999</c:v>
                </c:pt>
                <c:pt idx="11">
                  <c:v>336756.96100000001</c:v>
                </c:pt>
              </c:numCache>
            </c:numRef>
          </c:val>
          <c:smooth val="0"/>
          <c:extLst>
            <c:ext xmlns:c16="http://schemas.microsoft.com/office/drawing/2014/chart" uri="{C3380CC4-5D6E-409C-BE32-E72D297353CC}">
              <c16:uniqueId val="{00000000-1922-48D2-B42B-02B0A481D794}"/>
            </c:ext>
          </c:extLst>
        </c:ser>
        <c:ser>
          <c:idx val="1"/>
          <c:order val="1"/>
          <c:tx>
            <c:strRef>
              <c:f>'0204090'!$A$9</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'0204090'!$B$9:$M$9</c:f>
              <c:numCache>
                <c:formatCode>###\ ###\ ##0</c:formatCode>
                <c:ptCount val="12"/>
                <c:pt idx="0">
                  <c:v>324596.55699999997</c:v>
                </c:pt>
                <c:pt idx="1">
                  <c:v>292543.29700000002</c:v>
                </c:pt>
                <c:pt idx="2">
                  <c:v>341768.34899999999</c:v>
                </c:pt>
                <c:pt idx="3">
                  <c:v>328816.85200000001</c:v>
                </c:pt>
              </c:numCache>
            </c:numRef>
          </c:val>
          <c:smooth val="0"/>
          <c:extLst>
            <c:ext xmlns:c16="http://schemas.microsoft.com/office/drawing/2014/chart" uri="{C3380CC4-5D6E-409C-BE32-E72D297353CC}">
              <c16:uniqueId val="{00000001-1922-48D2-B42B-02B0A481D79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'0204090'!$B$13:$M$13</c:f>
              <c:numCache>
                <c:formatCode>###\ ###\ ##0</c:formatCode>
                <c:ptCount val="12"/>
                <c:pt idx="0">
                  <c:v>5932.67</c:v>
                </c:pt>
                <c:pt idx="1">
                  <c:v>5842.2539999999999</c:v>
                </c:pt>
                <c:pt idx="2">
                  <c:v>6864.6009999999997</c:v>
                </c:pt>
                <c:pt idx="3">
                  <c:v>6814.63</c:v>
                </c:pt>
                <c:pt idx="4">
                  <c:v>6632.7510000000002</c:v>
                </c:pt>
                <c:pt idx="5">
                  <c:v>7444.49</c:v>
                </c:pt>
                <c:pt idx="6">
                  <c:v>9056.64</c:v>
                </c:pt>
                <c:pt idx="7">
                  <c:v>6685.0889999999999</c:v>
                </c:pt>
                <c:pt idx="8">
                  <c:v>6186.4570000000003</c:v>
                </c:pt>
                <c:pt idx="9">
                  <c:v>5870.2849999999999</c:v>
                </c:pt>
                <c:pt idx="10">
                  <c:v>5437.4679999999998</c:v>
                </c:pt>
                <c:pt idx="11">
                  <c:v>5862.49</c:v>
                </c:pt>
              </c:numCache>
            </c:numRef>
          </c:val>
          <c:smooth val="0"/>
          <c:extLst>
            <c:ext xmlns:c16="http://schemas.microsoft.com/office/drawing/2014/chart" uri="{C3380CC4-5D6E-409C-BE32-E72D297353CC}">
              <c16:uniqueId val="{00000000-A4D7-4F45-8480-6C8C1DCBE153}"/>
            </c:ext>
          </c:extLst>
        </c:ser>
        <c:ser>
          <c:idx val="1"/>
          <c:order val="1"/>
          <c:tx>
            <c:strRef>
              <c:f>'0204090'!$A$14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'0204090'!$B$14:$M$14</c:f>
              <c:numCache>
                <c:formatCode>###\ ###\ ##0</c:formatCode>
                <c:ptCount val="12"/>
                <c:pt idx="0">
                  <c:v>6132.8230000000003</c:v>
                </c:pt>
                <c:pt idx="1">
                  <c:v>5288.8810000000003</c:v>
                </c:pt>
                <c:pt idx="2">
                  <c:v>7548.4250000000002</c:v>
                </c:pt>
                <c:pt idx="3">
                  <c:v>5777.4139999999998</c:v>
                </c:pt>
              </c:numCache>
            </c:numRef>
          </c:val>
          <c:smooth val="0"/>
          <c:extLst>
            <c:ext xmlns:c16="http://schemas.microsoft.com/office/drawing/2014/chart" uri="{C3380CC4-5D6E-409C-BE32-E72D297353CC}">
              <c16:uniqueId val="{00000001-A4D7-4F45-8480-6C8C1DCBE15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5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'0204090'!$B$18:$M$18</c:f>
              <c:numCache>
                <c:formatCode>###\ ###\ ##0</c:formatCode>
                <c:ptCount val="12"/>
                <c:pt idx="0">
                  <c:v>1789.9549999999999</c:v>
                </c:pt>
                <c:pt idx="1">
                  <c:v>1710.806</c:v>
                </c:pt>
                <c:pt idx="2">
                  <c:v>1930.8320000000001</c:v>
                </c:pt>
                <c:pt idx="3">
                  <c:v>1733.598</c:v>
                </c:pt>
                <c:pt idx="4">
                  <c:v>1666.2919999999999</c:v>
                </c:pt>
                <c:pt idx="5">
                  <c:v>1555.473</c:v>
                </c:pt>
                <c:pt idx="6">
                  <c:v>1800.2139999999999</c:v>
                </c:pt>
                <c:pt idx="7">
                  <c:v>1710.8150000000001</c:v>
                </c:pt>
                <c:pt idx="8">
                  <c:v>1666.9010000000001</c:v>
                </c:pt>
                <c:pt idx="9">
                  <c:v>1843.299</c:v>
                </c:pt>
                <c:pt idx="10">
                  <c:v>1626.9179999999999</c:v>
                </c:pt>
                <c:pt idx="11">
                  <c:v>1764.1020000000001</c:v>
                </c:pt>
              </c:numCache>
            </c:numRef>
          </c:val>
          <c:smooth val="0"/>
          <c:extLst>
            <c:ext xmlns:c16="http://schemas.microsoft.com/office/drawing/2014/chart" uri="{C3380CC4-5D6E-409C-BE32-E72D297353CC}">
              <c16:uniqueId val="{00000000-91EA-4261-9CDC-DAE34304774D}"/>
            </c:ext>
          </c:extLst>
        </c:ser>
        <c:ser>
          <c:idx val="1"/>
          <c:order val="1"/>
          <c:tx>
            <c:strRef>
              <c:f>'0204090'!$A$19</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'0204090'!$B$19:$M$19</c:f>
              <c:numCache>
                <c:formatCode>###\ ###\ ##0</c:formatCode>
                <c:ptCount val="12"/>
                <c:pt idx="0">
                  <c:v>1811.9469999999999</c:v>
                </c:pt>
                <c:pt idx="1">
                  <c:v>1731.6859999999999</c:v>
                </c:pt>
                <c:pt idx="2">
                  <c:v>2056.232</c:v>
                </c:pt>
                <c:pt idx="3">
                  <c:v>1815.577</c:v>
                </c:pt>
              </c:numCache>
            </c:numRef>
          </c:val>
          <c:smooth val="0"/>
          <c:extLst>
            <c:ext xmlns:c16="http://schemas.microsoft.com/office/drawing/2014/chart" uri="{C3380CC4-5D6E-409C-BE32-E72D297353CC}">
              <c16:uniqueId val="{00000001-91EA-4261-9CDC-DAE34304774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'0204090'!$B$23:$M$23</c:f>
              <c:numCache>
                <c:formatCode>###\ ###\ ##0</c:formatCode>
                <c:ptCount val="12"/>
                <c:pt idx="0">
                  <c:v>16404.849999999999</c:v>
                </c:pt>
                <c:pt idx="1">
                  <c:v>16397.485000000001</c:v>
                </c:pt>
                <c:pt idx="2">
                  <c:v>18745.794000000002</c:v>
                </c:pt>
                <c:pt idx="3">
                  <c:v>18005.562000000002</c:v>
                </c:pt>
                <c:pt idx="4">
                  <c:v>18290.795999999998</c:v>
                </c:pt>
                <c:pt idx="5">
                  <c:v>18452.474999999999</c:v>
                </c:pt>
                <c:pt idx="6">
                  <c:v>19661.114000000001</c:v>
                </c:pt>
                <c:pt idx="7">
                  <c:v>17958.947</c:v>
                </c:pt>
                <c:pt idx="8">
                  <c:v>18488.510999999999</c:v>
                </c:pt>
                <c:pt idx="9">
                  <c:v>19117.112000000001</c:v>
                </c:pt>
                <c:pt idx="10">
                  <c:v>19326.174999999999</c:v>
                </c:pt>
                <c:pt idx="11">
                  <c:v>17377.891</c:v>
                </c:pt>
              </c:numCache>
            </c:numRef>
          </c:val>
          <c:smooth val="0"/>
          <c:extLst>
            <c:ext xmlns:c16="http://schemas.microsoft.com/office/drawing/2014/chart" uri="{C3380CC4-5D6E-409C-BE32-E72D297353CC}">
              <c16:uniqueId val="{00000000-DE46-4262-85CA-DF1ABFC6A54A}"/>
            </c:ext>
          </c:extLst>
        </c:ser>
        <c:ser>
          <c:idx val="1"/>
          <c:order val="1"/>
          <c:tx>
            <c:strRef>
              <c:f>'0204090'!$A$24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'0204090'!$B$24:$M$24</c:f>
              <c:numCache>
                <c:formatCode>###\ ###\ ##0</c:formatCode>
                <c:ptCount val="12"/>
                <c:pt idx="0">
                  <c:v>18382.38</c:v>
                </c:pt>
                <c:pt idx="1">
                  <c:v>18381.631000000001</c:v>
                </c:pt>
                <c:pt idx="2">
                  <c:v>20278.728999999999</c:v>
                </c:pt>
                <c:pt idx="3">
                  <c:v>19057.496999999999</c:v>
                </c:pt>
              </c:numCache>
            </c:numRef>
          </c:val>
          <c:smooth val="0"/>
          <c:extLst>
            <c:ext xmlns:c16="http://schemas.microsoft.com/office/drawing/2014/chart" uri="{C3380CC4-5D6E-409C-BE32-E72D297353CC}">
              <c16:uniqueId val="{00000001-DE46-4262-85CA-DF1ABFC6A54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'0204090'!$B$28:$M$28</c:f>
              <c:numCache>
                <c:formatCode>###\ ###\ ##0</c:formatCode>
                <c:ptCount val="12"/>
                <c:pt idx="0">
                  <c:v>59050.211000000003</c:v>
                </c:pt>
                <c:pt idx="1">
                  <c:v>56666.400999999998</c:v>
                </c:pt>
                <c:pt idx="2">
                  <c:v>61778.476999999999</c:v>
                </c:pt>
                <c:pt idx="3">
                  <c:v>61080.648000000001</c:v>
                </c:pt>
                <c:pt idx="4">
                  <c:v>61643.120999999999</c:v>
                </c:pt>
                <c:pt idx="5">
                  <c:v>62408.639000000003</c:v>
                </c:pt>
                <c:pt idx="6">
                  <c:v>66890.638999999996</c:v>
                </c:pt>
                <c:pt idx="7">
                  <c:v>57975.152000000002</c:v>
                </c:pt>
                <c:pt idx="8">
                  <c:v>61219.758999999998</c:v>
                </c:pt>
                <c:pt idx="9">
                  <c:v>58475.974999999999</c:v>
                </c:pt>
                <c:pt idx="10">
                  <c:v>57396.364999999998</c:v>
                </c:pt>
                <c:pt idx="11">
                  <c:v>51048.078000000001</c:v>
                </c:pt>
              </c:numCache>
            </c:numRef>
          </c:val>
          <c:smooth val="0"/>
          <c:extLst>
            <c:ext xmlns:c16="http://schemas.microsoft.com/office/drawing/2014/chart" uri="{C3380CC4-5D6E-409C-BE32-E72D297353CC}">
              <c16:uniqueId val="{00000000-CC1E-4A8F-BA76-A9911BEA9FC8}"/>
            </c:ext>
          </c:extLst>
        </c:ser>
        <c:ser>
          <c:idx val="1"/>
          <c:order val="1"/>
          <c:tx>
            <c:strRef>
              <c:f>'0204090'!$A$29</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'0204090'!$B$29:$M$29</c:f>
              <c:numCache>
                <c:formatCode>###\ ###\ ##0</c:formatCode>
                <c:ptCount val="12"/>
                <c:pt idx="0">
                  <c:v>60038.879000000001</c:v>
                </c:pt>
                <c:pt idx="1">
                  <c:v>57779.911999999997</c:v>
                </c:pt>
                <c:pt idx="2">
                  <c:v>70562.225999999995</c:v>
                </c:pt>
                <c:pt idx="3">
                  <c:v>64753.616999999998</c:v>
                </c:pt>
              </c:numCache>
            </c:numRef>
          </c:val>
          <c:smooth val="0"/>
          <c:extLst>
            <c:ext xmlns:c16="http://schemas.microsoft.com/office/drawing/2014/chart" uri="{C3380CC4-5D6E-409C-BE32-E72D297353CC}">
              <c16:uniqueId val="{00000001-CC1E-4A8F-BA76-A9911BEA9FC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'0204090'!$B$33:$M$33</c:f>
              <c:numCache>
                <c:formatCode>###\ ###\ ##0</c:formatCode>
                <c:ptCount val="12"/>
                <c:pt idx="0">
                  <c:v>194326.07200000001</c:v>
                </c:pt>
                <c:pt idx="1">
                  <c:v>192507.60500000001</c:v>
                </c:pt>
                <c:pt idx="2">
                  <c:v>205042.65</c:v>
                </c:pt>
                <c:pt idx="3">
                  <c:v>210577.88399999999</c:v>
                </c:pt>
                <c:pt idx="4">
                  <c:v>203483.89500000002</c:v>
                </c:pt>
                <c:pt idx="5">
                  <c:v>200467.826</c:v>
                </c:pt>
                <c:pt idx="6">
                  <c:v>214561.58199999999</c:v>
                </c:pt>
                <c:pt idx="7">
                  <c:v>199583.52799999999</c:v>
                </c:pt>
                <c:pt idx="8">
                  <c:v>197745.663</c:v>
                </c:pt>
                <c:pt idx="9">
                  <c:v>200304.50900000002</c:v>
                </c:pt>
                <c:pt idx="10">
                  <c:v>183752.391</c:v>
                </c:pt>
                <c:pt idx="11">
                  <c:v>173753.239</c:v>
                </c:pt>
              </c:numCache>
            </c:numRef>
          </c:val>
          <c:smooth val="0"/>
          <c:extLst>
            <c:ext xmlns:c16="http://schemas.microsoft.com/office/drawing/2014/chart" uri="{C3380CC4-5D6E-409C-BE32-E72D297353CC}">
              <c16:uniqueId val="{00000000-569D-453C-A202-83E4847A16FA}"/>
            </c:ext>
          </c:extLst>
        </c:ser>
        <c:ser>
          <c:idx val="1"/>
          <c:order val="1"/>
          <c:tx>
            <c:strRef>
              <c:f>'0204090'!$A$34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'0204090'!$B$34:$M$34</c:f>
              <c:numCache>
                <c:formatCode>###\ ###\ ##0</c:formatCode>
                <c:ptCount val="12"/>
                <c:pt idx="0">
                  <c:v>195356.21</c:v>
                </c:pt>
                <c:pt idx="1">
                  <c:v>186857.73800000001</c:v>
                </c:pt>
                <c:pt idx="2">
                  <c:v>208502.3</c:v>
                </c:pt>
                <c:pt idx="3">
                  <c:v>203059.592</c:v>
                </c:pt>
              </c:numCache>
            </c:numRef>
          </c:val>
          <c:smooth val="0"/>
          <c:extLst>
            <c:ext xmlns:c16="http://schemas.microsoft.com/office/drawing/2014/chart" uri="{C3380CC4-5D6E-409C-BE32-E72D297353CC}">
              <c16:uniqueId val="{00000001-569D-453C-A202-83E4847A16F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'0204090'!$B$43:$M$43</c:f>
              <c:numCache>
                <c:formatCode>###\ ###\ ##0</c:formatCode>
                <c:ptCount val="12"/>
                <c:pt idx="0">
                  <c:v>42034.964999999997</c:v>
                </c:pt>
                <c:pt idx="1">
                  <c:v>40330.481</c:v>
                </c:pt>
                <c:pt idx="2">
                  <c:v>45114.129000000001</c:v>
                </c:pt>
                <c:pt idx="3">
                  <c:v>44424.690999999999</c:v>
                </c:pt>
                <c:pt idx="4">
                  <c:v>42600.688999999998</c:v>
                </c:pt>
                <c:pt idx="5">
                  <c:v>39718.023999999998</c:v>
                </c:pt>
                <c:pt idx="6">
                  <c:v>39370.232000000004</c:v>
                </c:pt>
                <c:pt idx="7">
                  <c:v>40842.281000000003</c:v>
                </c:pt>
                <c:pt idx="8">
                  <c:v>41753.061999999998</c:v>
                </c:pt>
                <c:pt idx="9">
                  <c:v>45367.038999999997</c:v>
                </c:pt>
                <c:pt idx="10">
                  <c:v>45167.811000000002</c:v>
                </c:pt>
                <c:pt idx="11">
                  <c:v>45338.758000000002</c:v>
                </c:pt>
              </c:numCache>
            </c:numRef>
          </c:val>
          <c:smooth val="0"/>
          <c:extLst>
            <c:ext xmlns:c16="http://schemas.microsoft.com/office/drawing/2014/chart" uri="{C3380CC4-5D6E-409C-BE32-E72D297353CC}">
              <c16:uniqueId val="{00000000-30A6-42FC-8CE2-0AB153158EFB}"/>
            </c:ext>
          </c:extLst>
        </c:ser>
        <c:ser>
          <c:idx val="1"/>
          <c:order val="1"/>
          <c:tx>
            <c:strRef>
              <c:f>'0204090'!$A$44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'0204090'!$B$44:$M$44</c:f>
              <c:numCache>
                <c:formatCode>###\ ###\ ##0</c:formatCode>
                <c:ptCount val="12"/>
                <c:pt idx="0">
                  <c:v>41358.815000000002</c:v>
                </c:pt>
                <c:pt idx="1">
                  <c:v>38284.124000000003</c:v>
                </c:pt>
                <c:pt idx="2">
                  <c:v>48867.214</c:v>
                </c:pt>
                <c:pt idx="3">
                  <c:v>43002.146999999997</c:v>
                </c:pt>
              </c:numCache>
            </c:numRef>
          </c:val>
          <c:smooth val="0"/>
          <c:extLst>
            <c:ext xmlns:c16="http://schemas.microsoft.com/office/drawing/2014/chart" uri="{C3380CC4-5D6E-409C-BE32-E72D297353CC}">
              <c16:uniqueId val="{00000001-30A6-42FC-8CE2-0AB153158EF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'0204090'!$B$48:$M$48</c:f>
              <c:numCache>
                <c:formatCode>###\ ###\ ##0</c:formatCode>
                <c:ptCount val="12"/>
                <c:pt idx="0">
                  <c:v>25435.37</c:v>
                </c:pt>
                <c:pt idx="1">
                  <c:v>24757.63</c:v>
                </c:pt>
                <c:pt idx="2">
                  <c:v>22887.454000000002</c:v>
                </c:pt>
                <c:pt idx="3">
                  <c:v>22974.91</c:v>
                </c:pt>
                <c:pt idx="4">
                  <c:v>22224.235000000001</c:v>
                </c:pt>
                <c:pt idx="5">
                  <c:v>20929.062000000002</c:v>
                </c:pt>
                <c:pt idx="6">
                  <c:v>21419.163</c:v>
                </c:pt>
                <c:pt idx="7">
                  <c:v>22243.366000000002</c:v>
                </c:pt>
                <c:pt idx="8">
                  <c:v>24732.444</c:v>
                </c:pt>
                <c:pt idx="9">
                  <c:v>25224.844000000001</c:v>
                </c:pt>
                <c:pt idx="10">
                  <c:v>22435.023000000001</c:v>
                </c:pt>
                <c:pt idx="11">
                  <c:v>22263.957999999999</c:v>
                </c:pt>
              </c:numCache>
            </c:numRef>
          </c:val>
          <c:smooth val="0"/>
          <c:extLst>
            <c:ext xmlns:c16="http://schemas.microsoft.com/office/drawing/2014/chart" uri="{C3380CC4-5D6E-409C-BE32-E72D297353CC}">
              <c16:uniqueId val="{00000000-E5C9-4413-926D-AA70A175A352}"/>
            </c:ext>
          </c:extLst>
        </c:ser>
        <c:ser>
          <c:idx val="1"/>
          <c:order val="1"/>
          <c:tx>
            <c:strRef>
              <c:f>'0204090'!$A$49</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'0204090'!$B$49:$M$49</c:f>
              <c:numCache>
                <c:formatCode>###\ ###\ ##0</c:formatCode>
                <c:ptCount val="12"/>
                <c:pt idx="0">
                  <c:v>23988.904999999999</c:v>
                </c:pt>
                <c:pt idx="1">
                  <c:v>21301.085999999999</c:v>
                </c:pt>
                <c:pt idx="2">
                  <c:v>25564.455999999998</c:v>
                </c:pt>
                <c:pt idx="3">
                  <c:v>23601.707999999999</c:v>
                </c:pt>
              </c:numCache>
            </c:numRef>
          </c:val>
          <c:smooth val="0"/>
          <c:extLst>
            <c:ext xmlns:c16="http://schemas.microsoft.com/office/drawing/2014/chart" uri="{C3380CC4-5D6E-409C-BE32-E72D297353CC}">
              <c16:uniqueId val="{00000001-E5C9-4413-926D-AA70A175A35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5613788003614535"/>
          <c:y val="6.5482950458996888E-4"/>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788603479832406"/>
          <c:y val="0.18828060677214262"/>
          <c:w val="0.8049239508956465"/>
          <c:h val="0.58625181180710617"/>
        </c:manualLayout>
      </c:layout>
      <c:lineChart>
        <c:grouping val="standard"/>
        <c:varyColors val="0"/>
        <c:ser>
          <c:idx val="0"/>
          <c:order val="0"/>
          <c:tx>
            <c:strRef>
              <c:f>'0204090'!$A$53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'0204090'!$B$53:$M$53</c:f>
              <c:numCache>
                <c:formatCode>###\ ###\ ##0</c:formatCode>
                <c:ptCount val="12"/>
                <c:pt idx="0">
                  <c:v>63139.744000000006</c:v>
                </c:pt>
                <c:pt idx="1">
                  <c:v>50632.337</c:v>
                </c:pt>
                <c:pt idx="2">
                  <c:v>59665.563999999998</c:v>
                </c:pt>
                <c:pt idx="3">
                  <c:v>61045.165000000001</c:v>
                </c:pt>
                <c:pt idx="4">
                  <c:v>65726.906000000003</c:v>
                </c:pt>
                <c:pt idx="5">
                  <c:v>56519.542000000001</c:v>
                </c:pt>
                <c:pt idx="6">
                  <c:v>54226.982999999993</c:v>
                </c:pt>
                <c:pt idx="7">
                  <c:v>56104.760000000009</c:v>
                </c:pt>
                <c:pt idx="8">
                  <c:v>57836.646000000001</c:v>
                </c:pt>
                <c:pt idx="9">
                  <c:v>57631.171000000002</c:v>
                </c:pt>
                <c:pt idx="10">
                  <c:v>56494.034</c:v>
                </c:pt>
                <c:pt idx="11">
                  <c:v>66743.34</c:v>
                </c:pt>
              </c:numCache>
            </c:numRef>
          </c:val>
          <c:smooth val="0"/>
          <c:extLst>
            <c:ext xmlns:c16="http://schemas.microsoft.com/office/drawing/2014/chart" uri="{C3380CC4-5D6E-409C-BE32-E72D297353CC}">
              <c16:uniqueId val="{00000000-6EA9-49CB-A84C-8EDE4840C1DB}"/>
            </c:ext>
          </c:extLst>
        </c:ser>
        <c:ser>
          <c:idx val="1"/>
          <c:order val="1"/>
          <c:tx>
            <c:strRef>
              <c:f>'0204090'!$A$54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'0204090'!$B$54:$M$54</c:f>
              <c:numCache>
                <c:formatCode>###\ ###\ ##0</c:formatCode>
                <c:ptCount val="12"/>
                <c:pt idx="0">
                  <c:v>68832.941000000006</c:v>
                </c:pt>
                <c:pt idx="1">
                  <c:v>62147.873999999996</c:v>
                </c:pt>
                <c:pt idx="2">
                  <c:v>70431.232000000004</c:v>
                </c:pt>
                <c:pt idx="3">
                  <c:v>66091.577000000005</c:v>
                </c:pt>
              </c:numCache>
            </c:numRef>
          </c:val>
          <c:smooth val="0"/>
          <c:extLst>
            <c:ext xmlns:c16="http://schemas.microsoft.com/office/drawing/2014/chart" uri="{C3380CC4-5D6E-409C-BE32-E72D297353CC}">
              <c16:uniqueId val="{00000001-6EA9-49CB-A84C-8EDE4840C1D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'0204090'!$B$58:$M$58</c:f>
              <c:numCache>
                <c:formatCode>###\ ###\ ##0</c:formatCode>
                <c:ptCount val="12"/>
                <c:pt idx="0">
                  <c:v>12360.593999999999</c:v>
                </c:pt>
                <c:pt idx="1">
                  <c:v>9220.9179999999997</c:v>
                </c:pt>
                <c:pt idx="2">
                  <c:v>11046.973</c:v>
                </c:pt>
                <c:pt idx="3">
                  <c:v>12707.798000000001</c:v>
                </c:pt>
                <c:pt idx="4">
                  <c:v>12102.271000000001</c:v>
                </c:pt>
                <c:pt idx="5">
                  <c:v>10863.903</c:v>
                </c:pt>
                <c:pt idx="6">
                  <c:v>9211.1219999999994</c:v>
                </c:pt>
                <c:pt idx="7">
                  <c:v>9984.4549999999999</c:v>
                </c:pt>
                <c:pt idx="8">
                  <c:v>9711.8649999999998</c:v>
                </c:pt>
                <c:pt idx="9">
                  <c:v>9618.1110000000008</c:v>
                </c:pt>
                <c:pt idx="10">
                  <c:v>7705.5640000000003</c:v>
                </c:pt>
                <c:pt idx="11">
                  <c:v>12937.245000000001</c:v>
                </c:pt>
              </c:numCache>
            </c:numRef>
          </c:val>
          <c:smooth val="0"/>
          <c:extLst>
            <c:ext xmlns:c16="http://schemas.microsoft.com/office/drawing/2014/chart" uri="{C3380CC4-5D6E-409C-BE32-E72D297353CC}">
              <c16:uniqueId val="{00000000-B993-47E9-B42E-6E8EEE9386CA}"/>
            </c:ext>
          </c:extLst>
        </c:ser>
        <c:ser>
          <c:idx val="1"/>
          <c:order val="1"/>
          <c:tx>
            <c:strRef>
              <c:f>'0204090'!$A$59</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'0204090'!$B$59:$M$59</c:f>
              <c:numCache>
                <c:formatCode>###\ ###\ ##0</c:formatCode>
                <c:ptCount val="12"/>
                <c:pt idx="0">
                  <c:v>12365.99</c:v>
                </c:pt>
                <c:pt idx="1">
                  <c:v>10607.126</c:v>
                </c:pt>
                <c:pt idx="2">
                  <c:v>10953.078</c:v>
                </c:pt>
                <c:pt idx="3">
                  <c:v>13055.645</c:v>
                </c:pt>
              </c:numCache>
            </c:numRef>
          </c:val>
          <c:smooth val="0"/>
          <c:extLst>
            <c:ext xmlns:c16="http://schemas.microsoft.com/office/drawing/2014/chart" uri="{C3380CC4-5D6E-409C-BE32-E72D297353CC}">
              <c16:uniqueId val="{00000001-B993-47E9-B42E-6E8EEE9386C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2024/2025</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extLst>
            <c:ext xmlns:c16="http://schemas.microsoft.com/office/drawing/2014/chart" uri="{C3380CC4-5D6E-409C-BE32-E72D297353CC}">
              <c16:uniqueId val="{00000000-BFED-47C4-B10D-1988F7B9A79B}"/>
            </c:ext>
          </c:extLst>
        </c:ser>
        <c:ser>
          <c:idx val="24"/>
          <c:order val="1"/>
          <c:tx>
            <c:strRef>
              <c:f>'0201060'!$A$22</c:f>
              <c:strCache>
                <c:ptCount val="1"/>
                <c:pt idx="0">
                  <c:v>2025/2026</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2928.1669999999999</c:v>
                </c:pt>
                <c:pt idx="1">
                  <c:v>413.57600000000002</c:v>
                </c:pt>
                <c:pt idx="2">
                  <c:v>234.708</c:v>
                </c:pt>
                <c:pt idx="3">
                  <c:v>202.56700000000001</c:v>
                </c:pt>
                <c:pt idx="4">
                  <c:v>311.79500000000002</c:v>
                </c:pt>
                <c:pt idx="5">
                  <c:v>333.34800000000001</c:v>
                </c:pt>
                <c:pt idx="6">
                  <c:v>155.684</c:v>
                </c:pt>
                <c:pt idx="7">
                  <c:v>186.828</c:v>
                </c:pt>
                <c:pt idx="8">
                  <c:v>144.28</c:v>
                </c:pt>
                <c:pt idx="9">
                  <c:v>112.047</c:v>
                </c:pt>
              </c:numCache>
            </c:numRef>
          </c:val>
          <c:extLst>
            <c:ext xmlns:c16="http://schemas.microsoft.com/office/drawing/2014/chart" uri="{C3380CC4-5D6E-409C-BE32-E72D297353CC}">
              <c16:uniqueId val="{00000001-BFED-47C4-B10D-1988F7B9A79B}"/>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'0204090'!$B$63:$M$63</c:f>
              <c:numCache>
                <c:formatCode>###\ ###\ ##0</c:formatCode>
                <c:ptCount val="12"/>
                <c:pt idx="0">
                  <c:v>33237.658000000003</c:v>
                </c:pt>
                <c:pt idx="1">
                  <c:v>26062.685000000001</c:v>
                </c:pt>
                <c:pt idx="2">
                  <c:v>33563.159</c:v>
                </c:pt>
                <c:pt idx="3">
                  <c:v>33476.078999999998</c:v>
                </c:pt>
                <c:pt idx="4">
                  <c:v>35539.553</c:v>
                </c:pt>
                <c:pt idx="5">
                  <c:v>28878.400000000001</c:v>
                </c:pt>
                <c:pt idx="6">
                  <c:v>26612.294000000002</c:v>
                </c:pt>
                <c:pt idx="7">
                  <c:v>30159.949000000001</c:v>
                </c:pt>
                <c:pt idx="8">
                  <c:v>27904.519</c:v>
                </c:pt>
                <c:pt idx="9">
                  <c:v>31993.168000000001</c:v>
                </c:pt>
                <c:pt idx="10">
                  <c:v>31949.221000000001</c:v>
                </c:pt>
                <c:pt idx="11">
                  <c:v>38198.512999999999</c:v>
                </c:pt>
              </c:numCache>
            </c:numRef>
          </c:val>
          <c:smooth val="0"/>
          <c:extLst>
            <c:ext xmlns:c16="http://schemas.microsoft.com/office/drawing/2014/chart" uri="{C3380CC4-5D6E-409C-BE32-E72D297353CC}">
              <c16:uniqueId val="{00000000-3231-4713-A357-D5B50F08FDF2}"/>
            </c:ext>
          </c:extLst>
        </c:ser>
        <c:ser>
          <c:idx val="1"/>
          <c:order val="1"/>
          <c:tx>
            <c:strRef>
              <c:f>'0204090'!$A$64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'0204090'!$B$64:$M$64</c:f>
              <c:numCache>
                <c:formatCode>###\ ###\ ##0</c:formatCode>
                <c:ptCount val="12"/>
                <c:pt idx="0">
                  <c:v>39074.023000000001</c:v>
                </c:pt>
                <c:pt idx="1">
                  <c:v>33794.084999999999</c:v>
                </c:pt>
                <c:pt idx="2">
                  <c:v>39710.302000000003</c:v>
                </c:pt>
                <c:pt idx="3">
                  <c:v>36240.703999999998</c:v>
                </c:pt>
              </c:numCache>
            </c:numRef>
          </c:val>
          <c:smooth val="0"/>
          <c:extLst>
            <c:ext xmlns:c16="http://schemas.microsoft.com/office/drawing/2014/chart" uri="{C3380CC4-5D6E-409C-BE32-E72D297353CC}">
              <c16:uniqueId val="{00000001-3231-4713-A357-D5B50F08FDF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'0204090'!$B$68:$M$68</c:f>
              <c:numCache>
                <c:formatCode>###\ ###\ ##0</c:formatCode>
                <c:ptCount val="12"/>
                <c:pt idx="0">
                  <c:v>2348.1179999999999</c:v>
                </c:pt>
                <c:pt idx="1">
                  <c:v>1674.653</c:v>
                </c:pt>
                <c:pt idx="2">
                  <c:v>1965.643</c:v>
                </c:pt>
                <c:pt idx="3">
                  <c:v>1992.4939999999999</c:v>
                </c:pt>
                <c:pt idx="4">
                  <c:v>2096.9209999999998</c:v>
                </c:pt>
                <c:pt idx="5">
                  <c:v>1250.9970000000001</c:v>
                </c:pt>
                <c:pt idx="6">
                  <c:v>991.88599999999997</c:v>
                </c:pt>
                <c:pt idx="7">
                  <c:v>1354.5840000000001</c:v>
                </c:pt>
                <c:pt idx="8">
                  <c:v>1715.499</c:v>
                </c:pt>
                <c:pt idx="9">
                  <c:v>2043.5350000000001</c:v>
                </c:pt>
                <c:pt idx="10">
                  <c:v>1841.6189999999999</c:v>
                </c:pt>
                <c:pt idx="11">
                  <c:v>2095.6889999999999</c:v>
                </c:pt>
              </c:numCache>
            </c:numRef>
          </c:val>
          <c:smooth val="0"/>
          <c:extLst>
            <c:ext xmlns:c16="http://schemas.microsoft.com/office/drawing/2014/chart" uri="{C3380CC4-5D6E-409C-BE32-E72D297353CC}">
              <c16:uniqueId val="{00000000-521C-4FA9-AC4F-948BD36BB23E}"/>
            </c:ext>
          </c:extLst>
        </c:ser>
        <c:ser>
          <c:idx val="1"/>
          <c:order val="1"/>
          <c:tx>
            <c:strRef>
              <c:f>'0204090'!$A$69</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'0204090'!$B$69:$M$69</c:f>
              <c:numCache>
                <c:formatCode>###\ ###\ ##0</c:formatCode>
                <c:ptCount val="12"/>
                <c:pt idx="0">
                  <c:v>2599.991</c:v>
                </c:pt>
                <c:pt idx="1">
                  <c:v>2228.75</c:v>
                </c:pt>
                <c:pt idx="2">
                  <c:v>2538.3220000000001</c:v>
                </c:pt>
                <c:pt idx="3">
                  <c:v>2376.0569999999998</c:v>
                </c:pt>
              </c:numCache>
            </c:numRef>
          </c:val>
          <c:smooth val="0"/>
          <c:extLst>
            <c:ext xmlns:c16="http://schemas.microsoft.com/office/drawing/2014/chart" uri="{C3380CC4-5D6E-409C-BE32-E72D297353CC}">
              <c16:uniqueId val="{00000001-521C-4FA9-AC4F-948BD36BB23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'0204090'!$B$73:$M$73</c:f>
              <c:numCache>
                <c:formatCode>###\ ###\ ##0</c:formatCode>
                <c:ptCount val="12"/>
                <c:pt idx="0">
                  <c:v>15193.374</c:v>
                </c:pt>
                <c:pt idx="1">
                  <c:v>13674.081</c:v>
                </c:pt>
                <c:pt idx="2">
                  <c:v>13089.789000000001</c:v>
                </c:pt>
                <c:pt idx="3">
                  <c:v>12868.794</c:v>
                </c:pt>
                <c:pt idx="4">
                  <c:v>15988.161</c:v>
                </c:pt>
                <c:pt idx="5">
                  <c:v>15526.242</c:v>
                </c:pt>
                <c:pt idx="6">
                  <c:v>17411.681</c:v>
                </c:pt>
                <c:pt idx="7">
                  <c:v>14605.772000000001</c:v>
                </c:pt>
                <c:pt idx="8">
                  <c:v>18504.762999999999</c:v>
                </c:pt>
                <c:pt idx="9">
                  <c:v>13976.357</c:v>
                </c:pt>
                <c:pt idx="10">
                  <c:v>14997.63</c:v>
                </c:pt>
                <c:pt idx="11">
                  <c:v>13511.893</c:v>
                </c:pt>
              </c:numCache>
            </c:numRef>
          </c:val>
          <c:smooth val="0"/>
          <c:extLst>
            <c:ext xmlns:c16="http://schemas.microsoft.com/office/drawing/2014/chart" uri="{C3380CC4-5D6E-409C-BE32-E72D297353CC}">
              <c16:uniqueId val="{00000000-4EEE-4C5D-AFD1-12117B710AB3}"/>
            </c:ext>
          </c:extLst>
        </c:ser>
        <c:ser>
          <c:idx val="1"/>
          <c:order val="1"/>
          <c:tx>
            <c:strRef>
              <c:f>'0204090'!$A$74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'0204090'!$B$74:$M$74</c:f>
              <c:numCache>
                <c:formatCode>###\ ###\ ##0</c:formatCode>
                <c:ptCount val="12"/>
                <c:pt idx="0">
                  <c:v>14792.937</c:v>
                </c:pt>
                <c:pt idx="1">
                  <c:v>15517.913</c:v>
                </c:pt>
                <c:pt idx="2">
                  <c:v>17229.53</c:v>
                </c:pt>
                <c:pt idx="3">
                  <c:v>14419.171</c:v>
                </c:pt>
              </c:numCache>
            </c:numRef>
          </c:val>
          <c:smooth val="0"/>
          <c:extLst>
            <c:ext xmlns:c16="http://schemas.microsoft.com/office/drawing/2014/chart" uri="{C3380CC4-5D6E-409C-BE32-E72D297353CC}">
              <c16:uniqueId val="{00000001-4EEE-4C5D-AFD1-12117B710AB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'0204090'!$B$78:$M$78</c:f>
              <c:numCache>
                <c:formatCode>###\ ###\ ##0</c:formatCode>
                <c:ptCount val="12"/>
                <c:pt idx="0">
                  <c:v>30342.741000000002</c:v>
                </c:pt>
                <c:pt idx="1">
                  <c:v>25433.580999999998</c:v>
                </c:pt>
                <c:pt idx="2">
                  <c:v>30568.667000000001</c:v>
                </c:pt>
                <c:pt idx="3">
                  <c:v>32366.058000000001</c:v>
                </c:pt>
                <c:pt idx="4">
                  <c:v>33520.163999999997</c:v>
                </c:pt>
                <c:pt idx="5">
                  <c:v>31297.542000000001</c:v>
                </c:pt>
                <c:pt idx="6">
                  <c:v>27561.802</c:v>
                </c:pt>
                <c:pt idx="7">
                  <c:v>29207.271000000001</c:v>
                </c:pt>
                <c:pt idx="8">
                  <c:v>27673.944</c:v>
                </c:pt>
                <c:pt idx="9">
                  <c:v>29128.258999999998</c:v>
                </c:pt>
                <c:pt idx="10">
                  <c:v>27091.992999999999</c:v>
                </c:pt>
                <c:pt idx="11">
                  <c:v>30233.814999999999</c:v>
                </c:pt>
              </c:numCache>
            </c:numRef>
          </c:val>
          <c:smooth val="0"/>
          <c:extLst>
            <c:ext xmlns:c16="http://schemas.microsoft.com/office/drawing/2014/chart" uri="{C3380CC4-5D6E-409C-BE32-E72D297353CC}">
              <c16:uniqueId val="{00000000-D8B9-4710-9325-07DF16B1C875}"/>
            </c:ext>
          </c:extLst>
        </c:ser>
        <c:ser>
          <c:idx val="1"/>
          <c:order val="1"/>
          <c:tx>
            <c:strRef>
              <c:f>'0204090'!$A$79</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'0204090'!$B$79:$M$79</c:f>
              <c:numCache>
                <c:formatCode>###\ ###\ ##0</c:formatCode>
                <c:ptCount val="12"/>
                <c:pt idx="0">
                  <c:v>30551.803</c:v>
                </c:pt>
                <c:pt idx="1">
                  <c:v>27738.796999999999</c:v>
                </c:pt>
                <c:pt idx="2">
                  <c:v>31930.550999999999</c:v>
                </c:pt>
                <c:pt idx="3">
                  <c:v>33319.538</c:v>
                </c:pt>
              </c:numCache>
            </c:numRef>
          </c:val>
          <c:smooth val="0"/>
          <c:extLst>
            <c:ext xmlns:c16="http://schemas.microsoft.com/office/drawing/2014/chart" uri="{C3380CC4-5D6E-409C-BE32-E72D297353CC}">
              <c16:uniqueId val="{00000001-D8B9-4710-9325-07DF16B1C87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'0204090'!$B$88:$M$88</c:f>
              <c:numCache>
                <c:formatCode>###\ ###\ ##0</c:formatCode>
                <c:ptCount val="12"/>
                <c:pt idx="0">
                  <c:v>46756.464819277098</c:v>
                </c:pt>
                <c:pt idx="1">
                  <c:v>44122.142120481927</c:v>
                </c:pt>
                <c:pt idx="2">
                  <c:v>45600.843951807219</c:v>
                </c:pt>
                <c:pt idx="3">
                  <c:v>45331.397662650597</c:v>
                </c:pt>
                <c:pt idx="4">
                  <c:v>46091.800554216861</c:v>
                </c:pt>
                <c:pt idx="5">
                  <c:v>40340.741421686747</c:v>
                </c:pt>
                <c:pt idx="6">
                  <c:v>41004.662361445779</c:v>
                </c:pt>
                <c:pt idx="7">
                  <c:v>39240.666216867467</c:v>
                </c:pt>
                <c:pt idx="8">
                  <c:v>39555.276650602405</c:v>
                </c:pt>
                <c:pt idx="9">
                  <c:v>45222.674506024094</c:v>
                </c:pt>
                <c:pt idx="10">
                  <c:v>41134.979686746992</c:v>
                </c:pt>
                <c:pt idx="11">
                  <c:v>50380.054975903615</c:v>
                </c:pt>
              </c:numCache>
            </c:numRef>
          </c:val>
          <c:smooth val="0"/>
          <c:extLst>
            <c:ext xmlns:c16="http://schemas.microsoft.com/office/drawing/2014/chart" uri="{C3380CC4-5D6E-409C-BE32-E72D297353CC}">
              <c16:uniqueId val="{00000000-5C89-4C6C-9AED-10735555A54E}"/>
            </c:ext>
          </c:extLst>
        </c:ser>
        <c:ser>
          <c:idx val="1"/>
          <c:order val="1"/>
          <c:tx>
            <c:strRef>
              <c:f>'0204090'!$A$89</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'0204090'!$B$89:$M$89</c:f>
              <c:numCache>
                <c:formatCode>###\ ###\ ##0</c:formatCode>
                <c:ptCount val="12"/>
                <c:pt idx="0">
                  <c:v>51769.394048192778</c:v>
                </c:pt>
                <c:pt idx="1">
                  <c:v>46352.668722891569</c:v>
                </c:pt>
                <c:pt idx="2">
                  <c:v>51790.311024096387</c:v>
                </c:pt>
                <c:pt idx="3">
                  <c:v>50895.269469879517</c:v>
                </c:pt>
              </c:numCache>
            </c:numRef>
          </c:val>
          <c:smooth val="0"/>
          <c:extLst>
            <c:ext xmlns:c16="http://schemas.microsoft.com/office/drawing/2014/chart" uri="{C3380CC4-5D6E-409C-BE32-E72D297353CC}">
              <c16:uniqueId val="{00000001-5C89-4C6C-9AED-10735555A54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'0204090'!$B$93:$M$93</c:f>
              <c:numCache>
                <c:formatCode>###\ ###\ ##0</c:formatCode>
                <c:ptCount val="12"/>
                <c:pt idx="0">
                  <c:v>5768</c:v>
                </c:pt>
                <c:pt idx="1">
                  <c:v>5909</c:v>
                </c:pt>
                <c:pt idx="2">
                  <c:v>7603</c:v>
                </c:pt>
                <c:pt idx="3">
                  <c:v>6202</c:v>
                </c:pt>
                <c:pt idx="4">
                  <c:v>5445</c:v>
                </c:pt>
                <c:pt idx="5">
                  <c:v>5930</c:v>
                </c:pt>
                <c:pt idx="6">
                  <c:v>5488</c:v>
                </c:pt>
                <c:pt idx="7">
                  <c:v>6418</c:v>
                </c:pt>
                <c:pt idx="8">
                  <c:v>6037</c:v>
                </c:pt>
                <c:pt idx="9">
                  <c:v>7017</c:v>
                </c:pt>
                <c:pt idx="10">
                  <c:v>7500</c:v>
                </c:pt>
                <c:pt idx="11">
                  <c:v>5911</c:v>
                </c:pt>
              </c:numCache>
            </c:numRef>
          </c:val>
          <c:smooth val="0"/>
          <c:extLst>
            <c:ext xmlns:c16="http://schemas.microsoft.com/office/drawing/2014/chart" uri="{C3380CC4-5D6E-409C-BE32-E72D297353CC}">
              <c16:uniqueId val="{00000000-4777-44CD-A87F-C3273926EC46}"/>
            </c:ext>
          </c:extLst>
        </c:ser>
        <c:ser>
          <c:idx val="1"/>
          <c:order val="1"/>
          <c:tx>
            <c:strRef>
              <c:f>'0204090'!$A$94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'0204090'!$B$94:$M$94</c:f>
              <c:numCache>
                <c:formatCode>###\ ###\ ##0</c:formatCode>
                <c:ptCount val="12"/>
                <c:pt idx="0">
                  <c:v>5714</c:v>
                </c:pt>
                <c:pt idx="1">
                  <c:v>5762</c:v>
                </c:pt>
                <c:pt idx="2">
                  <c:v>7768</c:v>
                </c:pt>
                <c:pt idx="3">
                  <c:v>6227</c:v>
                </c:pt>
              </c:numCache>
            </c:numRef>
          </c:val>
          <c:smooth val="0"/>
          <c:extLst>
            <c:ext xmlns:c16="http://schemas.microsoft.com/office/drawing/2014/chart" uri="{C3380CC4-5D6E-409C-BE32-E72D297353CC}">
              <c16:uniqueId val="{00000001-4777-44CD-A87F-C3273926EC4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'0204090'!$B$98:$M$98</c:f>
              <c:numCache>
                <c:formatCode>###\ ###\ ##0</c:formatCode>
                <c:ptCount val="12"/>
                <c:pt idx="0">
                  <c:v>15318.927</c:v>
                </c:pt>
                <c:pt idx="1">
                  <c:v>14348.71</c:v>
                </c:pt>
                <c:pt idx="2">
                  <c:v>16080.736999999999</c:v>
                </c:pt>
                <c:pt idx="3">
                  <c:v>15226.942999999999</c:v>
                </c:pt>
                <c:pt idx="4">
                  <c:v>16009.85</c:v>
                </c:pt>
                <c:pt idx="5">
                  <c:v>14913.96</c:v>
                </c:pt>
                <c:pt idx="6">
                  <c:v>14713.200999999999</c:v>
                </c:pt>
                <c:pt idx="7">
                  <c:v>14823.146000000001</c:v>
                </c:pt>
                <c:pt idx="8">
                  <c:v>14816.189</c:v>
                </c:pt>
                <c:pt idx="9">
                  <c:v>14815.972</c:v>
                </c:pt>
                <c:pt idx="10">
                  <c:v>14452.243</c:v>
                </c:pt>
                <c:pt idx="11">
                  <c:v>17042.774000000001</c:v>
                </c:pt>
              </c:numCache>
            </c:numRef>
          </c:val>
          <c:smooth val="0"/>
          <c:extLst>
            <c:ext xmlns:c16="http://schemas.microsoft.com/office/drawing/2014/chart" uri="{C3380CC4-5D6E-409C-BE32-E72D297353CC}">
              <c16:uniqueId val="{00000000-5B51-4B83-9EB9-56509F27427E}"/>
            </c:ext>
          </c:extLst>
        </c:ser>
        <c:ser>
          <c:idx val="1"/>
          <c:order val="1"/>
          <c:tx>
            <c:strRef>
              <c:f>'0204090'!$A$99</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'0204090'!$B$99:$M$99</c:f>
              <c:numCache>
                <c:formatCode>###\ ###\ ##0</c:formatCode>
                <c:ptCount val="12"/>
                <c:pt idx="0">
                  <c:v>16231.165999999999</c:v>
                </c:pt>
                <c:pt idx="1">
                  <c:v>14473.598</c:v>
                </c:pt>
                <c:pt idx="2">
                  <c:v>15750.14</c:v>
                </c:pt>
                <c:pt idx="3">
                  <c:v>15991.308000000001</c:v>
                </c:pt>
              </c:numCache>
            </c:numRef>
          </c:val>
          <c:smooth val="0"/>
          <c:extLst>
            <c:ext xmlns:c16="http://schemas.microsoft.com/office/drawing/2014/chart" uri="{C3380CC4-5D6E-409C-BE32-E72D297353CC}">
              <c16:uniqueId val="{00000001-5B51-4B83-9EB9-56509F27427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'0204090'!$B$103:$M$103</c:f>
              <c:numCache>
                <c:formatCode>###\ ###\ ##0</c:formatCode>
                <c:ptCount val="12"/>
                <c:pt idx="0">
                  <c:v>66164.354000000007</c:v>
                </c:pt>
                <c:pt idx="1">
                  <c:v>58761.069000000003</c:v>
                </c:pt>
                <c:pt idx="2">
                  <c:v>67258.244999999995</c:v>
                </c:pt>
                <c:pt idx="3">
                  <c:v>68286.803</c:v>
                </c:pt>
                <c:pt idx="4">
                  <c:v>67030.428</c:v>
                </c:pt>
                <c:pt idx="5">
                  <c:v>62052.294999999998</c:v>
                </c:pt>
                <c:pt idx="6">
                  <c:v>63482.387999999999</c:v>
                </c:pt>
                <c:pt idx="7">
                  <c:v>63196.334000000003</c:v>
                </c:pt>
                <c:pt idx="8">
                  <c:v>61816.785000000003</c:v>
                </c:pt>
                <c:pt idx="9">
                  <c:v>66724.546000000002</c:v>
                </c:pt>
                <c:pt idx="10">
                  <c:v>64317.553999999996</c:v>
                </c:pt>
                <c:pt idx="11">
                  <c:v>68313.906000000003</c:v>
                </c:pt>
              </c:numCache>
            </c:numRef>
          </c:val>
          <c:smooth val="0"/>
          <c:extLst>
            <c:ext xmlns:c16="http://schemas.microsoft.com/office/drawing/2014/chart" uri="{C3380CC4-5D6E-409C-BE32-E72D297353CC}">
              <c16:uniqueId val="{00000000-8A55-431D-A9A3-A519A8451FDF}"/>
            </c:ext>
          </c:extLst>
        </c:ser>
        <c:ser>
          <c:idx val="1"/>
          <c:order val="1"/>
          <c:tx>
            <c:strRef>
              <c:f>'0204090'!$A$104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'0204090'!$B$104:$M$104</c:f>
              <c:numCache>
                <c:formatCode>###\ ###\ ##0</c:formatCode>
                <c:ptCount val="12"/>
                <c:pt idx="0">
                  <c:v>69169.482000000004</c:v>
                </c:pt>
                <c:pt idx="1">
                  <c:v>63502.798999999999</c:v>
                </c:pt>
                <c:pt idx="2">
                  <c:v>69156.827999999994</c:v>
                </c:pt>
                <c:pt idx="3">
                  <c:v>68351.483999999997</c:v>
                </c:pt>
              </c:numCache>
            </c:numRef>
          </c:val>
          <c:smooth val="0"/>
          <c:extLst>
            <c:ext xmlns:c16="http://schemas.microsoft.com/office/drawing/2014/chart" uri="{C3380CC4-5D6E-409C-BE32-E72D297353CC}">
              <c16:uniqueId val="{00000001-8A55-431D-A9A3-A519A8451FD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'0204090'!$B$108:$M$108</c:f>
              <c:numCache>
                <c:formatCode>###\ ###\ ##0</c:formatCode>
                <c:ptCount val="12"/>
                <c:pt idx="0">
                  <c:v>5733.97</c:v>
                </c:pt>
                <c:pt idx="1">
                  <c:v>4002.8040000000001</c:v>
                </c:pt>
                <c:pt idx="2">
                  <c:v>4453.3090000000002</c:v>
                </c:pt>
                <c:pt idx="3">
                  <c:v>4996.0119999999997</c:v>
                </c:pt>
                <c:pt idx="4">
                  <c:v>5464.3670000000002</c:v>
                </c:pt>
                <c:pt idx="5">
                  <c:v>4221.1469999999999</c:v>
                </c:pt>
                <c:pt idx="6">
                  <c:v>4760.7349999999997</c:v>
                </c:pt>
                <c:pt idx="7">
                  <c:v>4682.4669999999996</c:v>
                </c:pt>
                <c:pt idx="8">
                  <c:v>4645.2489999999998</c:v>
                </c:pt>
                <c:pt idx="9">
                  <c:v>5369.1030000000001</c:v>
                </c:pt>
                <c:pt idx="10">
                  <c:v>4294.6930000000002</c:v>
                </c:pt>
                <c:pt idx="11">
                  <c:v>4595.6260000000002</c:v>
                </c:pt>
              </c:numCache>
            </c:numRef>
          </c:val>
          <c:smooth val="0"/>
          <c:extLst>
            <c:ext xmlns:c16="http://schemas.microsoft.com/office/drawing/2014/chart" uri="{C3380CC4-5D6E-409C-BE32-E72D297353CC}">
              <c16:uniqueId val="{00000000-6D79-4A79-A29B-7EE189E19358}"/>
            </c:ext>
          </c:extLst>
        </c:ser>
        <c:ser>
          <c:idx val="1"/>
          <c:order val="1"/>
          <c:tx>
            <c:strRef>
              <c:f>'0204090'!$A$109</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'0204090'!$B$109:$M$109</c:f>
              <c:numCache>
                <c:formatCode>###\ ###\ ##0</c:formatCode>
                <c:ptCount val="12"/>
                <c:pt idx="0">
                  <c:v>5415.26</c:v>
                </c:pt>
                <c:pt idx="1">
                  <c:v>4944.9340000000002</c:v>
                </c:pt>
                <c:pt idx="2">
                  <c:v>4724.54</c:v>
                </c:pt>
                <c:pt idx="3">
                  <c:v>5493.5659999999998</c:v>
                </c:pt>
              </c:numCache>
            </c:numRef>
          </c:val>
          <c:smooth val="0"/>
          <c:extLst>
            <c:ext xmlns:c16="http://schemas.microsoft.com/office/drawing/2014/chart" uri="{C3380CC4-5D6E-409C-BE32-E72D297353CC}">
              <c16:uniqueId val="{00000001-6D79-4A79-A29B-7EE189E1935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'0204090'!$B$113:$M$113</c:f>
              <c:numCache>
                <c:formatCode>###\ ###\ ##0</c:formatCode>
                <c:ptCount val="12"/>
                <c:pt idx="0">
                  <c:v>15049.395</c:v>
                </c:pt>
                <c:pt idx="1">
                  <c:v>13413.869000000001</c:v>
                </c:pt>
                <c:pt idx="2">
                  <c:v>13426.834000000001</c:v>
                </c:pt>
                <c:pt idx="3">
                  <c:v>14049.501</c:v>
                </c:pt>
                <c:pt idx="4">
                  <c:v>13846.739</c:v>
                </c:pt>
                <c:pt idx="5">
                  <c:v>13227.088</c:v>
                </c:pt>
                <c:pt idx="6">
                  <c:v>14459.665000000001</c:v>
                </c:pt>
                <c:pt idx="7">
                  <c:v>14012.982</c:v>
                </c:pt>
                <c:pt idx="8">
                  <c:v>14478.441000000001</c:v>
                </c:pt>
                <c:pt idx="9">
                  <c:v>14351.264999999999</c:v>
                </c:pt>
                <c:pt idx="10">
                  <c:v>12411.991</c:v>
                </c:pt>
                <c:pt idx="11">
                  <c:v>13038.746999999999</c:v>
                </c:pt>
              </c:numCache>
            </c:numRef>
          </c:val>
          <c:smooth val="0"/>
          <c:extLst>
            <c:ext xmlns:c16="http://schemas.microsoft.com/office/drawing/2014/chart" uri="{C3380CC4-5D6E-409C-BE32-E72D297353CC}">
              <c16:uniqueId val="{00000000-0EB7-41D0-9DBB-6CD7FE192934}"/>
            </c:ext>
          </c:extLst>
        </c:ser>
        <c:ser>
          <c:idx val="1"/>
          <c:order val="1"/>
          <c:tx>
            <c:strRef>
              <c:f>'0204090'!$A$114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'0204090'!$B$114:$M$114</c:f>
              <c:numCache>
                <c:formatCode>###\ ###\ ##0</c:formatCode>
                <c:ptCount val="12"/>
                <c:pt idx="0">
                  <c:v>14122.831</c:v>
                </c:pt>
                <c:pt idx="1">
                  <c:v>12300.535</c:v>
                </c:pt>
                <c:pt idx="2">
                  <c:v>13948.254999999999</c:v>
                </c:pt>
                <c:pt idx="3">
                  <c:v>14310.838</c:v>
                </c:pt>
              </c:numCache>
            </c:numRef>
          </c:val>
          <c:smooth val="0"/>
          <c:extLst>
            <c:ext xmlns:c16="http://schemas.microsoft.com/office/drawing/2014/chart" uri="{C3380CC4-5D6E-409C-BE32-E72D297353CC}">
              <c16:uniqueId val="{00000001-0EB7-41D0-9DBB-6CD7FE19293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2024/2025</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extLst>
            <c:ext xmlns:c16="http://schemas.microsoft.com/office/drawing/2014/chart" uri="{C3380CC4-5D6E-409C-BE32-E72D297353CC}">
              <c16:uniqueId val="{00000000-0B2E-4EA0-84EB-951D82D9BE21}"/>
            </c:ext>
          </c:extLst>
        </c:ser>
        <c:ser>
          <c:idx val="34"/>
          <c:order val="1"/>
          <c:tx>
            <c:strRef>
              <c:f>'0201060'!$A$28</c:f>
              <c:strCache>
                <c:ptCount val="1"/>
                <c:pt idx="0">
                  <c:v>2025/2026</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43.154000000000003</c:v>
                </c:pt>
                <c:pt idx="1">
                  <c:v>28.440999999999999</c:v>
                </c:pt>
                <c:pt idx="2">
                  <c:v>104.574</c:v>
                </c:pt>
                <c:pt idx="3">
                  <c:v>806.05399999999997</c:v>
                </c:pt>
                <c:pt idx="4">
                  <c:v>547.40800000000002</c:v>
                </c:pt>
                <c:pt idx="5">
                  <c:v>233.15899999999999</c:v>
                </c:pt>
                <c:pt idx="6">
                  <c:v>64.465999999999994</c:v>
                </c:pt>
                <c:pt idx="7">
                  <c:v>56.88</c:v>
                </c:pt>
                <c:pt idx="8">
                  <c:v>58.116</c:v>
                </c:pt>
                <c:pt idx="9">
                  <c:v>59.704000000000001</c:v>
                </c:pt>
              </c:numCache>
            </c:numRef>
          </c:val>
          <c:extLst>
            <c:ext xmlns:c16="http://schemas.microsoft.com/office/drawing/2014/chart" uri="{C3380CC4-5D6E-409C-BE32-E72D297353CC}">
              <c16:uniqueId val="{00000001-0B2E-4EA0-84EB-951D82D9BE21}"/>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'0204090'!$B$118:$M$118</c:f>
              <c:numCache>
                <c:formatCode>###\ ###\ ##0</c:formatCode>
                <c:ptCount val="12"/>
                <c:pt idx="0">
                  <c:v>38694.487000000001</c:v>
                </c:pt>
                <c:pt idx="1">
                  <c:v>34686.571000000004</c:v>
                </c:pt>
                <c:pt idx="2">
                  <c:v>41112.233999999997</c:v>
                </c:pt>
                <c:pt idx="3">
                  <c:v>40902.497000000003</c:v>
                </c:pt>
                <c:pt idx="4">
                  <c:v>42242.07</c:v>
                </c:pt>
                <c:pt idx="5">
                  <c:v>40576.021999999997</c:v>
                </c:pt>
                <c:pt idx="6">
                  <c:v>43778.546999999999</c:v>
                </c:pt>
                <c:pt idx="7">
                  <c:v>41445.175999999999</c:v>
                </c:pt>
                <c:pt idx="8">
                  <c:v>38112.625</c:v>
                </c:pt>
                <c:pt idx="9">
                  <c:v>39734.031999999999</c:v>
                </c:pt>
                <c:pt idx="10">
                  <c:v>36242.103000000003</c:v>
                </c:pt>
                <c:pt idx="11">
                  <c:v>39380.991999999998</c:v>
                </c:pt>
              </c:numCache>
            </c:numRef>
          </c:val>
          <c:smooth val="0"/>
          <c:extLst>
            <c:ext xmlns:c16="http://schemas.microsoft.com/office/drawing/2014/chart" uri="{C3380CC4-5D6E-409C-BE32-E72D297353CC}">
              <c16:uniqueId val="{00000000-A9B7-4D46-94E8-13FC6FF31171}"/>
            </c:ext>
          </c:extLst>
        </c:ser>
        <c:ser>
          <c:idx val="1"/>
          <c:order val="1"/>
          <c:tx>
            <c:strRef>
              <c:f>'0204090'!$A$119</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'0204090'!$B$119:$M$119</c:f>
              <c:numCache>
                <c:formatCode>###\ ###\ ##0</c:formatCode>
                <c:ptCount val="12"/>
                <c:pt idx="0">
                  <c:v>40982.796000000002</c:v>
                </c:pt>
                <c:pt idx="1">
                  <c:v>36249.43</c:v>
                </c:pt>
                <c:pt idx="2">
                  <c:v>42152.76</c:v>
                </c:pt>
                <c:pt idx="3">
                  <c:v>41189.207000000002</c:v>
                </c:pt>
              </c:numCache>
            </c:numRef>
          </c:val>
          <c:smooth val="0"/>
          <c:extLst>
            <c:ext xmlns:c16="http://schemas.microsoft.com/office/drawing/2014/chart" uri="{C3380CC4-5D6E-409C-BE32-E72D297353CC}">
              <c16:uniqueId val="{00000001-A9B7-4D46-94E8-13FC6FF3117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'0204090'!$B$123:$M$123</c:f>
              <c:numCache>
                <c:formatCode>###\ ###\ ##0</c:formatCode>
                <c:ptCount val="12"/>
                <c:pt idx="0">
                  <c:v>72855.744000000006</c:v>
                </c:pt>
                <c:pt idx="1">
                  <c:v>68363.186000000002</c:v>
                </c:pt>
                <c:pt idx="2">
                  <c:v>72893.796000000002</c:v>
                </c:pt>
                <c:pt idx="3">
                  <c:v>73995.053</c:v>
                </c:pt>
                <c:pt idx="4">
                  <c:v>74371.697</c:v>
                </c:pt>
                <c:pt idx="5">
                  <c:v>73070.717999999993</c:v>
                </c:pt>
                <c:pt idx="6">
                  <c:v>76208.264999999999</c:v>
                </c:pt>
                <c:pt idx="7">
                  <c:v>71723.850999999995</c:v>
                </c:pt>
                <c:pt idx="8">
                  <c:v>72330.697</c:v>
                </c:pt>
                <c:pt idx="9">
                  <c:v>71946.83</c:v>
                </c:pt>
                <c:pt idx="10">
                  <c:v>68378.142999999996</c:v>
                </c:pt>
                <c:pt idx="11">
                  <c:v>66568.414000000004</c:v>
                </c:pt>
              </c:numCache>
            </c:numRef>
          </c:val>
          <c:smooth val="0"/>
          <c:extLst>
            <c:ext xmlns:c16="http://schemas.microsoft.com/office/drawing/2014/chart" uri="{C3380CC4-5D6E-409C-BE32-E72D297353CC}">
              <c16:uniqueId val="{00000000-8BB3-492C-86DF-8A5660FD859B}"/>
            </c:ext>
          </c:extLst>
        </c:ser>
        <c:ser>
          <c:idx val="1"/>
          <c:order val="1"/>
          <c:tx>
            <c:strRef>
              <c:f>'0204090'!$A$124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'0204090'!$B$124:$M$124</c:f>
              <c:numCache>
                <c:formatCode>###\ ###\ ##0</c:formatCode>
                <c:ptCount val="12"/>
                <c:pt idx="0">
                  <c:v>75270.191999999995</c:v>
                </c:pt>
                <c:pt idx="1">
                  <c:v>71529.403000000006</c:v>
                </c:pt>
                <c:pt idx="2">
                  <c:v>83173.697</c:v>
                </c:pt>
                <c:pt idx="3">
                  <c:v>79315.551000000007</c:v>
                </c:pt>
              </c:numCache>
            </c:numRef>
          </c:val>
          <c:smooth val="0"/>
          <c:extLst>
            <c:ext xmlns:c16="http://schemas.microsoft.com/office/drawing/2014/chart" uri="{C3380CC4-5D6E-409C-BE32-E72D297353CC}">
              <c16:uniqueId val="{00000001-8BB3-492C-86DF-8A5660FD859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'0204090'!$B$128:$M$128</c:f>
              <c:numCache>
                <c:formatCode>###\ ###\ ##0</c:formatCode>
                <c:ptCount val="12"/>
                <c:pt idx="0">
                  <c:v>371.59500000000003</c:v>
                </c:pt>
                <c:pt idx="1">
                  <c:v>358.22899999999998</c:v>
                </c:pt>
                <c:pt idx="2">
                  <c:v>383.05799999999999</c:v>
                </c:pt>
                <c:pt idx="3">
                  <c:v>321.74700000000001</c:v>
                </c:pt>
                <c:pt idx="4">
                  <c:v>331.79599999999999</c:v>
                </c:pt>
                <c:pt idx="5">
                  <c:v>333.39800000000002</c:v>
                </c:pt>
                <c:pt idx="6">
                  <c:v>370.82499999999999</c:v>
                </c:pt>
                <c:pt idx="7">
                  <c:v>300.99</c:v>
                </c:pt>
                <c:pt idx="8">
                  <c:v>337.03699999999998</c:v>
                </c:pt>
                <c:pt idx="9">
                  <c:v>328.00400000000002</c:v>
                </c:pt>
                <c:pt idx="10">
                  <c:v>302.8</c:v>
                </c:pt>
                <c:pt idx="11">
                  <c:v>302.85899999999998</c:v>
                </c:pt>
              </c:numCache>
            </c:numRef>
          </c:val>
          <c:smooth val="0"/>
          <c:extLst>
            <c:ext xmlns:c16="http://schemas.microsoft.com/office/drawing/2014/chart" uri="{C3380CC4-5D6E-409C-BE32-E72D297353CC}">
              <c16:uniqueId val="{00000000-F461-4785-BC6D-63C8D5F3FF29}"/>
            </c:ext>
          </c:extLst>
        </c:ser>
        <c:ser>
          <c:idx val="1"/>
          <c:order val="1"/>
          <c:tx>
            <c:strRef>
              <c:f>'0204090'!$A$129</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'0204090'!$B$129:$M$129</c:f>
              <c:numCache>
                <c:formatCode>###\ ###\ ##0</c:formatCode>
                <c:ptCount val="12"/>
                <c:pt idx="0">
                  <c:v>315.17700000000002</c:v>
                </c:pt>
                <c:pt idx="1">
                  <c:v>253.477</c:v>
                </c:pt>
                <c:pt idx="2">
                  <c:v>344.01100000000002</c:v>
                </c:pt>
                <c:pt idx="3">
                  <c:v>308.39400000000001</c:v>
                </c:pt>
              </c:numCache>
            </c:numRef>
          </c:val>
          <c:smooth val="0"/>
          <c:extLst>
            <c:ext xmlns:c16="http://schemas.microsoft.com/office/drawing/2014/chart" uri="{C3380CC4-5D6E-409C-BE32-E72D297353CC}">
              <c16:uniqueId val="{00000001-F461-4785-BC6D-63C8D5F3FF2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'0204090'!$B$133:$M$133</c:f>
              <c:numCache>
                <c:formatCode>###\ ###\ ##0</c:formatCode>
                <c:ptCount val="12"/>
                <c:pt idx="0">
                  <c:v>19606.241999999998</c:v>
                </c:pt>
                <c:pt idx="1">
                  <c:v>16471.787</c:v>
                </c:pt>
                <c:pt idx="2">
                  <c:v>17791.113000000001</c:v>
                </c:pt>
                <c:pt idx="3">
                  <c:v>17276.280999999999</c:v>
                </c:pt>
                <c:pt idx="4">
                  <c:v>16280.061</c:v>
                </c:pt>
                <c:pt idx="5">
                  <c:v>15905.875</c:v>
                </c:pt>
                <c:pt idx="6">
                  <c:v>18555.734</c:v>
                </c:pt>
                <c:pt idx="7">
                  <c:v>16959.902999999998</c:v>
                </c:pt>
                <c:pt idx="8">
                  <c:v>18800.144</c:v>
                </c:pt>
                <c:pt idx="9">
                  <c:v>18764.196</c:v>
                </c:pt>
                <c:pt idx="10">
                  <c:v>17482.323</c:v>
                </c:pt>
                <c:pt idx="11">
                  <c:v>15495.286</c:v>
                </c:pt>
              </c:numCache>
            </c:numRef>
          </c:val>
          <c:smooth val="0"/>
          <c:extLst>
            <c:ext xmlns:c16="http://schemas.microsoft.com/office/drawing/2014/chart" uri="{C3380CC4-5D6E-409C-BE32-E72D297353CC}">
              <c16:uniqueId val="{00000000-9E47-4892-908D-7D7A544400B5}"/>
            </c:ext>
          </c:extLst>
        </c:ser>
        <c:ser>
          <c:idx val="1"/>
          <c:order val="1"/>
          <c:tx>
            <c:strRef>
              <c:f>'0204090'!$A$134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'0204090'!$B$134:$M$134</c:f>
              <c:numCache>
                <c:formatCode>###\ ###\ ##0</c:formatCode>
                <c:ptCount val="12"/>
                <c:pt idx="0">
                  <c:v>17331.392</c:v>
                </c:pt>
                <c:pt idx="1">
                  <c:v>17850.954000000002</c:v>
                </c:pt>
                <c:pt idx="2">
                  <c:v>18918.203000000001</c:v>
                </c:pt>
                <c:pt idx="3">
                  <c:v>17916.52</c:v>
                </c:pt>
              </c:numCache>
            </c:numRef>
          </c:val>
          <c:smooth val="0"/>
          <c:extLst>
            <c:ext xmlns:c16="http://schemas.microsoft.com/office/drawing/2014/chart" uri="{C3380CC4-5D6E-409C-BE32-E72D297353CC}">
              <c16:uniqueId val="{00000001-9E47-4892-908D-7D7A544400B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'0204090'!$A$138</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'0204090'!$B$138:$M$138</c:f>
              <c:numCache>
                <c:formatCode>###\ ###\ ##0</c:formatCode>
                <c:ptCount val="12"/>
                <c:pt idx="0">
                  <c:v>235584.66900000002</c:v>
                </c:pt>
                <c:pt idx="1">
                  <c:v>212117.03099999999</c:v>
                </c:pt>
                <c:pt idx="2">
                  <c:v>235330.158</c:v>
                </c:pt>
                <c:pt idx="3">
                  <c:v>236788.43499999997</c:v>
                </c:pt>
                <c:pt idx="4">
                  <c:v>237243.30000000002</c:v>
                </c:pt>
                <c:pt idx="5">
                  <c:v>225855.97599999994</c:v>
                </c:pt>
                <c:pt idx="6">
                  <c:v>238129.57399999999</c:v>
                </c:pt>
                <c:pt idx="7">
                  <c:v>228855.66399999999</c:v>
                </c:pt>
                <c:pt idx="8">
                  <c:v>227004.06800000003</c:v>
                </c:pt>
                <c:pt idx="9">
                  <c:v>233877.247</c:v>
                </c:pt>
                <c:pt idx="10">
                  <c:v>219508.76799999998</c:v>
                </c:pt>
                <c:pt idx="11">
                  <c:v>226502.70599999998</c:v>
                </c:pt>
              </c:numCache>
            </c:numRef>
          </c:val>
          <c:smooth val="0"/>
          <c:extLst>
            <c:ext xmlns:c16="http://schemas.microsoft.com/office/drawing/2014/chart" uri="{C3380CC4-5D6E-409C-BE32-E72D297353CC}">
              <c16:uniqueId val="{00000000-DE8F-402D-915B-202800C8737A}"/>
            </c:ext>
          </c:extLst>
        </c:ser>
        <c:ser>
          <c:idx val="1"/>
          <c:order val="1"/>
          <c:tx>
            <c:strRef>
              <c:f>'0204090'!$A$144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'0204090'!$B$139:$M$139</c:f>
              <c:numCache>
                <c:formatCode>###\ ###\ ##0</c:formatCode>
                <c:ptCount val="12"/>
                <c:pt idx="0">
                  <c:v>240650.24300000005</c:v>
                </c:pt>
                <c:pt idx="1">
                  <c:v>222836.81600000002</c:v>
                </c:pt>
                <c:pt idx="2">
                  <c:v>250224.66600000003</c:v>
                </c:pt>
                <c:pt idx="3">
                  <c:v>244692.44499999998</c:v>
                </c:pt>
              </c:numCache>
            </c:numRef>
          </c:val>
          <c:smooth val="0"/>
          <c:extLst>
            <c:ext xmlns:c16="http://schemas.microsoft.com/office/drawing/2014/chart" uri="{C3380CC4-5D6E-409C-BE32-E72D297353CC}">
              <c16:uniqueId val="{00000001-DE8F-402D-915B-202800C8737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75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7757240190054513"/>
          <c:y val="0.20563273597410869"/>
          <c:w val="0.8049239508956465"/>
          <c:h val="0.58625181180710617"/>
        </c:manualLayout>
      </c:layout>
      <c:lineChart>
        <c:grouping val="standard"/>
        <c:varyColors val="0"/>
        <c:ser>
          <c:idx val="0"/>
          <c:order val="0"/>
          <c:tx>
            <c:strRef>
              <c:f>'0204090'!$A$83</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'0204090'!$B$83:$M$83</c:f>
              <c:numCache>
                <c:formatCode>###\ ###\ ##0</c:formatCode>
                <c:ptCount val="12"/>
                <c:pt idx="0">
                  <c:v>2098.0549999999998</c:v>
                </c:pt>
                <c:pt idx="1">
                  <c:v>2142.261</c:v>
                </c:pt>
                <c:pt idx="2">
                  <c:v>2366.5320000000002</c:v>
                </c:pt>
                <c:pt idx="3">
                  <c:v>1942.06</c:v>
                </c:pt>
                <c:pt idx="4">
                  <c:v>1997.107</c:v>
                </c:pt>
                <c:pt idx="5">
                  <c:v>1880.444</c:v>
                </c:pt>
                <c:pt idx="6">
                  <c:v>2091.8119999999999</c:v>
                </c:pt>
                <c:pt idx="7">
                  <c:v>2060.3539999999998</c:v>
                </c:pt>
                <c:pt idx="8">
                  <c:v>1971.307</c:v>
                </c:pt>
                <c:pt idx="9">
                  <c:v>2146.56</c:v>
                </c:pt>
                <c:pt idx="10">
                  <c:v>1831.3219999999999</c:v>
                </c:pt>
                <c:pt idx="11">
                  <c:v>2093.672</c:v>
                </c:pt>
              </c:numCache>
            </c:numRef>
          </c:val>
          <c:smooth val="0"/>
          <c:extLst>
            <c:ext xmlns:c16="http://schemas.microsoft.com/office/drawing/2014/chart" uri="{C3380CC4-5D6E-409C-BE32-E72D297353CC}">
              <c16:uniqueId val="{00000000-6204-4283-8C07-A360C917C982}"/>
            </c:ext>
          </c:extLst>
        </c:ser>
        <c:ser>
          <c:idx val="1"/>
          <c:order val="1"/>
          <c:tx>
            <c:strRef>
              <c:f>'0204090'!$A$84</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Juni</c:v>
                </c:pt>
                <c:pt idx="6">
                  <c:v>July</c:v>
                </c:pt>
                <c:pt idx="7">
                  <c:v>Aug.</c:v>
                </c:pt>
                <c:pt idx="8">
                  <c:v>Sep.</c:v>
                </c:pt>
                <c:pt idx="9">
                  <c:v>Okt.</c:v>
                </c:pt>
                <c:pt idx="10">
                  <c:v>Nov.</c:v>
                </c:pt>
                <c:pt idx="11">
                  <c:v>Dez.</c:v>
                </c:pt>
              </c:strCache>
            </c:strRef>
          </c:cat>
          <c:val>
            <c:numRef>
              <c:f>'0204090'!$B$84:$M$84</c:f>
              <c:numCache>
                <c:formatCode>###\ ###\ ##0</c:formatCode>
                <c:ptCount val="12"/>
                <c:pt idx="0">
                  <c:v>2195.9520000000002</c:v>
                </c:pt>
                <c:pt idx="1">
                  <c:v>1960.8579999999999</c:v>
                </c:pt>
                <c:pt idx="2">
                  <c:v>2411.6970000000001</c:v>
                </c:pt>
                <c:pt idx="3">
                  <c:v>2275.8879999999999</c:v>
                </c:pt>
              </c:numCache>
            </c:numRef>
          </c:val>
          <c:smooth val="0"/>
          <c:extLst>
            <c:ext xmlns:c16="http://schemas.microsoft.com/office/drawing/2014/chart" uri="{C3380CC4-5D6E-409C-BE32-E72D297353CC}">
              <c16:uniqueId val="{00000001-6204-4283-8C07-A360C917C98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'0204340'!$A$9</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'0204340'!$B$9:$M$9</c:f>
              <c:numCache>
                <c:formatCode>###\ ###\ ##0</c:formatCode>
                <c:ptCount val="12"/>
                <c:pt idx="0">
                  <c:v>26084.719000000001</c:v>
                </c:pt>
                <c:pt idx="1">
                  <c:v>25371.781999999999</c:v>
                </c:pt>
                <c:pt idx="2">
                  <c:v>27457.174999999999</c:v>
                </c:pt>
                <c:pt idx="3">
                  <c:v>27160.243999999999</c:v>
                </c:pt>
                <c:pt idx="4">
                  <c:v>26814.687000000002</c:v>
                </c:pt>
                <c:pt idx="5">
                  <c:v>28682.395</c:v>
                </c:pt>
                <c:pt idx="6">
                  <c:v>27945.933000000001</c:v>
                </c:pt>
                <c:pt idx="7">
                  <c:v>26297.599999999999</c:v>
                </c:pt>
                <c:pt idx="8">
                  <c:v>26736.871999999999</c:v>
                </c:pt>
                <c:pt idx="9">
                  <c:v>25558.564999999999</c:v>
                </c:pt>
                <c:pt idx="10">
                  <c:v>24602.485000000001</c:v>
                </c:pt>
                <c:pt idx="11">
                  <c:v>24018.65</c:v>
                </c:pt>
              </c:numCache>
            </c:numRef>
          </c:val>
          <c:smooth val="0"/>
          <c:extLst>
            <c:ext xmlns:c16="http://schemas.microsoft.com/office/drawing/2014/chart" uri="{C3380CC4-5D6E-409C-BE32-E72D297353CC}">
              <c16:uniqueId val="{00000000-E76D-46ED-9EC5-97A89C303482}"/>
            </c:ext>
          </c:extLst>
        </c:ser>
        <c:ser>
          <c:idx val="1"/>
          <c:order val="1"/>
          <c:tx>
            <c:strRef>
              <c:f>'0204340'!$A$10</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'0204340'!$B$10:$M$10</c:f>
              <c:numCache>
                <c:formatCode>###\ ###\ ##0</c:formatCode>
                <c:ptCount val="12"/>
                <c:pt idx="0">
                  <c:v>28343.214</c:v>
                </c:pt>
                <c:pt idx="1">
                  <c:v>27934.905999999999</c:v>
                </c:pt>
                <c:pt idx="2">
                  <c:v>32472.011999999999</c:v>
                </c:pt>
                <c:pt idx="3">
                  <c:v>31271.646000000001</c:v>
                </c:pt>
              </c:numCache>
            </c:numRef>
          </c:val>
          <c:smooth val="0"/>
          <c:extLst>
            <c:ext xmlns:c16="http://schemas.microsoft.com/office/drawing/2014/chart" uri="{C3380CC4-5D6E-409C-BE32-E72D297353CC}">
              <c16:uniqueId val="{00000001-E76D-46ED-9EC5-97A89C30348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'0204340'!$A$14</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'0204340'!$B$14:$M$14</c:f>
              <c:numCache>
                <c:formatCode>###\ ###\ ##0</c:formatCode>
                <c:ptCount val="12"/>
                <c:pt idx="0">
                  <c:v>5578.6570000000002</c:v>
                </c:pt>
                <c:pt idx="1">
                  <c:v>4589.6620000000003</c:v>
                </c:pt>
                <c:pt idx="2">
                  <c:v>4334.5060000000003</c:v>
                </c:pt>
                <c:pt idx="3">
                  <c:v>5292.5609999999997</c:v>
                </c:pt>
                <c:pt idx="4">
                  <c:v>5045.83</c:v>
                </c:pt>
                <c:pt idx="5">
                  <c:v>4402.4629999999997</c:v>
                </c:pt>
                <c:pt idx="6">
                  <c:v>5118.2020000000002</c:v>
                </c:pt>
                <c:pt idx="7">
                  <c:v>4443.6319999999996</c:v>
                </c:pt>
                <c:pt idx="8">
                  <c:v>4693.4639999999999</c:v>
                </c:pt>
                <c:pt idx="9">
                  <c:v>4867.4189999999999</c:v>
                </c:pt>
                <c:pt idx="10">
                  <c:v>4240.3119999999999</c:v>
                </c:pt>
                <c:pt idx="11">
                  <c:v>3865.828</c:v>
                </c:pt>
              </c:numCache>
            </c:numRef>
          </c:val>
          <c:smooth val="0"/>
          <c:extLst>
            <c:ext xmlns:c16="http://schemas.microsoft.com/office/drawing/2014/chart" uri="{C3380CC4-5D6E-409C-BE32-E72D297353CC}">
              <c16:uniqueId val="{00000000-296F-4BFA-A5AB-C22B74D6DAE0}"/>
            </c:ext>
          </c:extLst>
        </c:ser>
        <c:ser>
          <c:idx val="1"/>
          <c:order val="1"/>
          <c:tx>
            <c:strRef>
              <c:f>'0204340'!$A$15</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5382.893</c:v>
                </c:pt>
                <c:pt idx="1">
                  <c:v>4621.6059999999998</c:v>
                </c:pt>
                <c:pt idx="2">
                  <c:v>5209.2070000000003</c:v>
                </c:pt>
                <c:pt idx="3">
                  <c:v>5325.6390000000001</c:v>
                </c:pt>
              </c:numCache>
            </c:numRef>
          </c:val>
          <c:smooth val="0"/>
          <c:extLst>
            <c:ext xmlns:c16="http://schemas.microsoft.com/office/drawing/2014/chart" uri="{C3380CC4-5D6E-409C-BE32-E72D297353CC}">
              <c16:uniqueId val="{00000001-296F-4BFA-A5AB-C22B74D6DAE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9743.3649999999998</c:v>
                </c:pt>
                <c:pt idx="1">
                  <c:v>9035.8619999999992</c:v>
                </c:pt>
                <c:pt idx="2">
                  <c:v>9415.7870000000003</c:v>
                </c:pt>
                <c:pt idx="3">
                  <c:v>9859.3690000000006</c:v>
                </c:pt>
                <c:pt idx="4">
                  <c:v>10129.981</c:v>
                </c:pt>
                <c:pt idx="5">
                  <c:v>9690.6910000000007</c:v>
                </c:pt>
                <c:pt idx="6">
                  <c:v>10593.558000000001</c:v>
                </c:pt>
                <c:pt idx="7">
                  <c:v>9437.9770000000008</c:v>
                </c:pt>
                <c:pt idx="8">
                  <c:v>9567.3709999999992</c:v>
                </c:pt>
                <c:pt idx="9">
                  <c:v>9758.8269999999993</c:v>
                </c:pt>
                <c:pt idx="10">
                  <c:v>8926.3269999999993</c:v>
                </c:pt>
                <c:pt idx="11">
                  <c:v>8557.6309999999994</c:v>
                </c:pt>
              </c:numCache>
            </c:numRef>
          </c:val>
          <c:smooth val="0"/>
          <c:extLst>
            <c:ext xmlns:c16="http://schemas.microsoft.com/office/drawing/2014/chart" uri="{C3380CC4-5D6E-409C-BE32-E72D297353CC}">
              <c16:uniqueId val="{00000000-EF9C-4935-9613-1A273A94CFBA}"/>
            </c:ext>
          </c:extLst>
        </c:ser>
        <c:ser>
          <c:idx val="1"/>
          <c:order val="1"/>
          <c:tx>
            <c:strRef>
              <c:f>'0204340'!$A$20</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9690.3780000000006</c:v>
                </c:pt>
                <c:pt idx="1">
                  <c:v>9566.384</c:v>
                </c:pt>
                <c:pt idx="2">
                  <c:v>10497.806</c:v>
                </c:pt>
                <c:pt idx="3">
                  <c:v>10227.691999999999</c:v>
                </c:pt>
              </c:numCache>
            </c:numRef>
          </c:val>
          <c:smooth val="0"/>
          <c:extLst>
            <c:ext xmlns:c16="http://schemas.microsoft.com/office/drawing/2014/chart" uri="{C3380CC4-5D6E-409C-BE32-E72D297353CC}">
              <c16:uniqueId val="{00000001-EF9C-4935-9613-1A273A94CFBA}"/>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63019920272623"/>
          <c:y val="0.22258067016201843"/>
          <c:w val="0.8049239508956465"/>
          <c:h val="0.58625181180710617"/>
        </c:manualLayout>
      </c:layout>
      <c:lineChart>
        <c:grouping val="standard"/>
        <c:varyColors val="0"/>
        <c:ser>
          <c:idx val="0"/>
          <c:order val="0"/>
          <c:tx>
            <c:strRef>
              <c:f>'0204340'!$A$24</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7038.9589999999998</c:v>
                </c:pt>
                <c:pt idx="1">
                  <c:v>6458.3190000000004</c:v>
                </c:pt>
                <c:pt idx="2">
                  <c:v>8087.7629999999999</c:v>
                </c:pt>
                <c:pt idx="3">
                  <c:v>7261.152</c:v>
                </c:pt>
                <c:pt idx="4">
                  <c:v>7810.1090000000004</c:v>
                </c:pt>
                <c:pt idx="5">
                  <c:v>7413.68</c:v>
                </c:pt>
                <c:pt idx="6">
                  <c:v>7690.26</c:v>
                </c:pt>
                <c:pt idx="7">
                  <c:v>7525.0320000000002</c:v>
                </c:pt>
                <c:pt idx="8">
                  <c:v>7489.0619999999999</c:v>
                </c:pt>
                <c:pt idx="9">
                  <c:v>7926.8280000000004</c:v>
                </c:pt>
                <c:pt idx="10">
                  <c:v>7152.8530000000001</c:v>
                </c:pt>
                <c:pt idx="11">
                  <c:v>7026.9480000000003</c:v>
                </c:pt>
              </c:numCache>
            </c:numRef>
          </c:val>
          <c:smooth val="0"/>
          <c:extLst>
            <c:ext xmlns:c16="http://schemas.microsoft.com/office/drawing/2014/chart" uri="{C3380CC4-5D6E-409C-BE32-E72D297353CC}">
              <c16:uniqueId val="{00000000-F8CB-4C2A-BF47-3E688316BEF1}"/>
            </c:ext>
          </c:extLst>
        </c:ser>
        <c:ser>
          <c:idx val="1"/>
          <c:order val="1"/>
          <c:tx>
            <c:strRef>
              <c:f>'0204340'!$A$25</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'0204340'!$B$25:$M$25</c:f>
              <c:numCache>
                <c:formatCode>###\ ###\ ##0</c:formatCode>
                <c:ptCount val="12"/>
                <c:pt idx="0">
                  <c:v>7657.05</c:v>
                </c:pt>
                <c:pt idx="1">
                  <c:v>9123.5630000000001</c:v>
                </c:pt>
                <c:pt idx="2">
                  <c:v>8486.8819999999996</c:v>
                </c:pt>
                <c:pt idx="3">
                  <c:v>7484.4809999999998</c:v>
                </c:pt>
              </c:numCache>
            </c:numRef>
          </c:val>
          <c:smooth val="0"/>
          <c:extLst>
            <c:ext xmlns:c16="http://schemas.microsoft.com/office/drawing/2014/chart" uri="{C3380CC4-5D6E-409C-BE32-E72D297353CC}">
              <c16:uniqueId val="{00000001-F8CB-4C2A-BF47-3E688316BEF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'0201060'!$B$8:$O$8</c15:sqref>
                  </c15:fullRef>
                </c:ext>
              </c:extLst>
              <c:f>'0201060'!$B$8:$M$8</c:f>
              <c:numCache>
                <c:formatCode>General</c:formatCode>
                <c:ptCount val="12"/>
              </c:numCache>
            </c:numRef>
          </c:val>
          <c:smooth val="0"/>
          <c:extLst>
            <c:ext xmlns:c16="http://schemas.microsoft.com/office/drawing/2014/chart" uri="{C3380CC4-5D6E-409C-BE32-E72D297353CC}">
              <c16:uniqueId val="{00000000-35DF-471C-920B-4C6F717CE9BD}"/>
            </c:ext>
          </c:extLst>
        </c:ser>
        <c:ser>
          <c:idx val="3"/>
          <c:order val="1"/>
          <c:tx>
            <c:strRef>
              <c:f>'0201060'!$A$9</c:f>
              <c:strCache>
                <c:ptCount val="1"/>
                <c:pt idx="0">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'0201060'!$B$9:$O$9</c15:sqref>
                  </c15:fullRef>
                </c:ext>
              </c:extLst>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smooth val="0"/>
          <c:extLst>
            <c:ext xmlns:c16="http://schemas.microsoft.com/office/drawing/2014/chart" uri="{C3380CC4-5D6E-409C-BE32-E72D297353CC}">
              <c16:uniqueId val="{00000001-35DF-471C-920B-4C6F717CE9BD}"/>
            </c:ext>
          </c:extLst>
        </c:ser>
        <c:ser>
          <c:idx val="4"/>
          <c:order val="2"/>
          <c:tx>
            <c:strRef>
              <c:f>'0201060'!$A$10</c:f>
              <c:strCache>
                <c:ptCount val="1"/>
                <c:pt idx="0">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'0201060'!$B$10:$O$10</c15:sqref>
                  </c15:fullRef>
                </c:ext>
              </c:extLst>
              <c:f>'0201060'!$B$10:$M$10</c:f>
              <c:numCache>
                <c:formatCode>?\ ??0.0;\-\ ?\ ??0.0;\ \ \ \ \ \ @</c:formatCode>
                <c:ptCount val="12"/>
                <c:pt idx="0">
                  <c:v>2019.5170000000001</c:v>
                </c:pt>
                <c:pt idx="1">
                  <c:v>4648.8379999999997</c:v>
                </c:pt>
                <c:pt idx="2">
                  <c:v>1267.1220000000001</c:v>
                </c:pt>
                <c:pt idx="3">
                  <c:v>730.15099999999995</c:v>
                </c:pt>
                <c:pt idx="4">
                  <c:v>702.58699999999999</c:v>
                </c:pt>
                <c:pt idx="5">
                  <c:v>710.279</c:v>
                </c:pt>
                <c:pt idx="6">
                  <c:v>622</c:v>
                </c:pt>
                <c:pt idx="7">
                  <c:v>863.77599999999995</c:v>
                </c:pt>
                <c:pt idx="8">
                  <c:v>984.74300000000005</c:v>
                </c:pt>
                <c:pt idx="9">
                  <c:v>897.06</c:v>
                </c:pt>
              </c:numCache>
            </c:numRef>
          </c:val>
          <c:smooth val="0"/>
          <c:extLst>
            <c:ext xmlns:c16="http://schemas.microsoft.com/office/drawing/2014/chart" uri="{C3380CC4-5D6E-409C-BE32-E72D297353CC}">
              <c16:uniqueId val="{00000002-35DF-471C-920B-4C6F717CE9BD}"/>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'0201060'!$B$14:$O$14</c15:sqref>
                  </c15:fullRef>
                </c:ext>
              </c:extLst>
              <c:f>'0201060'!$B$14:$M$14</c:f>
              <c:numCache>
                <c:formatCode>General</c:formatCode>
                <c:ptCount val="12"/>
              </c:numCache>
            </c:numRef>
          </c:val>
          <c:smooth val="0"/>
          <c:extLst>
            <c:ext xmlns:c16="http://schemas.microsoft.com/office/drawing/2014/chart" uri="{C3380CC4-5D6E-409C-BE32-E72D297353CC}">
              <c16:uniqueId val="{00000003-35DF-471C-920B-4C6F717CE9BD}"/>
            </c:ext>
          </c:extLst>
        </c:ser>
        <c:ser>
          <c:idx val="13"/>
          <c:order val="4"/>
          <c:tx>
            <c:strRef>
              <c:f>'0201060'!$A$15</c:f>
              <c:strCache>
                <c:ptCount val="1"/>
                <c:pt idx="0">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smooth val="0"/>
          <c:extLst>
            <c:ext xmlns:c16="http://schemas.microsoft.com/office/drawing/2014/chart" uri="{C3380CC4-5D6E-409C-BE32-E72D297353CC}">
              <c16:uniqueId val="{00000004-35DF-471C-920B-4C6F717CE9BD}"/>
            </c:ext>
          </c:extLst>
        </c:ser>
        <c:ser>
          <c:idx val="14"/>
          <c:order val="5"/>
          <c:tx>
            <c:strRef>
              <c:f>'0201060'!$A$16</c:f>
              <c:strCache>
                <c:ptCount val="1"/>
                <c:pt idx="0">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198.71199999999999</c:v>
                </c:pt>
                <c:pt idx="1">
                  <c:v>944.11699999999996</c:v>
                </c:pt>
                <c:pt idx="2">
                  <c:v>140.46799999999999</c:v>
                </c:pt>
                <c:pt idx="3">
                  <c:v>57.552999999999997</c:v>
                </c:pt>
                <c:pt idx="4">
                  <c:v>50.427999999999997</c:v>
                </c:pt>
                <c:pt idx="5">
                  <c:v>49.731000000000002</c:v>
                </c:pt>
                <c:pt idx="6">
                  <c:v>49.859000000000002</c:v>
                </c:pt>
                <c:pt idx="7">
                  <c:v>52.113999999999997</c:v>
                </c:pt>
                <c:pt idx="8">
                  <c:v>52.691000000000003</c:v>
                </c:pt>
                <c:pt idx="9">
                  <c:v>44.34</c:v>
                </c:pt>
              </c:numCache>
            </c:numRef>
          </c:val>
          <c:smooth val="0"/>
          <c:extLst>
            <c:ext xmlns:c16="http://schemas.microsoft.com/office/drawing/2014/chart" uri="{C3380CC4-5D6E-409C-BE32-E72D297353CC}">
              <c16:uniqueId val="{00000005-35DF-471C-920B-4C6F717CE9BD}"/>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'0201060'!$B$20:$O$20</c15:sqref>
                  </c15:fullRef>
                </c:ext>
              </c:extLst>
              <c:f>'0201060'!$B$20:$M$20</c:f>
              <c:numCache>
                <c:formatCode>General</c:formatCode>
                <c:ptCount val="12"/>
              </c:numCache>
            </c:numRef>
          </c:val>
          <c:smooth val="0"/>
          <c:extLst>
            <c:ext xmlns:c16="http://schemas.microsoft.com/office/drawing/2014/chart" uri="{C3380CC4-5D6E-409C-BE32-E72D297353CC}">
              <c16:uniqueId val="{00000006-35DF-471C-920B-4C6F717CE9BD}"/>
            </c:ext>
          </c:extLst>
        </c:ser>
        <c:ser>
          <c:idx val="23"/>
          <c:order val="7"/>
          <c:tx>
            <c:strRef>
              <c:f>'0201060'!$A$21</c:f>
              <c:strCache>
                <c:ptCount val="1"/>
                <c:pt idx="0">
                  <c:v>2024/2025</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smooth val="0"/>
          <c:extLst>
            <c:ext xmlns:c16="http://schemas.microsoft.com/office/drawing/2014/chart" uri="{C3380CC4-5D6E-409C-BE32-E72D297353CC}">
              <c16:uniqueId val="{00000007-35DF-471C-920B-4C6F717CE9BD}"/>
            </c:ext>
          </c:extLst>
        </c:ser>
        <c:ser>
          <c:idx val="24"/>
          <c:order val="8"/>
          <c:tx>
            <c:strRef>
              <c:f>'0201060'!$A$22</c:f>
              <c:strCache>
                <c:ptCount val="1"/>
                <c:pt idx="0">
                  <c:v>2025/2026</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2928.1669999999999</c:v>
                </c:pt>
                <c:pt idx="1">
                  <c:v>413.57600000000002</c:v>
                </c:pt>
                <c:pt idx="2">
                  <c:v>234.708</c:v>
                </c:pt>
                <c:pt idx="3">
                  <c:v>202.56700000000001</c:v>
                </c:pt>
                <c:pt idx="4">
                  <c:v>311.79500000000002</c:v>
                </c:pt>
                <c:pt idx="5">
                  <c:v>333.34800000000001</c:v>
                </c:pt>
                <c:pt idx="6">
                  <c:v>155.684</c:v>
                </c:pt>
                <c:pt idx="7">
                  <c:v>186.828</c:v>
                </c:pt>
                <c:pt idx="8">
                  <c:v>144.28</c:v>
                </c:pt>
                <c:pt idx="9">
                  <c:v>112.047</c:v>
                </c:pt>
              </c:numCache>
            </c:numRef>
          </c:val>
          <c:smooth val="0"/>
          <c:extLst>
            <c:ext xmlns:c16="http://schemas.microsoft.com/office/drawing/2014/chart" uri="{C3380CC4-5D6E-409C-BE32-E72D297353CC}">
              <c16:uniqueId val="{00000008-35DF-471C-920B-4C6F717CE9BD}"/>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'0201060'!$B$26:$O$26</c15:sqref>
                  </c15:fullRef>
                </c:ext>
              </c:extLst>
              <c:f>'0201060'!$B$26:$M$26</c:f>
              <c:numCache>
                <c:formatCode>General</c:formatCode>
                <c:ptCount val="12"/>
              </c:numCache>
            </c:numRef>
          </c:val>
          <c:smooth val="0"/>
          <c:extLst>
            <c:ext xmlns:c16="http://schemas.microsoft.com/office/drawing/2014/chart" uri="{C3380CC4-5D6E-409C-BE32-E72D297353CC}">
              <c16:uniqueId val="{00000009-35DF-471C-920B-4C6F717CE9BD}"/>
            </c:ext>
          </c:extLst>
        </c:ser>
        <c:ser>
          <c:idx val="33"/>
          <c:order val="10"/>
          <c:tx>
            <c:strRef>
              <c:f>'0201060'!$A$27</c:f>
              <c:strCache>
                <c:ptCount val="1"/>
                <c:pt idx="0">
                  <c:v>2024/2025</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smooth val="0"/>
          <c:extLst>
            <c:ext xmlns:c16="http://schemas.microsoft.com/office/drawing/2014/chart" uri="{C3380CC4-5D6E-409C-BE32-E72D297353CC}">
              <c16:uniqueId val="{0000000A-35DF-471C-920B-4C6F717CE9BD}"/>
            </c:ext>
          </c:extLst>
        </c:ser>
        <c:ser>
          <c:idx val="34"/>
          <c:order val="11"/>
          <c:tx>
            <c:strRef>
              <c:f>'0201060'!$A$28</c:f>
              <c:strCache>
                <c:ptCount val="1"/>
                <c:pt idx="0">
                  <c:v>2025/2026</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43.154000000000003</c:v>
                </c:pt>
                <c:pt idx="1">
                  <c:v>28.440999999999999</c:v>
                </c:pt>
                <c:pt idx="2">
                  <c:v>104.574</c:v>
                </c:pt>
                <c:pt idx="3">
                  <c:v>806.05399999999997</c:v>
                </c:pt>
                <c:pt idx="4">
                  <c:v>547.40800000000002</c:v>
                </c:pt>
                <c:pt idx="5">
                  <c:v>233.15899999999999</c:v>
                </c:pt>
                <c:pt idx="6">
                  <c:v>64.465999999999994</c:v>
                </c:pt>
                <c:pt idx="7">
                  <c:v>56.88</c:v>
                </c:pt>
                <c:pt idx="8">
                  <c:v>58.116</c:v>
                </c:pt>
                <c:pt idx="9">
                  <c:v>59.704000000000001</c:v>
                </c:pt>
              </c:numCache>
            </c:numRef>
          </c:val>
          <c:smooth val="0"/>
          <c:extLst>
            <c:ext xmlns:c16="http://schemas.microsoft.com/office/drawing/2014/chart" uri="{C3380CC4-5D6E-409C-BE32-E72D297353CC}">
              <c16:uniqueId val="{0000000B-35DF-471C-920B-4C6F717CE9BD}"/>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4.4263666042400583E-2"/>
          <c:y val="0.76136842711406449"/>
          <c:w val="0.83993193076283967"/>
          <c:h val="0.176954668747385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'0204340'!$A$29</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'0204340'!$B$29:$M$29</c:f>
              <c:numCache>
                <c:formatCode>###\ ###\ ##0</c:formatCode>
                <c:ptCount val="12"/>
                <c:pt idx="0">
                  <c:v>39296.313999999998</c:v>
                </c:pt>
                <c:pt idx="1">
                  <c:v>36692.608999999997</c:v>
                </c:pt>
                <c:pt idx="2">
                  <c:v>39701.675999999999</c:v>
                </c:pt>
                <c:pt idx="3">
                  <c:v>39515.792999999998</c:v>
                </c:pt>
                <c:pt idx="4">
                  <c:v>38895.339</c:v>
                </c:pt>
                <c:pt idx="5">
                  <c:v>37935.631999999998</c:v>
                </c:pt>
                <c:pt idx="6">
                  <c:v>38728.167999999998</c:v>
                </c:pt>
                <c:pt idx="7">
                  <c:v>38757.294999999998</c:v>
                </c:pt>
                <c:pt idx="8">
                  <c:v>37539.116999999998</c:v>
                </c:pt>
                <c:pt idx="9">
                  <c:v>40155.402999999998</c:v>
                </c:pt>
                <c:pt idx="10">
                  <c:v>39081.078999999998</c:v>
                </c:pt>
                <c:pt idx="11">
                  <c:v>40472.675000000003</c:v>
                </c:pt>
              </c:numCache>
            </c:numRef>
          </c:val>
          <c:smooth val="0"/>
          <c:extLst>
            <c:ext xmlns:c16="http://schemas.microsoft.com/office/drawing/2014/chart" uri="{C3380CC4-5D6E-409C-BE32-E72D297353CC}">
              <c16:uniqueId val="{00000000-9E24-4628-907C-386983DB0C76}"/>
            </c:ext>
          </c:extLst>
        </c:ser>
        <c:ser>
          <c:idx val="1"/>
          <c:order val="1"/>
          <c:tx>
            <c:strRef>
              <c:f>'0204340'!$A$30</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'0204340'!$B$30:$M$30</c:f>
              <c:numCache>
                <c:formatCode>###\ ###\ ##0</c:formatCode>
                <c:ptCount val="12"/>
                <c:pt idx="0">
                  <c:v>40220.839</c:v>
                </c:pt>
                <c:pt idx="1">
                  <c:v>35805.811000000002</c:v>
                </c:pt>
                <c:pt idx="2">
                  <c:v>41794.646999999997</c:v>
                </c:pt>
                <c:pt idx="3">
                  <c:v>42448.398999999998</c:v>
                </c:pt>
              </c:numCache>
            </c:numRef>
          </c:val>
          <c:smooth val="0"/>
          <c:extLst>
            <c:ext xmlns:c16="http://schemas.microsoft.com/office/drawing/2014/chart" uri="{C3380CC4-5D6E-409C-BE32-E72D297353CC}">
              <c16:uniqueId val="{00000001-9E24-4628-907C-386983DB0C7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'0204340'!$A$34</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'0204340'!$B$34:$M$34</c:f>
              <c:numCache>
                <c:formatCode>###\ ###\ ##0</c:formatCode>
                <c:ptCount val="12"/>
                <c:pt idx="0">
                  <c:v>79579.067999999999</c:v>
                </c:pt>
                <c:pt idx="1">
                  <c:v>67843.236000000004</c:v>
                </c:pt>
                <c:pt idx="2">
                  <c:v>79423.111999999994</c:v>
                </c:pt>
                <c:pt idx="3">
                  <c:v>82922.857999999993</c:v>
                </c:pt>
                <c:pt idx="4">
                  <c:v>84086.543000000005</c:v>
                </c:pt>
                <c:pt idx="5">
                  <c:v>77346.957999999999</c:v>
                </c:pt>
                <c:pt idx="6">
                  <c:v>82233.509000000005</c:v>
                </c:pt>
                <c:pt idx="7">
                  <c:v>78700.501999999993</c:v>
                </c:pt>
                <c:pt idx="8">
                  <c:v>74981.373000000007</c:v>
                </c:pt>
                <c:pt idx="9">
                  <c:v>77748.895000000004</c:v>
                </c:pt>
                <c:pt idx="10">
                  <c:v>71856.577999999994</c:v>
                </c:pt>
                <c:pt idx="11">
                  <c:v>80510.974000000002</c:v>
                </c:pt>
              </c:numCache>
            </c:numRef>
          </c:val>
          <c:smooth val="0"/>
          <c:extLst>
            <c:ext xmlns:c16="http://schemas.microsoft.com/office/drawing/2014/chart" uri="{C3380CC4-5D6E-409C-BE32-E72D297353CC}">
              <c16:uniqueId val="{00000000-D062-47DB-8DAA-33A7A503A022}"/>
            </c:ext>
          </c:extLst>
        </c:ser>
        <c:ser>
          <c:idx val="1"/>
          <c:order val="1"/>
          <c:tx>
            <c:strRef>
              <c:f>'0204340'!$A$35</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82299.558000000005</c:v>
                </c:pt>
                <c:pt idx="1">
                  <c:v>73432.990000000005</c:v>
                </c:pt>
                <c:pt idx="2">
                  <c:v>81935.313999999998</c:v>
                </c:pt>
                <c:pt idx="3">
                  <c:v>81225.243000000002</c:v>
                </c:pt>
              </c:numCache>
            </c:numRef>
          </c:val>
          <c:smooth val="0"/>
          <c:extLst>
            <c:ext xmlns:c16="http://schemas.microsoft.com/office/drawing/2014/chart" uri="{C3380CC4-5D6E-409C-BE32-E72D297353CC}">
              <c16:uniqueId val="{00000001-D062-47DB-8DAA-33A7A503A02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'0204340'!$A$39</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'0204340'!$B$39:$M$39</c:f>
              <c:numCache>
                <c:formatCode>###\ ###\ ##0</c:formatCode>
                <c:ptCount val="12"/>
                <c:pt idx="0">
                  <c:v>46495.794999999998</c:v>
                </c:pt>
                <c:pt idx="1">
                  <c:v>43584.739000000001</c:v>
                </c:pt>
                <c:pt idx="2">
                  <c:v>46805.135999999999</c:v>
                </c:pt>
                <c:pt idx="3">
                  <c:v>45444.832000000002</c:v>
                </c:pt>
                <c:pt idx="4">
                  <c:v>46182.661999999997</c:v>
                </c:pt>
                <c:pt idx="5">
                  <c:v>42589.411</c:v>
                </c:pt>
                <c:pt idx="6">
                  <c:v>45093.171000000002</c:v>
                </c:pt>
                <c:pt idx="7">
                  <c:v>44721.917999999998</c:v>
                </c:pt>
                <c:pt idx="8">
                  <c:v>45192.726999999999</c:v>
                </c:pt>
                <c:pt idx="9">
                  <c:v>46925.811000000002</c:v>
                </c:pt>
                <c:pt idx="10">
                  <c:v>44237.093000000001</c:v>
                </c:pt>
                <c:pt idx="11">
                  <c:v>44487.752999999997</c:v>
                </c:pt>
              </c:numCache>
            </c:numRef>
          </c:val>
          <c:smooth val="0"/>
          <c:extLst>
            <c:ext xmlns:c16="http://schemas.microsoft.com/office/drawing/2014/chart" uri="{C3380CC4-5D6E-409C-BE32-E72D297353CC}">
              <c16:uniqueId val="{00000000-A95C-4F85-93C2-7BA538501296}"/>
            </c:ext>
          </c:extLst>
        </c:ser>
        <c:ser>
          <c:idx val="1"/>
          <c:order val="1"/>
          <c:tx>
            <c:strRef>
              <c:f>'0204340'!$A$40</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'0204340'!$B$40:$M$40</c:f>
              <c:numCache>
                <c:formatCode>###\ ###\ ##0</c:formatCode>
                <c:ptCount val="12"/>
                <c:pt idx="0">
                  <c:v>47597.794999999998</c:v>
                </c:pt>
                <c:pt idx="1">
                  <c:v>42515.438999999998</c:v>
                </c:pt>
                <c:pt idx="2">
                  <c:v>48510.351999999999</c:v>
                </c:pt>
                <c:pt idx="3">
                  <c:v>46668.853999999999</c:v>
                </c:pt>
              </c:numCache>
            </c:numRef>
          </c:val>
          <c:smooth val="0"/>
          <c:extLst>
            <c:ext xmlns:c16="http://schemas.microsoft.com/office/drawing/2014/chart" uri="{C3380CC4-5D6E-409C-BE32-E72D297353CC}">
              <c16:uniqueId val="{00000001-A95C-4F85-93C2-7BA53850129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'0204340'!$A$44</c:f>
              <c:strCache>
                <c:ptCount val="1"/>
                <c:pt idx="0">
                  <c:v>Jahr 2025v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'0204340'!$B$44:$M$44</c:f>
              <c:numCache>
                <c:formatCode>###\ ###\ ##0</c:formatCode>
                <c:ptCount val="12"/>
                <c:pt idx="0">
                  <c:v>213816.87699999998</c:v>
                </c:pt>
                <c:pt idx="1">
                  <c:v>193576.209</c:v>
                </c:pt>
                <c:pt idx="2">
                  <c:v>215225.155</c:v>
                </c:pt>
                <c:pt idx="3">
                  <c:v>217456.80900000001</c:v>
                </c:pt>
                <c:pt idx="4">
                  <c:v>218965.15100000001</c:v>
                </c:pt>
                <c:pt idx="5">
                  <c:v>208061.23</c:v>
                </c:pt>
                <c:pt idx="6">
                  <c:v>217402.80100000001</c:v>
                </c:pt>
                <c:pt idx="7">
                  <c:v>209883.95600000001</c:v>
                </c:pt>
                <c:pt idx="8">
                  <c:v>206199.98600000003</c:v>
                </c:pt>
                <c:pt idx="9">
                  <c:v>212941.74799999996</c:v>
                </c:pt>
                <c:pt idx="10">
                  <c:v>200096.72699999998</c:v>
                </c:pt>
                <c:pt idx="11">
                  <c:v>208940.459</c:v>
                </c:pt>
              </c:numCache>
            </c:numRef>
          </c:val>
          <c:smooth val="0"/>
          <c:extLst>
            <c:ext xmlns:c16="http://schemas.microsoft.com/office/drawing/2014/chart" uri="{C3380CC4-5D6E-409C-BE32-E72D297353CC}">
              <c16:uniqueId val="{00000000-835B-45E8-86D5-D4DC6103C079}"/>
            </c:ext>
          </c:extLst>
        </c:ser>
        <c:ser>
          <c:idx val="1"/>
          <c:order val="1"/>
          <c:tx>
            <c:strRef>
              <c:f>'0204340'!$A$45</c:f>
              <c:strCache>
                <c:ptCount val="1"/>
                <c:pt idx="0">
                  <c:v>Jahr 2026v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'0204340'!$B$45:$M$45</c:f>
              <c:numCache>
                <c:formatCode>###\ ###\ ##0</c:formatCode>
                <c:ptCount val="12"/>
                <c:pt idx="0">
                  <c:v>221191.72700000001</c:v>
                </c:pt>
                <c:pt idx="1">
                  <c:v>203000.69900000002</c:v>
                </c:pt>
                <c:pt idx="2">
                  <c:v>228906.21999999997</c:v>
                </c:pt>
                <c:pt idx="3">
                  <c:v>224651.95399999997</c:v>
                </c:pt>
              </c:numCache>
            </c:numRef>
          </c:val>
          <c:smooth val="0"/>
          <c:extLst>
            <c:ext xmlns:c16="http://schemas.microsoft.com/office/drawing/2014/chart" uri="{C3380CC4-5D6E-409C-BE32-E72D297353CC}">
              <c16:uniqueId val="{00000001-835B-45E8-86D5-D4DC6103C07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Verkauf von Ölen zusammengefasst </a:t>
            </a:r>
            <a:r>
              <a:rPr lang="de-DE">
                <a:solidFill>
                  <a:schemeClr val="tx1"/>
                </a:solidFill>
                <a:latin typeface="Arial" panose="020B0604020202020204" pitchFamily="34" charset="0"/>
                <a:cs typeface="Arial" panose="020B0604020202020204" pitchFamily="34" charset="0"/>
              </a:rPr>
              <a:t>in 1000 t</a:t>
            </a:r>
          </a:p>
        </c:rich>
      </c:tx>
      <c:layout>
        <c:manualLayout>
          <c:xMode val="edge"/>
          <c:yMode val="edge"/>
          <c:x val="0.2666407497056027"/>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05752180647049"/>
          <c:y val="4.4173612168698334E-2"/>
          <c:w val="0.70993735640434552"/>
          <c:h val="0.78263779527559052"/>
        </c:manualLayout>
      </c:layout>
      <c:lineChart>
        <c:grouping val="standard"/>
        <c:varyColors val="0"/>
        <c:ser>
          <c:idx val="0"/>
          <c:order val="0"/>
          <c:tx>
            <c:strRef>
              <c:f>'0204470_2026 bis 04'!$B$32</c:f>
              <c:strCache>
                <c:ptCount val="1"/>
                <c:pt idx="0">
                  <c:v>Verkauf für Nahrungszwecke 2026</c:v>
                </c:pt>
              </c:strCache>
            </c:strRef>
          </c:tx>
          <c:spPr>
            <a:ln w="28575" cap="rnd">
              <a:solidFill>
                <a:schemeClr val="accent3">
                  <a:lumMod val="50000"/>
                </a:schemeClr>
              </a:solidFill>
              <a:round/>
            </a:ln>
            <a:effectLst/>
          </c:spPr>
          <c:marker>
            <c:symbol val="none"/>
          </c:marker>
          <c:cat>
            <c:multiLvlStrRef>
              <c:f>'[20]KJ 2021'!$E$5:$P$6</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'0204470_2026 bis 04'!$E$32:$H$32</c:f>
              <c:numCache>
                <c:formatCode>0.0</c:formatCode>
                <c:ptCount val="4"/>
                <c:pt idx="0">
                  <c:v>146.596</c:v>
                </c:pt>
                <c:pt idx="1">
                  <c:v>145.642</c:v>
                </c:pt>
                <c:pt idx="2">
                  <c:v>174.58300000000003</c:v>
                </c:pt>
                <c:pt idx="3">
                  <c:v>165.65600000000001</c:v>
                </c:pt>
              </c:numCache>
            </c:numRef>
          </c:val>
          <c:smooth val="0"/>
          <c:extLst>
            <c:ext xmlns:c16="http://schemas.microsoft.com/office/drawing/2014/chart" uri="{C3380CC4-5D6E-409C-BE32-E72D297353CC}">
              <c16:uniqueId val="{00000000-3E30-4289-8DB0-CABDBB3131B4}"/>
            </c:ext>
          </c:extLst>
        </c:ser>
        <c:ser>
          <c:idx val="1"/>
          <c:order val="1"/>
          <c:tx>
            <c:strRef>
              <c:f>'0204470_2026 bis 04'!$B$33</c:f>
              <c:strCache>
                <c:ptCount val="1"/>
                <c:pt idx="0">
                  <c:v>Verkauf für Nahrungszwecke 2025</c:v>
                </c:pt>
              </c:strCache>
            </c:strRef>
          </c:tx>
          <c:spPr>
            <a:ln w="28575" cap="rnd">
              <a:solidFill>
                <a:srgbClr val="92D050"/>
              </a:solidFill>
              <a:prstDash val="dash"/>
              <a:round/>
            </a:ln>
            <a:effectLst/>
          </c:spPr>
          <c:marker>
            <c:symbol val="none"/>
          </c:marker>
          <c:cat>
            <c:multiLvlStrRef>
              <c:f>'[20]KJ 2021'!$E$5:$P$6</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'0204470_2026 bis 04'!$E$33:$P$33</c:f>
              <c:numCache>
                <c:formatCode>0.0</c:formatCode>
                <c:ptCount val="12"/>
                <c:pt idx="0">
                  <c:v>169.85500000000002</c:v>
                </c:pt>
                <c:pt idx="1">
                  <c:v>164.99099999999999</c:v>
                </c:pt>
                <c:pt idx="2">
                  <c:v>156.31700000000001</c:v>
                </c:pt>
                <c:pt idx="3">
                  <c:v>164.542</c:v>
                </c:pt>
                <c:pt idx="4">
                  <c:v>157.83699999999999</c:v>
                </c:pt>
                <c:pt idx="5">
                  <c:v>151.99700000000001</c:v>
                </c:pt>
                <c:pt idx="6">
                  <c:v>168.74599999999998</c:v>
                </c:pt>
                <c:pt idx="7">
                  <c:v>150.63300000000001</c:v>
                </c:pt>
                <c:pt idx="8">
                  <c:v>134.55599999999998</c:v>
                </c:pt>
                <c:pt idx="9">
                  <c:v>166.44800000000001</c:v>
                </c:pt>
                <c:pt idx="10">
                  <c:v>150.084</c:v>
                </c:pt>
                <c:pt idx="11">
                  <c:v>170.40299999999999</c:v>
                </c:pt>
              </c:numCache>
            </c:numRef>
          </c:val>
          <c:smooth val="0"/>
          <c:extLst>
            <c:ext xmlns:c16="http://schemas.microsoft.com/office/drawing/2014/chart" uri="{C3380CC4-5D6E-409C-BE32-E72D297353CC}">
              <c16:uniqueId val="{00000001-3E30-4289-8DB0-CABDBB3131B4}"/>
            </c:ext>
          </c:extLst>
        </c:ser>
        <c:dLbls>
          <c:showLegendKey val="0"/>
          <c:showVal val="0"/>
          <c:showCatName val="0"/>
          <c:showSerName val="0"/>
          <c:showPercent val="0"/>
          <c:showBubbleSize val="0"/>
        </c:dLbls>
        <c:smooth val="0"/>
        <c:axId val="685997104"/>
        <c:axId val="686650816"/>
        <c:extLst>
          <c:ext xmlns:c15="http://schemas.microsoft.com/office/drawing/2012/chart" uri="{02D57815-91ED-43cb-92C2-25804820EDAC}">
            <c15:filteredLineSeries>
              <c15:ser>
                <c:idx val="2"/>
                <c:order val="2"/>
                <c:tx>
                  <c:strRef>
                    <c:extLst>
                      <c:ext uri="{02D57815-91ED-43cb-92C2-25804820EDAC}">
                        <c15:formulaRef>
                          <c15:sqref>'0204470_2026 bis 04'!$B$34</c15:sqref>
                        </c15:formulaRef>
                      </c:ext>
                    </c:extLst>
                    <c:strCache>
                      <c:ptCount val="1"/>
                      <c:pt idx="0">
                        <c:v>Verkauf für Futterzwecke 2025</c:v>
                      </c:pt>
                    </c:strCache>
                  </c:strRef>
                </c:tx>
                <c:spPr>
                  <a:ln w="28575" cap="rnd">
                    <a:solidFill>
                      <a:srgbClr val="663300"/>
                    </a:solidFill>
                    <a:round/>
                  </a:ln>
                  <a:effectLst/>
                </c:spPr>
                <c:marker>
                  <c:symbol val="none"/>
                </c:marker>
                <c:cat>
                  <c:multiLvlStrRef>
                    <c:extLst>
                      <c:ext uri="{02D57815-91ED-43cb-92C2-25804820EDAC}">
                        <c15:formulaRef>
                          <c15:sqref>'[20]KJ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c:ext uri="{02D57815-91ED-43cb-92C2-25804820EDAC}">
                        <c15:formulaRef>
                          <c15:sqref>'0204470_2026 bis 04'!$E$34:$P$34</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3E30-4289-8DB0-CABDBB3131B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'0204470_2026 bis 04'!$B$35</c15:sqref>
                        </c15:formulaRef>
                      </c:ext>
                    </c:extLst>
                    <c:strCache>
                      <c:ptCount val="1"/>
                      <c:pt idx="0">
                        <c:v>Verkauf für Futterzwecke 2024</c:v>
                      </c:pt>
                    </c:strCache>
                  </c:strRef>
                </c:tx>
                <c:spPr>
                  <a:ln w="28575" cap="rnd">
                    <a:solidFill>
                      <a:srgbClr val="D2AB84"/>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'[20]KJ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'0204470_2026 bis 04'!$E$35:$P$35</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3E30-4289-8DB0-CABDBB3131B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'0204470_2026 bis 04'!$B$36</c15:sqref>
                        </c15:formulaRef>
                      </c:ext>
                    </c:extLst>
                    <c:strCache>
                      <c:ptCount val="1"/>
                      <c:pt idx="0">
                        <c:v>Verkauf für technische und chemische Zwecke 2025</c:v>
                      </c:pt>
                    </c:strCache>
                  </c:strRef>
                </c:tx>
                <c:spPr>
                  <a:ln w="28575" cap="rnd">
                    <a:solidFill>
                      <a:srgbClr val="FF0000"/>
                    </a:solidFill>
                    <a:round/>
                  </a:ln>
                  <a:effectLst/>
                </c:spPr>
                <c:marker>
                  <c:symbol val="none"/>
                </c:marker>
                <c:cat>
                  <c:multiLvlStrRef>
                    <c:extLst xmlns:c15="http://schemas.microsoft.com/office/drawing/2012/chart">
                      <c:ext xmlns:c15="http://schemas.microsoft.com/office/drawing/2012/chart" uri="{02D57815-91ED-43cb-92C2-25804820EDAC}">
                        <c15:formulaRef>
                          <c15:sqref>'[20]KJ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'0204470_2026 bis 04'!$E$36:$N$36</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4-3E30-4289-8DB0-CABDBB3131B4}"/>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'0204470_2026 bis 04'!$B$37</c15:sqref>
                        </c15:formulaRef>
                      </c:ext>
                    </c:extLst>
                    <c:strCache>
                      <c:ptCount val="1"/>
                      <c:pt idx="0">
                        <c:v>Verkauf für technische und chemische Zwecke 2024</c:v>
                      </c:pt>
                    </c:strCache>
                  </c:strRef>
                </c:tx>
                <c:spPr>
                  <a:ln w="28575" cap="rnd">
                    <a:solidFill>
                      <a:schemeClr val="accent6">
                        <a:lumMod val="75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'[20]KJ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'0204470_2026 bis 04'!$E$37:$N$37</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5-3E30-4289-8DB0-CABDBB3131B4}"/>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'0204470_2026 bis 04'!$B$38</c15:sqref>
                        </c15:formulaRef>
                      </c:ext>
                    </c:extLst>
                    <c:strCache>
                      <c:ptCount val="1"/>
                      <c:pt idx="0">
                        <c:v>Verkauf zu Zwecken der Energiegewinnung 2025</c:v>
                      </c:pt>
                    </c:strCache>
                  </c:strRef>
                </c:tx>
                <c:spPr>
                  <a:ln w="28575" cap="rnd">
                    <a:solidFill>
                      <a:schemeClr val="tx2">
                        <a:lumMod val="75000"/>
                      </a:schemeClr>
                    </a:solidFill>
                    <a:round/>
                  </a:ln>
                  <a:effectLst/>
                </c:spPr>
                <c:marker>
                  <c:symbol val="none"/>
                </c:marker>
                <c:cat>
                  <c:multiLvlStrRef>
                    <c:extLst xmlns:c15="http://schemas.microsoft.com/office/drawing/2012/chart">
                      <c:ext xmlns:c15="http://schemas.microsoft.com/office/drawing/2012/chart" uri="{02D57815-91ED-43cb-92C2-25804820EDAC}">
                        <c15:formulaRef>
                          <c15:sqref>'[20]KJ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'0204470_2026 bis 04'!$E$38:$P$38</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3E30-4289-8DB0-CABDBB3131B4}"/>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'0204470_2026 bis 04'!$B$39</c15:sqref>
                        </c15:formulaRef>
                      </c:ext>
                    </c:extLst>
                    <c:strCache>
                      <c:ptCount val="1"/>
                      <c:pt idx="0">
                        <c:v>Verkauf zu Zwecken der Energiegewinnung 2024</c:v>
                      </c:pt>
                    </c:strCache>
                  </c:strRef>
                </c:tx>
                <c:spPr>
                  <a:ln w="28575" cap="rnd">
                    <a:solidFill>
                      <a:schemeClr val="tx2">
                        <a:lumMod val="60000"/>
                        <a:lumOff val="40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'[20]KJ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'0204470_2026 bis 04'!$E$39:$P$39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7-3E30-4289-8DB0-CABDBB3131B4}"/>
                  </c:ext>
                </c:extLst>
              </c15:ser>
            </c15:filteredLineSeries>
          </c:ext>
        </c:extLst>
      </c:lineChart>
      <c:catAx>
        <c:axId val="6859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6650816"/>
        <c:crosses val="autoZero"/>
        <c:auto val="1"/>
        <c:lblAlgn val="ctr"/>
        <c:lblOffset val="100"/>
        <c:noMultiLvlLbl val="0"/>
      </c:catAx>
      <c:valAx>
        <c:axId val="686650816"/>
        <c:scaling>
          <c:orientation val="minMax"/>
          <c:max val="27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5997104"/>
        <c:crosses val="autoZero"/>
        <c:crossBetween val="between"/>
      </c:valAx>
      <c:spPr>
        <a:noFill/>
        <a:ln>
          <a:noFill/>
        </a:ln>
        <a:effectLst/>
      </c:spPr>
    </c:plotArea>
    <c:legend>
      <c:legendPos val="r"/>
      <c:layout>
        <c:manualLayout>
          <c:xMode val="edge"/>
          <c:yMode val="edge"/>
          <c:x val="3.2339606293605751E-2"/>
          <c:y val="0.87441611599193192"/>
          <c:w val="0.95519545645803505"/>
          <c:h val="7.47939858810752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b="1">
                <a:solidFill>
                  <a:schemeClr val="tx1"/>
                </a:solidFill>
                <a:latin typeface="Arial" panose="020B0604020202020204" pitchFamily="34" charset="0"/>
                <a:cs typeface="Arial" panose="020B0604020202020204" pitchFamily="34" charset="0"/>
              </a:rPr>
              <a:t>Verkauf von Ölen zusammengefasst </a:t>
            </a:r>
            <a:r>
              <a:rPr lang="de-DE">
                <a:solidFill>
                  <a:schemeClr val="tx1"/>
                </a:solidFill>
                <a:latin typeface="Arial" panose="020B0604020202020204" pitchFamily="34" charset="0"/>
                <a:cs typeface="Arial" panose="020B0604020202020204" pitchFamily="34" charset="0"/>
              </a:rPr>
              <a:t>in 1000 t</a:t>
            </a:r>
          </a:p>
        </c:rich>
      </c:tx>
      <c:layout>
        <c:manualLayout>
          <c:xMode val="edge"/>
          <c:yMode val="edge"/>
          <c:x val="0.2666407497056027"/>
          <c:y val="1.286173633440514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2205752180647049"/>
          <c:y val="4.4173612168698334E-2"/>
          <c:w val="0.70993735640434552"/>
          <c:h val="0.78263779527559052"/>
        </c:manualLayout>
      </c:layout>
      <c:lineChart>
        <c:grouping val="standard"/>
        <c:varyColors val="0"/>
        <c:ser>
          <c:idx val="0"/>
          <c:order val="0"/>
          <c:tx>
            <c:strRef>
              <c:f>'0204470_2025'!$B$32</c:f>
              <c:strCache>
                <c:ptCount val="1"/>
                <c:pt idx="0">
                  <c:v>Verkauf für Nahrungszwecke 2025</c:v>
                </c:pt>
              </c:strCache>
            </c:strRef>
          </c:tx>
          <c:spPr>
            <a:ln w="28575" cap="rnd">
              <a:solidFill>
                <a:schemeClr val="accent3">
                  <a:lumMod val="50000"/>
                </a:schemeClr>
              </a:solidFill>
              <a:round/>
            </a:ln>
            <a:effectLst/>
          </c:spPr>
          <c:marker>
            <c:symbol val="none"/>
          </c:marker>
          <c:cat>
            <c:multiLvlStrRef>
              <c:f>'[20]KJ 2021'!$E$5:$P$6</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'0204470_2025'!$E$32:$P$32</c:f>
              <c:numCache>
                <c:formatCode>0.0</c:formatCode>
                <c:ptCount val="12"/>
                <c:pt idx="0">
                  <c:v>147.738</c:v>
                </c:pt>
                <c:pt idx="1">
                  <c:v>146.41899999999998</c:v>
                </c:pt>
                <c:pt idx="2">
                  <c:v>161.17500000000001</c:v>
                </c:pt>
                <c:pt idx="3">
                  <c:v>151.15899999999999</c:v>
                </c:pt>
                <c:pt idx="4">
                  <c:v>152.03800000000001</c:v>
                </c:pt>
                <c:pt idx="5">
                  <c:v>151.95400000000001</c:v>
                </c:pt>
                <c:pt idx="6">
                  <c:v>144.04900000000001</c:v>
                </c:pt>
                <c:pt idx="7">
                  <c:v>149.54899999999998</c:v>
                </c:pt>
                <c:pt idx="8">
                  <c:v>160.428</c:v>
                </c:pt>
                <c:pt idx="9">
                  <c:v>173.88499999999999</c:v>
                </c:pt>
                <c:pt idx="10">
                  <c:v>147.57499999999999</c:v>
                </c:pt>
                <c:pt idx="11">
                  <c:v>135.73700000000002</c:v>
                </c:pt>
              </c:numCache>
            </c:numRef>
          </c:val>
          <c:smooth val="0"/>
          <c:extLst>
            <c:ext xmlns:c16="http://schemas.microsoft.com/office/drawing/2014/chart" uri="{C3380CC4-5D6E-409C-BE32-E72D297353CC}">
              <c16:uniqueId val="{00000000-C32D-45E0-8867-36E31B7F2D97}"/>
            </c:ext>
          </c:extLst>
        </c:ser>
        <c:ser>
          <c:idx val="1"/>
          <c:order val="1"/>
          <c:tx>
            <c:strRef>
              <c:f>'0204470_2025'!$B$33</c:f>
              <c:strCache>
                <c:ptCount val="1"/>
                <c:pt idx="0">
                  <c:v>Verkauf für Nahrungszwecke 2024</c:v>
                </c:pt>
              </c:strCache>
            </c:strRef>
          </c:tx>
          <c:spPr>
            <a:ln w="28575" cap="rnd">
              <a:solidFill>
                <a:srgbClr val="92D050"/>
              </a:solidFill>
              <a:prstDash val="dash"/>
              <a:round/>
            </a:ln>
            <a:effectLst/>
          </c:spPr>
          <c:marker>
            <c:symbol val="none"/>
          </c:marker>
          <c:cat>
            <c:multiLvlStrRef>
              <c:f>'[20]KJ 2021'!$E$5:$P$6</c:f>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f>'0204470_2025'!$E$33:$P$33</c:f>
              <c:numCache>
                <c:formatCode>0.0</c:formatCode>
                <c:ptCount val="12"/>
                <c:pt idx="0">
                  <c:v>169.85500000000002</c:v>
                </c:pt>
                <c:pt idx="1">
                  <c:v>164.99099999999999</c:v>
                </c:pt>
                <c:pt idx="2">
                  <c:v>156.31700000000001</c:v>
                </c:pt>
                <c:pt idx="3">
                  <c:v>164.542</c:v>
                </c:pt>
                <c:pt idx="4">
                  <c:v>157.83699999999999</c:v>
                </c:pt>
                <c:pt idx="5">
                  <c:v>151.99700000000001</c:v>
                </c:pt>
                <c:pt idx="6">
                  <c:v>168.74599999999998</c:v>
                </c:pt>
                <c:pt idx="7">
                  <c:v>150.63300000000001</c:v>
                </c:pt>
                <c:pt idx="8">
                  <c:v>134.55599999999998</c:v>
                </c:pt>
                <c:pt idx="9">
                  <c:v>166.44800000000001</c:v>
                </c:pt>
                <c:pt idx="10">
                  <c:v>150.084</c:v>
                </c:pt>
                <c:pt idx="11">
                  <c:v>170.40299999999999</c:v>
                </c:pt>
              </c:numCache>
            </c:numRef>
          </c:val>
          <c:smooth val="0"/>
          <c:extLst>
            <c:ext xmlns:c16="http://schemas.microsoft.com/office/drawing/2014/chart" uri="{C3380CC4-5D6E-409C-BE32-E72D297353CC}">
              <c16:uniqueId val="{00000001-C32D-45E0-8867-36E31B7F2D97}"/>
            </c:ext>
          </c:extLst>
        </c:ser>
        <c:dLbls>
          <c:showLegendKey val="0"/>
          <c:showVal val="0"/>
          <c:showCatName val="0"/>
          <c:showSerName val="0"/>
          <c:showPercent val="0"/>
          <c:showBubbleSize val="0"/>
        </c:dLbls>
        <c:smooth val="0"/>
        <c:axId val="685997104"/>
        <c:axId val="686650816"/>
        <c:extLst>
          <c:ext xmlns:c15="http://schemas.microsoft.com/office/drawing/2012/chart" uri="{02D57815-91ED-43cb-92C2-25804820EDAC}">
            <c15:filteredLineSeries>
              <c15:ser>
                <c:idx val="2"/>
                <c:order val="2"/>
                <c:tx>
                  <c:strRef>
                    <c:extLst>
                      <c:ext uri="{02D57815-91ED-43cb-92C2-25804820EDAC}">
                        <c15:formulaRef>
                          <c15:sqref>'0204470_2025'!$B$34</c15:sqref>
                        </c15:formulaRef>
                      </c:ext>
                    </c:extLst>
                    <c:strCache>
                      <c:ptCount val="1"/>
                      <c:pt idx="0">
                        <c:v>Verkauf für Futterzwecke 2025</c:v>
                      </c:pt>
                    </c:strCache>
                  </c:strRef>
                </c:tx>
                <c:spPr>
                  <a:ln w="28575" cap="rnd">
                    <a:solidFill>
                      <a:srgbClr val="663300"/>
                    </a:solidFill>
                    <a:round/>
                  </a:ln>
                  <a:effectLst/>
                </c:spPr>
                <c:marker>
                  <c:symbol val="none"/>
                </c:marker>
                <c:cat>
                  <c:multiLvlStrRef>
                    <c:extLst>
                      <c:ext uri="{02D57815-91ED-43cb-92C2-25804820EDAC}">
                        <c15:formulaRef>
                          <c15:sqref>'[20]KJ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c:ext uri="{02D57815-91ED-43cb-92C2-25804820EDAC}">
                        <c15:formulaRef>
                          <c15:sqref>'0204470_2025'!$E$34:$P$34</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32D-45E0-8867-36E31B7F2D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'0204470_2025'!$B$35</c15:sqref>
                        </c15:formulaRef>
                      </c:ext>
                    </c:extLst>
                    <c:strCache>
                      <c:ptCount val="1"/>
                      <c:pt idx="0">
                        <c:v>Verkauf für Futterzwecke 2024</c:v>
                      </c:pt>
                    </c:strCache>
                  </c:strRef>
                </c:tx>
                <c:spPr>
                  <a:ln w="28575" cap="rnd">
                    <a:solidFill>
                      <a:srgbClr val="D2AB84"/>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'[20]KJ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'0204470_2025'!$E$35:$P$35</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3-C32D-45E0-8867-36E31B7F2D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'0204470_2025'!$B$36</c15:sqref>
                        </c15:formulaRef>
                      </c:ext>
                    </c:extLst>
                    <c:strCache>
                      <c:ptCount val="1"/>
                      <c:pt idx="0">
                        <c:v>Verkauf für technische und chemische Zwecke 2025</c:v>
                      </c:pt>
                    </c:strCache>
                  </c:strRef>
                </c:tx>
                <c:spPr>
                  <a:ln w="28575" cap="rnd">
                    <a:solidFill>
                      <a:srgbClr val="FF0000"/>
                    </a:solidFill>
                    <a:round/>
                  </a:ln>
                  <a:effectLst/>
                </c:spPr>
                <c:marker>
                  <c:symbol val="none"/>
                </c:marker>
                <c:cat>
                  <c:multiLvlStrRef>
                    <c:extLst xmlns:c15="http://schemas.microsoft.com/office/drawing/2012/chart">
                      <c:ext xmlns:c15="http://schemas.microsoft.com/office/drawing/2012/chart" uri="{02D57815-91ED-43cb-92C2-25804820EDAC}">
                        <c15:formulaRef>
                          <c15:sqref>'[20]KJ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'0204470_2025'!$E$36:$N$36</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4-C32D-45E0-8867-36E31B7F2D97}"/>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'0204470_2025'!$B$37</c15:sqref>
                        </c15:formulaRef>
                      </c:ext>
                    </c:extLst>
                    <c:strCache>
                      <c:ptCount val="1"/>
                      <c:pt idx="0">
                        <c:v>Verkauf für technische und chemische Zwecke 2024</c:v>
                      </c:pt>
                    </c:strCache>
                  </c:strRef>
                </c:tx>
                <c:spPr>
                  <a:ln w="28575" cap="rnd">
                    <a:solidFill>
                      <a:schemeClr val="accent6">
                        <a:lumMod val="75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'[20]KJ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'0204470_2025'!$E$37:$N$37</c15:sqref>
                        </c15:formulaRef>
                      </c:ext>
                    </c:extLst>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xmlns:c15="http://schemas.microsoft.com/office/drawing/2012/chart">
                  <c:ext xmlns:c16="http://schemas.microsoft.com/office/drawing/2014/chart" uri="{C3380CC4-5D6E-409C-BE32-E72D297353CC}">
                    <c16:uniqueId val="{00000005-C32D-45E0-8867-36E31B7F2D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'0204470_2025'!$B$38</c15:sqref>
                        </c15:formulaRef>
                      </c:ext>
                    </c:extLst>
                    <c:strCache>
                      <c:ptCount val="1"/>
                      <c:pt idx="0">
                        <c:v>Verkauf zu Zwecken der Energiegewinnung 2025</c:v>
                      </c:pt>
                    </c:strCache>
                  </c:strRef>
                </c:tx>
                <c:spPr>
                  <a:ln w="28575" cap="rnd">
                    <a:solidFill>
                      <a:schemeClr val="tx2">
                        <a:lumMod val="75000"/>
                      </a:schemeClr>
                    </a:solidFill>
                    <a:round/>
                  </a:ln>
                  <a:effectLst/>
                </c:spPr>
                <c:marker>
                  <c:symbol val="none"/>
                </c:marker>
                <c:cat>
                  <c:multiLvlStrRef>
                    <c:extLst xmlns:c15="http://schemas.microsoft.com/office/drawing/2012/chart">
                      <c:ext xmlns:c15="http://schemas.microsoft.com/office/drawing/2012/chart" uri="{02D57815-91ED-43cb-92C2-25804820EDAC}">
                        <c15:formulaRef>
                          <c15:sqref>'[20]KJ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'0204470_2025'!$E$38:$P$38</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6-C32D-45E0-8867-36E31B7F2D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'0204470_2025'!$B$39</c15:sqref>
                        </c15:formulaRef>
                      </c:ext>
                    </c:extLst>
                    <c:strCache>
                      <c:ptCount val="1"/>
                      <c:pt idx="0">
                        <c:v>Verkauf zu Zwecken der Energiegewinnung 2024</c:v>
                      </c:pt>
                    </c:strCache>
                  </c:strRef>
                </c:tx>
                <c:spPr>
                  <a:ln w="28575" cap="rnd">
                    <a:solidFill>
                      <a:schemeClr val="tx2">
                        <a:lumMod val="60000"/>
                        <a:lumOff val="40000"/>
                      </a:schemeClr>
                    </a:solidFill>
                    <a:prstDash val="dash"/>
                    <a:round/>
                  </a:ln>
                  <a:effectLst/>
                </c:spPr>
                <c:marker>
                  <c:symbol val="none"/>
                </c:marker>
                <c:cat>
                  <c:multiLvlStrRef>
                    <c:extLst xmlns:c15="http://schemas.microsoft.com/office/drawing/2012/chart">
                      <c:ext xmlns:c15="http://schemas.microsoft.com/office/drawing/2012/chart" uri="{02D57815-91ED-43cb-92C2-25804820EDAC}">
                        <c15:formulaRef>
                          <c15:sqref>'[20]KJ 2021'!$E$5:$P$6</c15:sqref>
                        </c15:formulaRef>
                      </c:ext>
                    </c:extLst>
                    <c:multiLvlStrCache>
                      <c:ptCount val="12"/>
                      <c:lvl/>
                      <c:lvl>
                        <c:pt idx="0">
                          <c:v>Jan.</c:v>
                        </c:pt>
                        <c:pt idx="1">
                          <c:v> Febr.</c:v>
                        </c:pt>
                        <c:pt idx="2">
                          <c:v>März</c:v>
                        </c:pt>
                        <c:pt idx="3">
                          <c:v> April</c:v>
                        </c:pt>
                        <c:pt idx="4">
                          <c:v> Mai</c:v>
                        </c:pt>
                        <c:pt idx="5">
                          <c:v>Juni</c:v>
                        </c:pt>
                        <c:pt idx="6">
                          <c:v>Juli</c:v>
                        </c:pt>
                        <c:pt idx="7">
                          <c:v>Aug.</c:v>
                        </c:pt>
                        <c:pt idx="8">
                          <c:v> Sept.</c:v>
                        </c:pt>
                        <c:pt idx="9">
                          <c:v>Okt.</c:v>
                        </c:pt>
                        <c:pt idx="10">
                          <c:v>Nov.</c:v>
                        </c:pt>
                        <c:pt idx="11">
                          <c:v>Dez. 1)</c:v>
                        </c:pt>
                      </c:lvl>
                    </c:multiLvlStrCache>
                  </c:multiLvlStrRef>
                </c:cat>
                <c:val>
                  <c:numRef>
                    <c:extLst xmlns:c15="http://schemas.microsoft.com/office/drawing/2012/chart">
                      <c:ext xmlns:c15="http://schemas.microsoft.com/office/drawing/2012/chart" uri="{02D57815-91ED-43cb-92C2-25804820EDAC}">
                        <c15:formulaRef>
                          <c15:sqref>'0204470_2025'!$E$39:$P$39</c15:sqref>
                        </c15:formulaRef>
                      </c:ext>
                    </c:extLst>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5="http://schemas.microsoft.com/office/drawing/2012/chart">
                  <c:ext xmlns:c16="http://schemas.microsoft.com/office/drawing/2014/chart" uri="{C3380CC4-5D6E-409C-BE32-E72D297353CC}">
                    <c16:uniqueId val="{00000007-C32D-45E0-8867-36E31B7F2D97}"/>
                  </c:ext>
                </c:extLst>
              </c15:ser>
            </c15:filteredLineSeries>
          </c:ext>
        </c:extLst>
      </c:lineChart>
      <c:catAx>
        <c:axId val="6859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6650816"/>
        <c:crosses val="autoZero"/>
        <c:auto val="1"/>
        <c:lblAlgn val="ctr"/>
        <c:lblOffset val="100"/>
        <c:noMultiLvlLbl val="0"/>
      </c:catAx>
      <c:valAx>
        <c:axId val="686650816"/>
        <c:scaling>
          <c:orientation val="minMax"/>
          <c:max val="275"/>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685997104"/>
        <c:crosses val="autoZero"/>
        <c:crossBetween val="between"/>
      </c:valAx>
      <c:spPr>
        <a:noFill/>
        <a:ln>
          <a:noFill/>
        </a:ln>
        <a:effectLst/>
      </c:spPr>
    </c:plotArea>
    <c:legend>
      <c:legendPos val="r"/>
      <c:layout>
        <c:manualLayout>
          <c:xMode val="edge"/>
          <c:yMode val="edge"/>
          <c:x val="3.2339606293605751E-2"/>
          <c:y val="0.87441611599193192"/>
          <c:w val="0.95519545645803505"/>
          <c:h val="7.4793985881075206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de-DE" sz="900" b="1">
                <a:solidFill>
                  <a:schemeClr val="tx1"/>
                </a:solidFill>
              </a:rPr>
              <a:t>Bestände an Raps bei den Ölmühlen                   </a:t>
            </a:r>
            <a:r>
              <a:rPr lang="de-DE" sz="900">
                <a:solidFill>
                  <a:schemeClr val="tx1"/>
                </a:solidFill>
              </a:rPr>
              <a:t>in 1000 t</a:t>
            </a:r>
          </a:p>
        </c:rich>
      </c:tx>
      <c:layout>
        <c:manualLayout>
          <c:xMode val="edge"/>
          <c:yMode val="edge"/>
          <c:x val="0.19991659375911344"/>
          <c:y val="2.9498525073746312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1128463108778069"/>
          <c:y val="0.19286135693215339"/>
          <c:w val="0.84797462817147862"/>
          <c:h val="0.52726221169256493"/>
        </c:manualLayout>
      </c:layout>
      <c:barChart>
        <c:barDir val="col"/>
        <c:grouping val="clustered"/>
        <c:varyColors val="0"/>
        <c:ser>
          <c:idx val="1"/>
          <c:order val="0"/>
          <c:tx>
            <c:strRef>
              <c:f>'0204490'!$F$53</c:f>
              <c:strCache>
                <c:ptCount val="1"/>
                <c:pt idx="0">
                  <c:v>2025</c:v>
                </c:pt>
              </c:strCache>
            </c:strRef>
          </c:tx>
          <c:spPr>
            <a:solidFill>
              <a:srgbClr val="F4E296"/>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 Jan.</c:v>
                </c:pt>
                <c:pt idx="1">
                  <c:v> Feb.</c:v>
                </c:pt>
                <c:pt idx="2">
                  <c:v> März</c:v>
                </c:pt>
                <c:pt idx="3">
                  <c:v> April</c:v>
                </c:pt>
                <c:pt idx="4">
                  <c:v> Mai</c:v>
                </c:pt>
                <c:pt idx="5">
                  <c:v> Juni</c:v>
                </c:pt>
                <c:pt idx="6">
                  <c:v> Juli</c:v>
                </c:pt>
                <c:pt idx="7">
                  <c:v> Aug.</c:v>
                </c:pt>
                <c:pt idx="8">
                  <c:v> Sept.</c:v>
                </c:pt>
                <c:pt idx="9">
                  <c:v> Okt.</c:v>
                </c:pt>
                <c:pt idx="10">
                  <c:v> Nov.</c:v>
                </c:pt>
                <c:pt idx="11">
                  <c:v> Dez. 2)</c:v>
                </c:pt>
              </c:strCache>
            </c:strRef>
          </c:cat>
          <c:val>
            <c:numRef>
              <c:extLst>
                <c:ext xmlns:c15="http://schemas.microsoft.com/office/drawing/2012/chart" uri="{02D57815-91ED-43cb-92C2-25804820EDAC}">
                  <c15:fullRef>
                    <c15:sqref>'0204490'!$D$16:$D$30</c15:sqref>
                  </c15:fullRef>
                </c:ext>
              </c:extLst>
              <c:f>('0204490'!$D$16:$D$18,'0204490'!$D$20:$D$22,'0204490'!$D$24:$D$26,'0204490'!$D$28:$D$30)</c:f>
              <c:numCache>
                <c:formatCode>??0.0</c:formatCode>
                <c:ptCount val="12"/>
                <c:pt idx="0">
                  <c:v>425.834</c:v>
                </c:pt>
                <c:pt idx="1">
                  <c:v>409.28500000000003</c:v>
                </c:pt>
                <c:pt idx="2">
                  <c:v>347.92700000000002</c:v>
                </c:pt>
                <c:pt idx="3">
                  <c:v>239.79</c:v>
                </c:pt>
                <c:pt idx="4">
                  <c:v>209.268</c:v>
                </c:pt>
                <c:pt idx="5">
                  <c:v>248.864</c:v>
                </c:pt>
                <c:pt idx="6">
                  <c:v>282.35899999999998</c:v>
                </c:pt>
                <c:pt idx="7">
                  <c:v>340.58800000000002</c:v>
                </c:pt>
                <c:pt idx="8">
                  <c:v>403.476</c:v>
                </c:pt>
                <c:pt idx="9">
                  <c:v>377.76</c:v>
                </c:pt>
                <c:pt idx="10">
                  <c:v>373.40300000000002</c:v>
                </c:pt>
                <c:pt idx="11">
                  <c:v>266.517</c:v>
                </c:pt>
              </c:numCache>
            </c:numRef>
          </c:val>
          <c:extLst>
            <c:ext xmlns:c16="http://schemas.microsoft.com/office/drawing/2014/chart" uri="{C3380CC4-5D6E-409C-BE32-E72D297353CC}">
              <c16:uniqueId val="{00000000-16A7-460D-80EA-4FC954F8C08F}"/>
            </c:ext>
          </c:extLst>
        </c:ser>
        <c:ser>
          <c:idx val="0"/>
          <c:order val="1"/>
          <c:tx>
            <c:strRef>
              <c:f>'0204490'!$J$53</c:f>
              <c:strCache>
                <c:ptCount val="1"/>
                <c:pt idx="0">
                  <c:v>2026</c:v>
                </c:pt>
              </c:strCache>
            </c:strRef>
          </c:tx>
          <c:spPr>
            <a:solidFill>
              <a:srgbClr val="FFC000"/>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 Jan.</c:v>
                </c:pt>
                <c:pt idx="1">
                  <c:v> Feb.</c:v>
                </c:pt>
                <c:pt idx="2">
                  <c:v> März</c:v>
                </c:pt>
                <c:pt idx="3">
                  <c:v> April</c:v>
                </c:pt>
                <c:pt idx="4">
                  <c:v> Mai</c:v>
                </c:pt>
                <c:pt idx="5">
                  <c:v> Juni</c:v>
                </c:pt>
                <c:pt idx="6">
                  <c:v> Juli</c:v>
                </c:pt>
                <c:pt idx="7">
                  <c:v> Aug.</c:v>
                </c:pt>
                <c:pt idx="8">
                  <c:v> Sept.</c:v>
                </c:pt>
                <c:pt idx="9">
                  <c:v> Okt.</c:v>
                </c:pt>
                <c:pt idx="10">
                  <c:v> Nov.</c:v>
                </c:pt>
                <c:pt idx="11">
                  <c:v> Dez. 2)</c:v>
                </c:pt>
              </c:strCache>
            </c:strRef>
          </c:cat>
          <c:val>
            <c:numRef>
              <c:extLst>
                <c:ext xmlns:c15="http://schemas.microsoft.com/office/drawing/2012/chart" uri="{02D57815-91ED-43cb-92C2-25804820EDAC}">
                  <c15:fullRef>
                    <c15:sqref>'0204490'!$E$16:$E$30</c15:sqref>
                  </c15:fullRef>
                </c:ext>
              </c:extLst>
              <c:f>('0204490'!$E$16:$E$18,'0204490'!$E$20:$E$22,'0204490'!$E$24:$E$26,'0204490'!$E$28:$E$30)</c:f>
              <c:numCache>
                <c:formatCode>??0.0</c:formatCode>
                <c:ptCount val="12"/>
                <c:pt idx="0">
                  <c:v>273.601</c:v>
                </c:pt>
                <c:pt idx="1">
                  <c:v>341.85500000000002</c:v>
                </c:pt>
                <c:pt idx="2">
                  <c:v>326.98</c:v>
                </c:pt>
                <c:pt idx="3">
                  <c:v>303.50400000000002</c:v>
                </c:pt>
              </c:numCache>
            </c:numRef>
          </c:val>
          <c:extLst>
            <c:ext xmlns:c16="http://schemas.microsoft.com/office/drawing/2014/chart" uri="{C3380CC4-5D6E-409C-BE32-E72D297353CC}">
              <c16:uniqueId val="{00000001-16A7-460D-80EA-4FC954F8C08F}"/>
            </c:ext>
          </c:extLst>
        </c:ser>
        <c:dLbls>
          <c:showLegendKey val="0"/>
          <c:showVal val="0"/>
          <c:showCatName val="0"/>
          <c:showSerName val="0"/>
          <c:showPercent val="0"/>
          <c:showBubbleSize val="0"/>
        </c:dLbls>
        <c:gapWidth val="219"/>
        <c:overlap val="-27"/>
        <c:axId val="256421736"/>
        <c:axId val="256423704"/>
      </c:barChart>
      <c:catAx>
        <c:axId val="25642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3704"/>
        <c:crosses val="autoZero"/>
        <c:auto val="1"/>
        <c:lblAlgn val="ctr"/>
        <c:lblOffset val="100"/>
        <c:noMultiLvlLbl val="0"/>
      </c:catAx>
      <c:valAx>
        <c:axId val="256423704"/>
        <c:scaling>
          <c:orientation val="minMax"/>
          <c:max val="45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2564217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rgbClr val="00206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r>
              <a:rPr lang="en-US" sz="900" b="1">
                <a:solidFill>
                  <a:schemeClr val="tx1"/>
                </a:solidFill>
                <a:latin typeface="Arial" panose="020B0604020202020204" pitchFamily="34" charset="0"/>
                <a:cs typeface="Arial" panose="020B0604020202020204" pitchFamily="34" charset="0"/>
              </a:rPr>
              <a:t>Bestände anderer Ölsaaten bei den Ölmühlen    </a:t>
            </a:r>
            <a:r>
              <a:rPr lang="en-US" sz="900">
                <a:solidFill>
                  <a:schemeClr val="tx1"/>
                </a:solidFill>
                <a:latin typeface="Arial" panose="020B0604020202020204" pitchFamily="34" charset="0"/>
                <a:cs typeface="Arial" panose="020B0604020202020204" pitchFamily="34" charset="0"/>
              </a:rPr>
              <a:t>in 1000 t </a:t>
            </a:r>
          </a:p>
        </c:rich>
      </c:tx>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3074624691340039"/>
          <c:y val="0.19817647058823529"/>
          <c:w val="0.82855070035764489"/>
          <c:h val="0.53080361278369614"/>
        </c:manualLayout>
      </c:layout>
      <c:barChart>
        <c:barDir val="col"/>
        <c:grouping val="clustered"/>
        <c:varyColors val="0"/>
        <c:ser>
          <c:idx val="2"/>
          <c:order val="1"/>
          <c:tx>
            <c:strRef>
              <c:f>'0204490'!$F$53</c:f>
              <c:strCache>
                <c:ptCount val="1"/>
                <c:pt idx="0">
                  <c:v>2025</c:v>
                </c:pt>
              </c:strCache>
            </c:strRef>
          </c:tx>
          <c:spPr>
            <a:solidFill>
              <a:srgbClr val="D2AB84"/>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 Jan.</c:v>
                </c:pt>
                <c:pt idx="1">
                  <c:v> Feb.</c:v>
                </c:pt>
                <c:pt idx="2">
                  <c:v> März</c:v>
                </c:pt>
                <c:pt idx="3">
                  <c:v> April</c:v>
                </c:pt>
                <c:pt idx="4">
                  <c:v> Mai</c:v>
                </c:pt>
                <c:pt idx="5">
                  <c:v> Juni</c:v>
                </c:pt>
                <c:pt idx="6">
                  <c:v> Juli</c:v>
                </c:pt>
                <c:pt idx="7">
                  <c:v> Aug.</c:v>
                </c:pt>
                <c:pt idx="8">
                  <c:v> Sept.</c:v>
                </c:pt>
                <c:pt idx="9">
                  <c:v> Okt.</c:v>
                </c:pt>
                <c:pt idx="10">
                  <c:v> Nov.</c:v>
                </c:pt>
                <c:pt idx="11">
                  <c:v> Dez. 2)</c:v>
                </c:pt>
              </c:strCache>
            </c:strRef>
          </c:cat>
          <c:val>
            <c:numRef>
              <c:extLst>
                <c:ext xmlns:c15="http://schemas.microsoft.com/office/drawing/2012/chart" uri="{02D57815-91ED-43cb-92C2-25804820EDAC}">
                  <c15:fullRef>
                    <c15:sqref>'0204490'!$F$16:$F$30</c15:sqref>
                  </c15:fullRef>
                </c:ext>
              </c:extLst>
              <c:f>('0204490'!$F$16:$F$18,'0204490'!$F$20:$F$22,'0204490'!$F$24:$F$26,'0204490'!$F$28:$F$30)</c:f>
              <c:numCache>
                <c:formatCode>??0.0</c:formatCode>
                <c:ptCount val="12"/>
                <c:pt idx="0">
                  <c:v>231.79</c:v>
                </c:pt>
                <c:pt idx="1">
                  <c:v>180.161</c:v>
                </c:pt>
                <c:pt idx="2">
                  <c:v>110.93</c:v>
                </c:pt>
                <c:pt idx="3">
                  <c:v>161.726</c:v>
                </c:pt>
                <c:pt idx="4">
                  <c:v>0</c:v>
                </c:pt>
                <c:pt idx="5">
                  <c:v>0</c:v>
                </c:pt>
                <c:pt idx="6">
                  <c:v>122.54</c:v>
                </c:pt>
                <c:pt idx="7">
                  <c:v>117.52</c:v>
                </c:pt>
                <c:pt idx="8">
                  <c:v>0</c:v>
                </c:pt>
                <c:pt idx="9">
                  <c:v>0</c:v>
                </c:pt>
                <c:pt idx="10">
                  <c:v>0</c:v>
                </c:pt>
                <c:pt idx="11">
                  <c:v>0</c:v>
                </c:pt>
              </c:numCache>
            </c:numRef>
          </c:val>
          <c:extLst>
            <c:ext xmlns:c16="http://schemas.microsoft.com/office/drawing/2014/chart" uri="{C3380CC4-5D6E-409C-BE32-E72D297353CC}">
              <c16:uniqueId val="{00000000-5003-4496-9E3E-AE3A11A6245C}"/>
            </c:ext>
          </c:extLst>
        </c:ser>
        <c:ser>
          <c:idx val="0"/>
          <c:order val="2"/>
          <c:tx>
            <c:strRef>
              <c:f>'0204490'!$J$53</c:f>
              <c:strCache>
                <c:ptCount val="1"/>
                <c:pt idx="0">
                  <c:v>2026</c:v>
                </c:pt>
              </c:strCache>
            </c:strRef>
          </c:tx>
          <c:spPr>
            <a:solidFill>
              <a:srgbClr val="663300"/>
            </a:solidFill>
            <a:ln>
              <a:noFill/>
            </a:ln>
            <a:effectLst/>
          </c:spPr>
          <c:invertIfNegative val="0"/>
          <c:cat>
            <c:strRef>
              <c:extLst>
                <c:ext xmlns:c15="http://schemas.microsoft.com/office/drawing/2012/chart" uri="{02D57815-91ED-43cb-92C2-25804820EDAC}">
                  <c15:fullRef>
                    <c15:sqref>'0204490'!$C$16:$C$30</c15:sqref>
                  </c15:fullRef>
                </c:ext>
              </c:extLst>
              <c:f>('0204490'!$C$16:$C$18,'0204490'!$C$20:$C$22,'0204490'!$C$24:$C$26,'0204490'!$C$28:$C$30)</c:f>
              <c:strCache>
                <c:ptCount val="12"/>
                <c:pt idx="0">
                  <c:v> Jan.</c:v>
                </c:pt>
                <c:pt idx="1">
                  <c:v> Feb.</c:v>
                </c:pt>
                <c:pt idx="2">
                  <c:v> März</c:v>
                </c:pt>
                <c:pt idx="3">
                  <c:v> April</c:v>
                </c:pt>
                <c:pt idx="4">
                  <c:v> Mai</c:v>
                </c:pt>
                <c:pt idx="5">
                  <c:v> Juni</c:v>
                </c:pt>
                <c:pt idx="6">
                  <c:v> Juli</c:v>
                </c:pt>
                <c:pt idx="7">
                  <c:v> Aug.</c:v>
                </c:pt>
                <c:pt idx="8">
                  <c:v> Sept.</c:v>
                </c:pt>
                <c:pt idx="9">
                  <c:v> Okt.</c:v>
                </c:pt>
                <c:pt idx="10">
                  <c:v> Nov.</c:v>
                </c:pt>
                <c:pt idx="11">
                  <c:v> Dez. 2)</c:v>
                </c:pt>
              </c:strCache>
            </c:strRef>
          </c:cat>
          <c:val>
            <c:numRef>
              <c:extLst>
                <c:ext xmlns:c15="http://schemas.microsoft.com/office/drawing/2012/chart" uri="{02D57815-91ED-43cb-92C2-25804820EDAC}">
                  <c15:fullRef>
                    <c15:sqref>'0204490'!$H$16:$H$30</c15:sqref>
                  </c15:fullRef>
                </c:ext>
              </c:extLst>
              <c:f>('0204490'!$H$16:$H$18,'0204490'!$H$20:$H$22,'0204490'!$H$24:$H$26,'0204490'!$H$28:$H$30)</c:f>
              <c:numCache>
                <c:formatCode>??0.0</c:formatCode>
                <c:ptCount val="12"/>
                <c:pt idx="0">
                  <c:v>0</c:v>
                </c:pt>
                <c:pt idx="1">
                  <c:v>149.733</c:v>
                </c:pt>
                <c:pt idx="2">
                  <c:v>0</c:v>
                </c:pt>
                <c:pt idx="3">
                  <c:v>157.00299999999999</c:v>
                </c:pt>
              </c:numCache>
            </c:numRef>
          </c:val>
          <c:extLst>
            <c:ext xmlns:c16="http://schemas.microsoft.com/office/drawing/2014/chart" uri="{C3380CC4-5D6E-409C-BE32-E72D297353CC}">
              <c16:uniqueId val="{00000001-5003-4496-9E3E-AE3A11A6245C}"/>
            </c:ext>
          </c:extLst>
        </c:ser>
        <c:dLbls>
          <c:showLegendKey val="0"/>
          <c:showVal val="0"/>
          <c:showCatName val="0"/>
          <c:showSerName val="0"/>
          <c:showPercent val="0"/>
          <c:showBubbleSize val="0"/>
        </c:dLbls>
        <c:gapWidth val="219"/>
        <c:overlap val="-27"/>
        <c:axId val="817184224"/>
        <c:axId val="817179632"/>
        <c:extLst>
          <c:ext xmlns:c15="http://schemas.microsoft.com/office/drawing/2012/chart" uri="{02D57815-91ED-43cb-92C2-25804820EDAC}">
            <c15:filteredBarSeries>
              <c15:ser>
                <c:idx val="1"/>
                <c:order val="0"/>
                <c:spPr>
                  <a:solidFill>
                    <a:schemeClr val="accent2"/>
                  </a:solidFill>
                  <a:ln>
                    <a:noFill/>
                  </a:ln>
                  <a:effectLst/>
                </c:spPr>
                <c:invertIfNegative val="0"/>
                <c:cat>
                  <c:strRef>
                    <c:extLst>
                      <c:ext uri="{02D57815-91ED-43cb-92C2-25804820EDAC}">
                        <c15:fullRef>
                          <c15:sqref>'0204490'!$C$16:$C$30</c15:sqref>
                        </c15:fullRef>
                        <c15:formulaRef>
                          <c15:sqref>('0204490'!$C$16:$C$18,'0204490'!$C$20:$C$22,'0204490'!$C$24:$C$26,'0204490'!$C$28:$C$30)</c15:sqref>
                        </c15:formulaRef>
                      </c:ext>
                    </c:extLst>
                    <c:strCache>
                      <c:ptCount val="12"/>
                      <c:pt idx="0">
                        <c:v> Jan.</c:v>
                      </c:pt>
                      <c:pt idx="1">
                        <c:v> Feb.</c:v>
                      </c:pt>
                      <c:pt idx="2">
                        <c:v> März</c:v>
                      </c:pt>
                      <c:pt idx="3">
                        <c:v> April</c:v>
                      </c:pt>
                      <c:pt idx="4">
                        <c:v> Mai</c:v>
                      </c:pt>
                      <c:pt idx="5">
                        <c:v> Juni</c:v>
                      </c:pt>
                      <c:pt idx="6">
                        <c:v> Juli</c:v>
                      </c:pt>
                      <c:pt idx="7">
                        <c:v> Aug.</c:v>
                      </c:pt>
                      <c:pt idx="8">
                        <c:v> Sept.</c:v>
                      </c:pt>
                      <c:pt idx="9">
                        <c:v> Okt.</c:v>
                      </c:pt>
                      <c:pt idx="10">
                        <c:v> Nov.</c:v>
                      </c:pt>
                      <c:pt idx="11">
                        <c:v> Dez. 2)</c:v>
                      </c:pt>
                    </c:strCache>
                  </c:strRef>
                </c:cat>
                <c:val>
                  <c:numRef>
                    <c:extLst>
                      <c:ext uri="{02D57815-91ED-43cb-92C2-25804820EDAC}">
                        <c15:fullRef>
                          <c15:sqref>'0204490'!$G$16:$G$30</c15:sqref>
                        </c15:fullRef>
                        <c15:formulaRef>
                          <c15:sqref>('0204490'!$G$16:$G$18,'0204490'!$G$20:$G$22,'0204490'!$G$24:$G$26,'0204490'!$G$28:$G$30)</c15:sqref>
                        </c15:formulaRef>
                      </c:ext>
                    </c:extLst>
                    <c:numCache>
                      <c:formatCode>??0.0</c:formatCode>
                      <c:ptCount val="12"/>
                    </c:numCache>
                  </c:numRef>
                </c:val>
                <c:extLst>
                  <c:ext xmlns:c16="http://schemas.microsoft.com/office/drawing/2014/chart" uri="{C3380CC4-5D6E-409C-BE32-E72D297353CC}">
                    <c16:uniqueId val="{00000002-5003-4496-9E3E-AE3A11A6245C}"/>
                  </c:ext>
                </c:extLst>
              </c15:ser>
            </c15:filteredBarSeries>
          </c:ext>
        </c:extLst>
      </c:barChart>
      <c:catAx>
        <c:axId val="817184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79632"/>
        <c:crosses val="autoZero"/>
        <c:auto val="1"/>
        <c:lblAlgn val="ctr"/>
        <c:lblOffset val="100"/>
        <c:noMultiLvlLbl val="0"/>
      </c:catAx>
      <c:valAx>
        <c:axId val="817179632"/>
        <c:scaling>
          <c:orientation val="minMax"/>
          <c:max val="400"/>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171842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43.218789266287502</c:v>
                </c:pt>
                <c:pt idx="1">
                  <c:v>40.592182010876499</c:v>
                </c:pt>
                <c:pt idx="2">
                  <c:v>39.549857982452998</c:v>
                </c:pt>
                <c:pt idx="3">
                  <c:v>39.281023646727398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6A9-4DF2-84C0-4E081EA12215}"/>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41.890353517867901</c:v>
                </c:pt>
                <c:pt idx="1">
                  <c:v>39.628345423320802</c:v>
                </c:pt>
                <c:pt idx="2">
                  <c:v>38.822404914602501</c:v>
                </c:pt>
                <c:pt idx="3">
                  <c:v>38.739006155234101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6A9-4DF2-84C0-4E081EA12215}"/>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38.651117375584903</c:v>
                </c:pt>
                <c:pt idx="1">
                  <c:v>36.403532611190798</c:v>
                </c:pt>
                <c:pt idx="2">
                  <c:v>35.543092221914897</c:v>
                </c:pt>
                <c:pt idx="3">
                  <c:v>35.479103001088298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6A9-4DF2-84C0-4E081EA12215}"/>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53.804905450500101</c:v>
                </c:pt>
                <c:pt idx="1">
                  <c:v>53.519238629250502</c:v>
                </c:pt>
                <c:pt idx="2">
                  <c:v>53.516376601171999</c:v>
                </c:pt>
                <c:pt idx="3">
                  <c:v>53.689829139010101</c:v>
                </c:pt>
                <c:pt idx="4">
                  <c:v>53.806412012957097</c:v>
                </c:pt>
                <c:pt idx="5">
                  <c:v>53.740831503668801</c:v>
                </c:pt>
                <c:pt idx="6">
                  <c:v>53.572997953078399</c:v>
                </c:pt>
                <c:pt idx="7">
                  <c:v>54.141820219041101</c:v>
                </c:pt>
                <c:pt idx="8">
                  <c:v>54.630978114639703</c:v>
                </c:pt>
                <c:pt idx="9">
                  <c:v>53.469830935310299</c:v>
                </c:pt>
                <c:pt idx="10">
                  <c:v>51.2457680037733</c:v>
                </c:pt>
                <c:pt idx="11">
                  <c:v>48.372884152721802</c:v>
                </c:pt>
              </c:numCache>
            </c:numRef>
          </c:val>
          <c:smooth val="0"/>
          <c:extLst>
            <c:ext xmlns:c16="http://schemas.microsoft.com/office/drawing/2014/chart" uri="{C3380CC4-5D6E-409C-BE32-E72D297353CC}">
              <c16:uniqueId val="{00000003-A6A9-4DF2-84C0-4E081EA12215}"/>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52.441573603931801</c:v>
                </c:pt>
                <c:pt idx="1">
                  <c:v>52.522708401129101</c:v>
                </c:pt>
                <c:pt idx="2">
                  <c:v>52.757395354829598</c:v>
                </c:pt>
                <c:pt idx="3">
                  <c:v>53.235204111249502</c:v>
                </c:pt>
                <c:pt idx="4">
                  <c:v>53.685208168276397</c:v>
                </c:pt>
                <c:pt idx="5">
                  <c:v>53.9542386060768</c:v>
                </c:pt>
                <c:pt idx="6">
                  <c:v>53.970128805410504</c:v>
                </c:pt>
                <c:pt idx="7">
                  <c:v>54.165243438019203</c:v>
                </c:pt>
                <c:pt idx="8">
                  <c:v>54.0203795422741</c:v>
                </c:pt>
                <c:pt idx="9">
                  <c:v>52.173187912181</c:v>
                </c:pt>
                <c:pt idx="10">
                  <c:v>49.714665934021298</c:v>
                </c:pt>
                <c:pt idx="11">
                  <c:v>46.940903638249999</c:v>
                </c:pt>
              </c:numCache>
            </c:numRef>
          </c:val>
          <c:smooth val="0"/>
          <c:extLst>
            <c:ext xmlns:c16="http://schemas.microsoft.com/office/drawing/2014/chart" uri="{C3380CC4-5D6E-409C-BE32-E72D297353CC}">
              <c16:uniqueId val="{00000004-A6A9-4DF2-84C0-4E081EA1221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49.421421594890703</c:v>
                      </c:pt>
                      <c:pt idx="1">
                        <c:v>49.586374799090997</c:v>
                      </c:pt>
                      <c:pt idx="2">
                        <c:v>49.757762083506897</c:v>
                      </c:pt>
                      <c:pt idx="3">
                        <c:v>50.240438482010298</c:v>
                      </c:pt>
                      <c:pt idx="4">
                        <c:v>50.696088742583797</c:v>
                      </c:pt>
                      <c:pt idx="5">
                        <c:v>50.993815566279302</c:v>
                      </c:pt>
                      <c:pt idx="6">
                        <c:v>51.022740564271899</c:v>
                      </c:pt>
                      <c:pt idx="7">
                        <c:v>51.207857482239</c:v>
                      </c:pt>
                      <c:pt idx="8">
                        <c:v>51.063140619973098</c:v>
                      </c:pt>
                      <c:pt idx="9">
                        <c:v>49.168553865868503</c:v>
                      </c:pt>
                      <c:pt idx="10">
                        <c:v>46.693409597398897</c:v>
                      </c:pt>
                      <c:pt idx="11">
                        <c:v>43.909694297047302</c:v>
                      </c:pt>
                    </c:numCache>
                  </c:numRef>
                </c:val>
                <c:smooth val="0"/>
                <c:extLst>
                  <c:ext xmlns:c16="http://schemas.microsoft.com/office/drawing/2014/chart" uri="{C3380CC4-5D6E-409C-BE32-E72D297353CC}">
                    <c16:uniqueId val="{00000005-A6A9-4DF2-84C0-4E081EA1221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45.260035261217702</c:v>
                </c:pt>
                <c:pt idx="1">
                  <c:v>42.132293134877699</c:v>
                </c:pt>
                <c:pt idx="2">
                  <c:v>41.034776448744701</c:v>
                </c:pt>
                <c:pt idx="3">
                  <c:v>40.760986014031403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931-4444-A069-375BF715E7F5}"/>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43.383660999311601</c:v>
                </c:pt>
                <c:pt idx="1">
                  <c:v>40.693094139739102</c:v>
                </c:pt>
                <c:pt idx="2">
                  <c:v>39.832916225716097</c:v>
                </c:pt>
                <c:pt idx="3">
                  <c:v>39.707158337811698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931-4444-A069-375BF715E7F5}"/>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40.364718563632998</c:v>
                </c:pt>
                <c:pt idx="1">
                  <c:v>37.677227037902902</c:v>
                </c:pt>
                <c:pt idx="2">
                  <c:v>36.787544557510699</c:v>
                </c:pt>
                <c:pt idx="3">
                  <c:v>36.771361931172997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931-4444-A069-375BF715E7F5}"/>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54.3114864364018</c:v>
                </c:pt>
                <c:pt idx="1">
                  <c:v>54.319487579405497</c:v>
                </c:pt>
                <c:pt idx="2">
                  <c:v>54.120164695487098</c:v>
                </c:pt>
                <c:pt idx="3">
                  <c:v>53.974786663242902</c:v>
                </c:pt>
                <c:pt idx="4">
                  <c:v>54.195124786885302</c:v>
                </c:pt>
                <c:pt idx="5">
                  <c:v>54.040461181850802</c:v>
                </c:pt>
                <c:pt idx="6">
                  <c:v>54.005526760035501</c:v>
                </c:pt>
                <c:pt idx="7">
                  <c:v>54.832472213696697</c:v>
                </c:pt>
                <c:pt idx="8">
                  <c:v>55.438707001234398</c:v>
                </c:pt>
                <c:pt idx="9">
                  <c:v>54.429693742964801</c:v>
                </c:pt>
                <c:pt idx="10">
                  <c:v>52.902076766590199</c:v>
                </c:pt>
                <c:pt idx="11">
                  <c:v>50.116741098937403</c:v>
                </c:pt>
              </c:numCache>
            </c:numRef>
          </c:val>
          <c:smooth val="0"/>
          <c:extLst>
            <c:ext xmlns:c16="http://schemas.microsoft.com/office/drawing/2014/chart" uri="{C3380CC4-5D6E-409C-BE32-E72D297353CC}">
              <c16:uniqueId val="{00000003-9931-4444-A069-375BF715E7F5}"/>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52.511902739019497</c:v>
                </c:pt>
                <c:pt idx="1">
                  <c:v>52.767989924235401</c:v>
                </c:pt>
                <c:pt idx="2">
                  <c:v>52.886279231412303</c:v>
                </c:pt>
                <c:pt idx="3">
                  <c:v>53.051592092784702</c:v>
                </c:pt>
                <c:pt idx="4">
                  <c:v>53.568890711521497</c:v>
                </c:pt>
                <c:pt idx="5">
                  <c:v>53.738194497626303</c:v>
                </c:pt>
                <c:pt idx="6">
                  <c:v>53.820087796363502</c:v>
                </c:pt>
                <c:pt idx="7">
                  <c:v>54.393035534154997</c:v>
                </c:pt>
                <c:pt idx="8">
                  <c:v>54.395548214705599</c:v>
                </c:pt>
                <c:pt idx="9">
                  <c:v>52.668611340269798</c:v>
                </c:pt>
                <c:pt idx="10">
                  <c:v>50.820652492377597</c:v>
                </c:pt>
                <c:pt idx="11">
                  <c:v>48.158487079866802</c:v>
                </c:pt>
              </c:numCache>
            </c:numRef>
          </c:val>
          <c:smooth val="0"/>
          <c:extLst>
            <c:ext xmlns:c16="http://schemas.microsoft.com/office/drawing/2014/chart" uri="{C3380CC4-5D6E-409C-BE32-E72D297353CC}">
              <c16:uniqueId val="{00000004-9931-4444-A069-375BF715E7F5}"/>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49.641120211089103</c:v>
                      </c:pt>
                      <c:pt idx="1">
                        <c:v>49.918003545136301</c:v>
                      </c:pt>
                      <c:pt idx="2">
                        <c:v>50.007506610017302</c:v>
                      </c:pt>
                      <c:pt idx="3">
                        <c:v>50.163798272509297</c:v>
                      </c:pt>
                      <c:pt idx="4">
                        <c:v>50.6715569432195</c:v>
                      </c:pt>
                      <c:pt idx="5">
                        <c:v>50.855714545569803</c:v>
                      </c:pt>
                      <c:pt idx="6">
                        <c:v>50.936472603646898</c:v>
                      </c:pt>
                      <c:pt idx="7">
                        <c:v>51.534355201388401</c:v>
                      </c:pt>
                      <c:pt idx="8">
                        <c:v>51.539353441081801</c:v>
                      </c:pt>
                      <c:pt idx="9">
                        <c:v>49.7816809690394</c:v>
                      </c:pt>
                      <c:pt idx="10">
                        <c:v>47.915955129124299</c:v>
                      </c:pt>
                      <c:pt idx="11">
                        <c:v>45.221516576054398</c:v>
                      </c:pt>
                    </c:numCache>
                  </c:numRef>
                </c:val>
                <c:smooth val="0"/>
                <c:extLst>
                  <c:ext xmlns:c16="http://schemas.microsoft.com/office/drawing/2014/chart" uri="{C3380CC4-5D6E-409C-BE32-E72D297353CC}">
                    <c16:uniqueId val="{00000005-9931-4444-A069-375BF715E7F5}"/>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7"/>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'0201190'!$C$8:$C$9</c:f>
              <c:strCache>
                <c:ptCount val="2"/>
                <c:pt idx="0">
                  <c:v>Weichweizen</c:v>
                </c:pt>
                <c:pt idx="1">
                  <c:v>2024/2025</c:v>
                </c:pt>
              </c:strCache>
            </c:strRef>
          </c:tx>
          <c:spPr>
            <a:solidFill>
              <a:srgbClr val="92D050"/>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'0201190'!$C$10:$C$28</c15:sqref>
                  </c15:fullRef>
                </c:ext>
              </c:extLst>
              <c:f>('0201190'!$C$13:$C$15,'0201190'!$C$17:$C$19,'0201190'!$C$21:$C$23,'0201190'!$C$25:$C$27)</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0-24BF-42A4-ADD0-A050CB2B68B5}"/>
            </c:ext>
          </c:extLst>
        </c:ser>
        <c:ser>
          <c:idx val="2"/>
          <c:order val="2"/>
          <c:tx>
            <c:strRef>
              <c:f>'0201190'!$E$8:$E$9</c:f>
              <c:strCache>
                <c:ptCount val="2"/>
                <c:pt idx="0">
                  <c:v>Weichweizen</c:v>
                </c:pt>
                <c:pt idx="1">
                  <c:v>2025/2026</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ext>
              </c:extLst>
              <c:f>('0201190'!$E$13:$E$15,'0201190'!$E$17:$E$19,'0201190'!$E$21:$E$23,'0201190'!$E$25:$E$27)</c:f>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4052.9502483999995</c:v>
                </c:pt>
                <c:pt idx="7" formatCode="0.0">
                  <c:v>3938.2852599999997</c:v>
                </c:pt>
                <c:pt idx="8" formatCode="0.0">
                  <c:v>3768.2618919999995</c:v>
                </c:pt>
                <c:pt idx="9" formatCode="0.0">
                  <c:v>3331.0647956000003</c:v>
                </c:pt>
              </c:numCache>
            </c:numRef>
          </c:val>
          <c:extLst>
            <c:ext xmlns:c16="http://schemas.microsoft.com/office/drawing/2014/chart" uri="{C3380CC4-5D6E-409C-BE32-E72D297353CC}">
              <c16:uniqueId val="{00000001-24BF-42A4-ADD0-A050CB2B68B5}"/>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'0201190'!$D$8:$D$9</c15:sqref>
                        </c15:formulaRef>
                      </c:ext>
                    </c:extLst>
                    <c:strCache>
                      <c:ptCount val="2"/>
                      <c:pt idx="0">
                        <c:v>Weichweizen</c:v>
                      </c:pt>
                      <c:pt idx="1">
                        <c:v>2024/2025</c:v>
                      </c:pt>
                    </c:strCache>
                  </c:strRef>
                </c:tx>
                <c:spPr>
                  <a:solidFill>
                    <a:schemeClr val="accent2"/>
                  </a:solidFill>
                  <a:ln>
                    <a:noFill/>
                  </a:ln>
                  <a:effectLst/>
                </c:spPr>
                <c:invertIfNegative val="0"/>
                <c:cat>
                  <c:strRef>
                    <c:extLst>
                      <c:ex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'0201190'!$D$10:$D$28</c15:sqref>
                        </c15:fullRef>
                        <c15:formulaRef>
                          <c15:sqref>('0201190'!$D$13:$D$15,'0201190'!$D$17:$D$19,'0201190'!$D$21:$D$23,'0201190'!$D$25:$D$27)</c15:sqref>
                        </c15:formulaRef>
                      </c:ext>
                    </c:extLst>
                    <c:numCache>
                      <c:formatCode>General</c:formatCode>
                      <c:ptCount val="12"/>
                    </c:numCache>
                  </c:numRef>
                </c:val>
                <c:extLst>
                  <c:ext xmlns:c16="http://schemas.microsoft.com/office/drawing/2014/chart" uri="{C3380CC4-5D6E-409C-BE32-E72D297353CC}">
                    <c16:uniqueId val="{00000002-24BF-42A4-ADD0-A050CB2B68B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24BF-42A4-ADD0-A050CB2B68B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4-24BF-42A4-ADD0-A050CB2B68B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24BF-42A4-ADD0-A050CB2B68B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pt idx="7" formatCode="0.0">
                        <c:v>167.83699999999999</c:v>
                      </c:pt>
                      <c:pt idx="8" formatCode="0.0">
                        <c:v>158.81399999999999</c:v>
                      </c:pt>
                      <c:pt idx="9" formatCode="0.0">
                        <c:v>136.92680000000001</c:v>
                      </c:pt>
                    </c:numCache>
                  </c:numRef>
                </c:val>
                <c:extLst xmlns:c15="http://schemas.microsoft.com/office/drawing/2012/chart">
                  <c:ext xmlns:c16="http://schemas.microsoft.com/office/drawing/2014/chart" uri="{C3380CC4-5D6E-409C-BE32-E72D297353CC}">
                    <c16:uniqueId val="{00000006-24BF-42A4-ADD0-A050CB2B68B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15:formulaRef>
                          <c15:sqref>('0201190'!$J$13:$J$15,'0201190'!$J$17:$J$19,'0201190'!$J$21:$J$23,'0201190'!$J$25:$J$27)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24BF-42A4-ADD0-A050CB2B68B5}"/>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'0201190'!$K$8:$K$9</c15:sqref>
                        </c15:formulaRef>
                      </c:ext>
                    </c:extLst>
                    <c:strCache>
                      <c:ptCount val="2"/>
                      <c:pt idx="0">
                        <c:v>Roggen</c:v>
                      </c:pt>
                      <c:pt idx="1">
                        <c:v>2024/2025</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15:formulaRef>
                          <c15:sqref>('0201190'!$K$13:$K$15,'0201190'!$K$17:$K$19,'0201190'!$K$21:$K$23,'0201190'!$K$25:$K$27)</c15:sqref>
                        </c15:formulaRef>
                      </c:ext>
                    </c:extLst>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xmlns:c15="http://schemas.microsoft.com/office/drawing/2012/chart">
                  <c:ext xmlns:c16="http://schemas.microsoft.com/office/drawing/2014/chart" uri="{C3380CC4-5D6E-409C-BE32-E72D297353CC}">
                    <c16:uniqueId val="{00000008-24BF-42A4-ADD0-A050CB2B68B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15:formulaRef>
                          <c15:sqref>('0201190'!$L$13:$L$15,'0201190'!$L$17:$L$19,'0201190'!$L$21:$L$23,'0201190'!$L$25:$L$27)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24BF-42A4-ADD0-A050CB2B68B5}"/>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'0201190'!$M$8:$M$9</c15:sqref>
                        </c15:formulaRef>
                      </c:ext>
                    </c:extLst>
                    <c:strCache>
                      <c:ptCount val="2"/>
                      <c:pt idx="0">
                        <c:v>Roggen</c:v>
                      </c:pt>
                      <c:pt idx="1">
                        <c:v>2025/2026</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15:formulaRef>
                          <c15:sqref>('0201190'!$M$13:$M$15,'0201190'!$M$17:$M$19,'0201190'!$M$21:$M$23,'0201190'!$M$25:$M$27)</c15:sqref>
                        </c15:formulaRef>
                      </c:ext>
                    </c:extLst>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697.31145000000004</c:v>
                      </c:pt>
                      <c:pt idx="7" formatCode="0.0">
                        <c:v>643.77374999999995</c:v>
                      </c:pt>
                      <c:pt idx="8" formatCode="0.0">
                        <c:v>593.02759999999989</c:v>
                      </c:pt>
                      <c:pt idx="9" formatCode="0.0">
                        <c:v>460.37400000000002</c:v>
                      </c:pt>
                    </c:numCache>
                  </c:numRef>
                </c:val>
                <c:extLst xmlns:c15="http://schemas.microsoft.com/office/drawing/2012/chart">
                  <c:ext xmlns:c16="http://schemas.microsoft.com/office/drawing/2014/chart" uri="{C3380CC4-5D6E-409C-BE32-E72D297353CC}">
                    <c16:uniqueId val="{0000000A-24BF-42A4-ADD0-A050CB2B68B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24BF-42A4-ADD0-A050CB2B68B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24BF-42A4-ADD0-A050CB2B68B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24BF-42A4-ADD0-A050CB2B68B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3070.1570000000002</c:v>
                      </c:pt>
                      <c:pt idx="7" formatCode="0.0">
                        <c:v>2768.2379999999998</c:v>
                      </c:pt>
                      <c:pt idx="8" formatCode="0.0">
                        <c:v>2456.7150000000001</c:v>
                      </c:pt>
                      <c:pt idx="9" formatCode="0.0">
                        <c:v>2039.087</c:v>
                      </c:pt>
                    </c:numCache>
                  </c:numRef>
                </c:val>
                <c:extLst xmlns:c15="http://schemas.microsoft.com/office/drawing/2012/chart">
                  <c:ext xmlns:c16="http://schemas.microsoft.com/office/drawing/2014/chart" uri="{C3380CC4-5D6E-409C-BE32-E72D297353CC}">
                    <c16:uniqueId val="{0000000E-24BF-42A4-ADD0-A050CB2B68B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24BF-42A4-ADD0-A050CB2B68B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24BF-42A4-ADD0-A050CB2B68B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24BF-42A4-ADD0-A050CB2B68B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'0201190'!$U$8:$U$9</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'0201190'!$U$10:$U$28</c15:sqref>
                        </c15:fullRef>
                        <c15:formulaRef>
                          <c15:sqref>('0201190'!$U$13:$U$15,'0201190'!$U$17:$U$19,'0201190'!$U$21:$U$23,'0201190'!$U$25:$U$27)</c15:sqref>
                        </c15:formulaRef>
                      </c:ext>
                    </c:extLst>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7997.6204983999996</c:v>
                      </c:pt>
                      <c:pt idx="7" formatCode="0.0">
                        <c:v>7518.1340099999998</c:v>
                      </c:pt>
                      <c:pt idx="8" formatCode="0.0">
                        <c:v>6976.8184919999994</c:v>
                      </c:pt>
                      <c:pt idx="9" formatCode="0.0">
                        <c:v>5967.4525955999998</c:v>
                      </c:pt>
                    </c:numCache>
                  </c:numRef>
                </c:val>
                <c:extLst xmlns:c15="http://schemas.microsoft.com/office/drawing/2012/chart">
                  <c:ext xmlns:c16="http://schemas.microsoft.com/office/drawing/2014/chart" uri="{C3380CC4-5D6E-409C-BE32-E72D297353CC}">
                    <c16:uniqueId val="{00000012-24BF-42A4-ADD0-A050CB2B68B5}"/>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42.182422029071603</c:v>
                </c:pt>
                <c:pt idx="1">
                  <c:v>39.756444527081101</c:v>
                </c:pt>
                <c:pt idx="2">
                  <c:v>38.244577891190197</c:v>
                </c:pt>
                <c:pt idx="3">
                  <c:v>38.121230831318201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53C-46EA-B05B-3DABE213E421}"/>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40.031204596579599</c:v>
                </c:pt>
                <c:pt idx="1">
                  <c:v>37.946975628622297</c:v>
                </c:pt>
                <c:pt idx="2">
                  <c:v>36.828412710768802</c:v>
                </c:pt>
                <c:pt idx="3">
                  <c:v>36.863360205549498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53C-46EA-B05B-3DABE213E421}"/>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35.766186723553098</c:v>
                </c:pt>
                <c:pt idx="1">
                  <c:v>33.693282486178198</c:v>
                </c:pt>
                <c:pt idx="2">
                  <c:v>32.586346314438103</c:v>
                </c:pt>
                <c:pt idx="3">
                  <c:v>32.573344337972401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53C-46EA-B05B-3DABE213E421}"/>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55.176980146719401</c:v>
                </c:pt>
                <c:pt idx="1">
                  <c:v>55.202348009839099</c:v>
                </c:pt>
                <c:pt idx="2">
                  <c:v>54.201448062951002</c:v>
                </c:pt>
                <c:pt idx="3">
                  <c:v>54.0019676280833</c:v>
                </c:pt>
                <c:pt idx="4">
                  <c:v>53.428971318091101</c:v>
                </c:pt>
                <c:pt idx="5">
                  <c:v>52.9950216261946</c:v>
                </c:pt>
                <c:pt idx="6">
                  <c:v>52.732270894334199</c:v>
                </c:pt>
                <c:pt idx="7">
                  <c:v>53.135860156351001</c:v>
                </c:pt>
                <c:pt idx="8">
                  <c:v>53.752123642951403</c:v>
                </c:pt>
                <c:pt idx="9">
                  <c:v>52.624616126689297</c:v>
                </c:pt>
                <c:pt idx="10">
                  <c:v>49.407423323975102</c:v>
                </c:pt>
                <c:pt idx="11">
                  <c:v>46.634266665063898</c:v>
                </c:pt>
              </c:numCache>
            </c:numRef>
          </c:val>
          <c:smooth val="0"/>
          <c:extLst>
            <c:ext xmlns:c16="http://schemas.microsoft.com/office/drawing/2014/chart" uri="{C3380CC4-5D6E-409C-BE32-E72D297353CC}">
              <c16:uniqueId val="{00000003-953C-46EA-B05B-3DABE213E421}"/>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53.085843611399</c:v>
                </c:pt>
                <c:pt idx="1">
                  <c:v>53.241552296674598</c:v>
                </c:pt>
                <c:pt idx="2">
                  <c:v>52.676008026532699</c:v>
                </c:pt>
                <c:pt idx="3">
                  <c:v>52.900398250078197</c:v>
                </c:pt>
                <c:pt idx="4">
                  <c:v>52.9482503331893</c:v>
                </c:pt>
                <c:pt idx="5">
                  <c:v>52.942438373350399</c:v>
                </c:pt>
                <c:pt idx="6">
                  <c:v>52.857114105412201</c:v>
                </c:pt>
                <c:pt idx="7">
                  <c:v>52.852402159375004</c:v>
                </c:pt>
                <c:pt idx="8">
                  <c:v>52.642747462549202</c:v>
                </c:pt>
                <c:pt idx="9">
                  <c:v>50.703387419785201</c:v>
                </c:pt>
                <c:pt idx="10">
                  <c:v>47.179224344657101</c:v>
                </c:pt>
                <c:pt idx="11">
                  <c:v>44.624670477845598</c:v>
                </c:pt>
              </c:numCache>
            </c:numRef>
          </c:val>
          <c:smooth val="0"/>
          <c:extLst>
            <c:ext xmlns:c16="http://schemas.microsoft.com/office/drawing/2014/chart" uri="{C3380CC4-5D6E-409C-BE32-E72D297353CC}">
              <c16:uniqueId val="{00000004-953C-46EA-B05B-3DABE213E42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48.979611108879098</c:v>
                      </c:pt>
                      <c:pt idx="1">
                        <c:v>49.0844931950488</c:v>
                      </c:pt>
                      <c:pt idx="2">
                        <c:v>48.524337635925001</c:v>
                      </c:pt>
                      <c:pt idx="3">
                        <c:v>48.633294003780698</c:v>
                      </c:pt>
                      <c:pt idx="4">
                        <c:v>48.6910056130641</c:v>
                      </c:pt>
                      <c:pt idx="5">
                        <c:v>48.738718958135401</c:v>
                      </c:pt>
                      <c:pt idx="6">
                        <c:v>48.7264624072644</c:v>
                      </c:pt>
                      <c:pt idx="7">
                        <c:v>48.748586226381697</c:v>
                      </c:pt>
                      <c:pt idx="8">
                        <c:v>48.487541771932499</c:v>
                      </c:pt>
                      <c:pt idx="9">
                        <c:v>46.483658741860602</c:v>
                      </c:pt>
                      <c:pt idx="10">
                        <c:v>42.928187445135002</c:v>
                      </c:pt>
                      <c:pt idx="11">
                        <c:v>40.362320531612902</c:v>
                      </c:pt>
                    </c:numCache>
                  </c:numRef>
                </c:val>
                <c:smooth val="0"/>
                <c:extLst>
                  <c:ext xmlns:c16="http://schemas.microsoft.com/office/drawing/2014/chart" uri="{C3380CC4-5D6E-409C-BE32-E72D297353CC}">
                    <c16:uniqueId val="{00000005-953C-46EA-B05B-3DABE213E42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7"/>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39.072945938578599</c:v>
                </c:pt>
                <c:pt idx="1">
                  <c:v>38.640863526672398</c:v>
                </c:pt>
                <c:pt idx="2">
                  <c:v>38.578960459534201</c:v>
                </c:pt>
                <c:pt idx="3">
                  <c:v>40.0285083089572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9DC-4364-BB8F-11F5C92B911C}"/>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37.058096212105902</c:v>
                </c:pt>
                <c:pt idx="1">
                  <c:v>36.605312108527798</c:v>
                </c:pt>
                <c:pt idx="2">
                  <c:v>37.271114982846903</c:v>
                </c:pt>
                <c:pt idx="3">
                  <c:v>38.794369293010497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9DC-4364-BB8F-11F5C92B911C}"/>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35.834495168417902</c:v>
                </c:pt>
                <c:pt idx="1">
                  <c:v>35.391993868927699</c:v>
                </c:pt>
                <c:pt idx="2">
                  <c:v>36.052783566445697</c:v>
                </c:pt>
                <c:pt idx="3">
                  <c:v>37.513410670111099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9DC-4364-BB8F-11F5C92B911C}"/>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54.306976394405503</c:v>
                </c:pt>
                <c:pt idx="1">
                  <c:v>54.1711717155776</c:v>
                </c:pt>
                <c:pt idx="2">
                  <c:v>54.524073340844097</c:v>
                </c:pt>
                <c:pt idx="3">
                  <c:v>54.396679671947403</c:v>
                </c:pt>
                <c:pt idx="4">
                  <c:v>53.817527439451801</c:v>
                </c:pt>
                <c:pt idx="5">
                  <c:v>53.2505683958343</c:v>
                </c:pt>
                <c:pt idx="6">
                  <c:v>53.037122354372997</c:v>
                </c:pt>
                <c:pt idx="7">
                  <c:v>53.388280404209901</c:v>
                </c:pt>
                <c:pt idx="8">
                  <c:v>52.2945553944542</c:v>
                </c:pt>
                <c:pt idx="9">
                  <c:v>49.7250350739845</c:v>
                </c:pt>
                <c:pt idx="10">
                  <c:v>45.369762273503603</c:v>
                </c:pt>
                <c:pt idx="11">
                  <c:v>42.100076910175297</c:v>
                </c:pt>
              </c:numCache>
            </c:numRef>
          </c:val>
          <c:smooth val="0"/>
          <c:extLst>
            <c:ext xmlns:c16="http://schemas.microsoft.com/office/drawing/2014/chart" uri="{C3380CC4-5D6E-409C-BE32-E72D297353CC}">
              <c16:uniqueId val="{00000003-C9DC-4364-BB8F-11F5C92B911C}"/>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52.444471468454402</c:v>
                </c:pt>
                <c:pt idx="1">
                  <c:v>52.258355678254098</c:v>
                </c:pt>
                <c:pt idx="2">
                  <c:v>52.973267834798499</c:v>
                </c:pt>
                <c:pt idx="3">
                  <c:v>53.283293104890902</c:v>
                </c:pt>
                <c:pt idx="4">
                  <c:v>53.2590485774531</c:v>
                </c:pt>
                <c:pt idx="5">
                  <c:v>53.161932099493399</c:v>
                </c:pt>
                <c:pt idx="6">
                  <c:v>53.102060360029803</c:v>
                </c:pt>
                <c:pt idx="7">
                  <c:v>53.0947560684968</c:v>
                </c:pt>
                <c:pt idx="8">
                  <c:v>51.349859889234096</c:v>
                </c:pt>
                <c:pt idx="9">
                  <c:v>47.929448671715498</c:v>
                </c:pt>
                <c:pt idx="10">
                  <c:v>43.338606556769498</c:v>
                </c:pt>
                <c:pt idx="11">
                  <c:v>40.320358147608601</c:v>
                </c:pt>
              </c:numCache>
            </c:numRef>
          </c:val>
          <c:smooth val="0"/>
          <c:extLst>
            <c:ext xmlns:c16="http://schemas.microsoft.com/office/drawing/2014/chart" uri="{C3380CC4-5D6E-409C-BE32-E72D297353CC}">
              <c16:uniqueId val="{00000004-C9DC-4364-BB8F-11F5C92B911C}"/>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51.418203797398903</c:v>
                      </c:pt>
                      <c:pt idx="1">
                        <c:v>51.110823965721998</c:v>
                      </c:pt>
                      <c:pt idx="2">
                        <c:v>51.833196142652298</c:v>
                      </c:pt>
                      <c:pt idx="3">
                        <c:v>52.1082934679796</c:v>
                      </c:pt>
                      <c:pt idx="4">
                        <c:v>52.0807717814033</c:v>
                      </c:pt>
                      <c:pt idx="5">
                        <c:v>51.992204344883703</c:v>
                      </c:pt>
                      <c:pt idx="6">
                        <c:v>51.926410065057297</c:v>
                      </c:pt>
                      <c:pt idx="7">
                        <c:v>51.927531367033502</c:v>
                      </c:pt>
                      <c:pt idx="8">
                        <c:v>50.161999594329203</c:v>
                      </c:pt>
                      <c:pt idx="9">
                        <c:v>46.7174854919379</c:v>
                      </c:pt>
                      <c:pt idx="10">
                        <c:v>42.0814482668913</c:v>
                      </c:pt>
                      <c:pt idx="11">
                        <c:v>39.022444874382003</c:v>
                      </c:pt>
                    </c:numCache>
                  </c:numRef>
                </c:val>
                <c:smooth val="0"/>
                <c:extLst>
                  <c:ext xmlns:c16="http://schemas.microsoft.com/office/drawing/2014/chart" uri="{C3380CC4-5D6E-409C-BE32-E72D297353CC}">
                    <c16:uniqueId val="{00000005-C9DC-4364-BB8F-11F5C92B911C}"/>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40.349555829169603</c:v>
                </c:pt>
                <c:pt idx="1">
                  <c:v>39.036420683375297</c:v>
                </c:pt>
                <c:pt idx="2">
                  <c:v>38.333418118968098</c:v>
                </c:pt>
                <c:pt idx="3">
                  <c:v>39.112468364620497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25B-49BE-B279-2D45EBA058A0}"/>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38.243578198625102</c:v>
                </c:pt>
                <c:pt idx="1">
                  <c:v>37.191418735408199</c:v>
                </c:pt>
                <c:pt idx="2">
                  <c:v>36.965617010101298</c:v>
                </c:pt>
                <c:pt idx="3">
                  <c:v>37.8348064024621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25B-49BE-B279-2D45EBA058A0}"/>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35.143581272417499</c:v>
                </c:pt>
                <c:pt idx="1">
                  <c:v>34.102580003822801</c:v>
                </c:pt>
                <c:pt idx="2">
                  <c:v>33.856470730259097</c:v>
                </c:pt>
                <c:pt idx="3">
                  <c:v>34.734928724720902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25B-49BE-B279-2D45EBA058A0}"/>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54.6094489604912</c:v>
                </c:pt>
                <c:pt idx="1">
                  <c:v>54.330001294763797</c:v>
                </c:pt>
                <c:pt idx="2">
                  <c:v>53.763999502483003</c:v>
                </c:pt>
                <c:pt idx="3">
                  <c:v>53.585409375711897</c:v>
                </c:pt>
                <c:pt idx="4">
                  <c:v>53.098517048887899</c:v>
                </c:pt>
                <c:pt idx="5">
                  <c:v>52.715553584953199</c:v>
                </c:pt>
                <c:pt idx="6">
                  <c:v>52.404217295090803</c:v>
                </c:pt>
                <c:pt idx="7">
                  <c:v>52.732279401314898</c:v>
                </c:pt>
                <c:pt idx="8">
                  <c:v>52.728919099106498</c:v>
                </c:pt>
                <c:pt idx="9">
                  <c:v>51.495306014907598</c:v>
                </c:pt>
                <c:pt idx="10">
                  <c:v>47.364794226302998</c:v>
                </c:pt>
                <c:pt idx="11">
                  <c:v>43.875941361151497</c:v>
                </c:pt>
              </c:numCache>
            </c:numRef>
          </c:val>
          <c:smooth val="0"/>
          <c:extLst>
            <c:ext xmlns:c16="http://schemas.microsoft.com/office/drawing/2014/chart" uri="{C3380CC4-5D6E-409C-BE32-E72D297353CC}">
              <c16:uniqueId val="{00000003-425B-49BE-B279-2D45EBA058A0}"/>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52.516267093731301</c:v>
                </c:pt>
                <c:pt idx="1">
                  <c:v>52.375963871071001</c:v>
                </c:pt>
                <c:pt idx="2">
                  <c:v>52.275235817571399</c:v>
                </c:pt>
                <c:pt idx="3">
                  <c:v>52.5755789456068</c:v>
                </c:pt>
                <c:pt idx="4">
                  <c:v>52.686308392160797</c:v>
                </c:pt>
                <c:pt idx="5">
                  <c:v>52.7394156353363</c:v>
                </c:pt>
                <c:pt idx="6">
                  <c:v>52.637134020755198</c:v>
                </c:pt>
                <c:pt idx="7">
                  <c:v>52.671033758397101</c:v>
                </c:pt>
                <c:pt idx="8">
                  <c:v>51.838332156076198</c:v>
                </c:pt>
                <c:pt idx="9">
                  <c:v>49.722548296961897</c:v>
                </c:pt>
                <c:pt idx="10">
                  <c:v>45.310179870350701</c:v>
                </c:pt>
                <c:pt idx="11">
                  <c:v>41.992954200945903</c:v>
                </c:pt>
              </c:numCache>
            </c:numRef>
          </c:val>
          <c:smooth val="0"/>
          <c:extLst>
            <c:ext xmlns:c16="http://schemas.microsoft.com/office/drawing/2014/chart" uri="{C3380CC4-5D6E-409C-BE32-E72D297353CC}">
              <c16:uniqueId val="{00000004-425B-49BE-B279-2D45EBA058A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49.544349485686602</c:v>
                      </c:pt>
                      <c:pt idx="1">
                        <c:v>49.372487345618701</c:v>
                      </c:pt>
                      <c:pt idx="2">
                        <c:v>49.2573880924609</c:v>
                      </c:pt>
                      <c:pt idx="3">
                        <c:v>49.5655291757081</c:v>
                      </c:pt>
                      <c:pt idx="4">
                        <c:v>49.713748689636397</c:v>
                      </c:pt>
                      <c:pt idx="5">
                        <c:v>49.714207296653399</c:v>
                      </c:pt>
                      <c:pt idx="6">
                        <c:v>49.699975604984203</c:v>
                      </c:pt>
                      <c:pt idx="7">
                        <c:v>49.697870960306702</c:v>
                      </c:pt>
                      <c:pt idx="8">
                        <c:v>48.844857447717601</c:v>
                      </c:pt>
                      <c:pt idx="9">
                        <c:v>46.533376824208403</c:v>
                      </c:pt>
                      <c:pt idx="10">
                        <c:v>42.112329413535399</c:v>
                      </c:pt>
                      <c:pt idx="11">
                        <c:v>38.796876689796001</c:v>
                      </c:pt>
                    </c:numCache>
                  </c:numRef>
                </c:val>
                <c:smooth val="0"/>
                <c:extLst>
                  <c:ext xmlns:c16="http://schemas.microsoft.com/office/drawing/2014/chart" uri="{C3380CC4-5D6E-409C-BE32-E72D297353CC}">
                    <c16:uniqueId val="{00000005-425B-49BE-B279-2D45EBA058A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36.392294121023497</c:v>
                </c:pt>
                <c:pt idx="1">
                  <c:v>35.433808139916898</c:v>
                </c:pt>
                <c:pt idx="2">
                  <c:v>35.0827518118775</c:v>
                </c:pt>
                <c:pt idx="3">
                  <c:v>36.555557461942399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5CF-4582-A758-4D00FFDC5C62}"/>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34.626938886079202</c:v>
                </c:pt>
                <c:pt idx="1">
                  <c:v>33.527789900048703</c:v>
                </c:pt>
                <c:pt idx="2">
                  <c:v>33.850917498799099</c:v>
                </c:pt>
                <c:pt idx="3">
                  <c:v>35.439326464621999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25CF-4582-A758-4D00FFDC5C62}"/>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33.83121953973</c:v>
                </c:pt>
                <c:pt idx="1">
                  <c:v>32.6685196107235</c:v>
                </c:pt>
                <c:pt idx="2">
                  <c:v>33.000444891521497</c:v>
                </c:pt>
                <c:pt idx="3">
                  <c:v>34.519788029547399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5CF-4582-A758-4D00FFDC5C62}"/>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54.347451586932998</c:v>
                </c:pt>
                <c:pt idx="1">
                  <c:v>54.236227457486002</c:v>
                </c:pt>
                <c:pt idx="2">
                  <c:v>53.7952724405651</c:v>
                </c:pt>
                <c:pt idx="3">
                  <c:v>53.475462209035904</c:v>
                </c:pt>
                <c:pt idx="4">
                  <c:v>53.055840616866703</c:v>
                </c:pt>
                <c:pt idx="5">
                  <c:v>52.565240146631702</c:v>
                </c:pt>
                <c:pt idx="6">
                  <c:v>52.4676935259413</c:v>
                </c:pt>
                <c:pt idx="7">
                  <c:v>52.765551804101896</c:v>
                </c:pt>
                <c:pt idx="8">
                  <c:v>51.485025145755998</c:v>
                </c:pt>
                <c:pt idx="9">
                  <c:v>48.168485805972999</c:v>
                </c:pt>
                <c:pt idx="10">
                  <c:v>44.512576460331402</c:v>
                </c:pt>
                <c:pt idx="11">
                  <c:v>40.597529301065499</c:v>
                </c:pt>
              </c:numCache>
            </c:numRef>
          </c:val>
          <c:smooth val="0"/>
          <c:extLst>
            <c:ext xmlns:c16="http://schemas.microsoft.com/office/drawing/2014/chart" uri="{C3380CC4-5D6E-409C-BE32-E72D297353CC}">
              <c16:uniqueId val="{00000003-25CF-4582-A758-4D00FFDC5C62}"/>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52.8831326359253</c:v>
                </c:pt>
                <c:pt idx="1">
                  <c:v>52.682340553621401</c:v>
                </c:pt>
                <c:pt idx="2">
                  <c:v>52.4998072369631</c:v>
                </c:pt>
                <c:pt idx="3">
                  <c:v>52.515728065314804</c:v>
                </c:pt>
                <c:pt idx="4">
                  <c:v>52.512531894151401</c:v>
                </c:pt>
                <c:pt idx="5">
                  <c:v>52.360290412508299</c:v>
                </c:pt>
                <c:pt idx="6">
                  <c:v>52.371393046619097</c:v>
                </c:pt>
                <c:pt idx="7">
                  <c:v>52.365214889363799</c:v>
                </c:pt>
                <c:pt idx="8">
                  <c:v>50.715850691503903</c:v>
                </c:pt>
                <c:pt idx="9">
                  <c:v>46.5627025086808</c:v>
                </c:pt>
                <c:pt idx="10">
                  <c:v>42.715257652888099</c:v>
                </c:pt>
                <c:pt idx="11">
                  <c:v>39.0547292071318</c:v>
                </c:pt>
              </c:numCache>
            </c:numRef>
          </c:val>
          <c:smooth val="0"/>
          <c:extLst>
            <c:ext xmlns:c16="http://schemas.microsoft.com/office/drawing/2014/chart" uri="{C3380CC4-5D6E-409C-BE32-E72D297353CC}">
              <c16:uniqueId val="{00000004-25CF-4582-A758-4D00FFDC5C6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52.196190170563597</c:v>
                      </c:pt>
                      <c:pt idx="1">
                        <c:v>51.973872783663403</c:v>
                      </c:pt>
                      <c:pt idx="2">
                        <c:v>51.788988017232398</c:v>
                      </c:pt>
                      <c:pt idx="3">
                        <c:v>51.789891404182399</c:v>
                      </c:pt>
                      <c:pt idx="4">
                        <c:v>51.788019606014302</c:v>
                      </c:pt>
                      <c:pt idx="5">
                        <c:v>51.670161072886899</c:v>
                      </c:pt>
                      <c:pt idx="6">
                        <c:v>51.673789856117899</c:v>
                      </c:pt>
                      <c:pt idx="7">
                        <c:v>51.7014001811947</c:v>
                      </c:pt>
                      <c:pt idx="8">
                        <c:v>50.004204451468297</c:v>
                      </c:pt>
                      <c:pt idx="9">
                        <c:v>45.812138481990303</c:v>
                      </c:pt>
                      <c:pt idx="10">
                        <c:v>41.937414919335303</c:v>
                      </c:pt>
                      <c:pt idx="11">
                        <c:v>38.284304379798101</c:v>
                      </c:pt>
                    </c:numCache>
                  </c:numRef>
                </c:val>
                <c:smooth val="0"/>
                <c:extLst>
                  <c:ext xmlns:c16="http://schemas.microsoft.com/office/drawing/2014/chart" uri="{C3380CC4-5D6E-409C-BE32-E72D297353CC}">
                    <c16:uniqueId val="{00000005-25CF-4582-A758-4D00FFDC5C6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41.1204063097234</c:v>
                </c:pt>
                <c:pt idx="1">
                  <c:v>39.081325842217502</c:v>
                </c:pt>
                <c:pt idx="2">
                  <c:v>37.950638749448302</c:v>
                </c:pt>
                <c:pt idx="3">
                  <c:v>38.095455626547498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D0F-4C68-A864-B2E2240C4390}"/>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53.7513167818488</c:v>
                </c:pt>
                <c:pt idx="1">
                  <c:v>52.286987644318302</c:v>
                </c:pt>
                <c:pt idx="2">
                  <c:v>52.6218808227176</c:v>
                </c:pt>
                <c:pt idx="3">
                  <c:v>52.9998112789293</c:v>
                </c:pt>
                <c:pt idx="4">
                  <c:v>53.355134639669799</c:v>
                </c:pt>
                <c:pt idx="5">
                  <c:v>53.850647642670701</c:v>
                </c:pt>
                <c:pt idx="6">
                  <c:v>54.392411611003197</c:v>
                </c:pt>
                <c:pt idx="7">
                  <c:v>54.349874761448199</c:v>
                </c:pt>
                <c:pt idx="8">
                  <c:v>53.483758883438803</c:v>
                </c:pt>
                <c:pt idx="9">
                  <c:v>50.6780156919706</c:v>
                </c:pt>
                <c:pt idx="10">
                  <c:v>47.291059324688902</c:v>
                </c:pt>
                <c:pt idx="11">
                  <c:v>43.503660140244797</c:v>
                </c:pt>
              </c:numCache>
            </c:numRef>
          </c:val>
          <c:smooth val="0"/>
          <c:extLst>
            <c:ext xmlns:c16="http://schemas.microsoft.com/office/drawing/2014/chart" uri="{C3380CC4-5D6E-409C-BE32-E72D297353CC}">
              <c16:uniqueId val="{00000001-8D0F-4C68-A864-B2E2240C4390}"/>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37.274215145700403</c:v>
                </c:pt>
                <c:pt idx="1">
                  <c:v>35.424277479442502</c:v>
                </c:pt>
                <c:pt idx="2">
                  <c:v>34.769047443909898</c:v>
                </c:pt>
                <c:pt idx="3">
                  <c:v>34.868483429708903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D0F-4C68-A864-B2E2240C4390}"/>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54.48981904971</c:v>
                </c:pt>
                <c:pt idx="1">
                  <c:v>53.129361422684099</c:v>
                </c:pt>
                <c:pt idx="2">
                  <c:v>53.1415682110147</c:v>
                </c:pt>
                <c:pt idx="3">
                  <c:v>53.153174400194096</c:v>
                </c:pt>
                <c:pt idx="4">
                  <c:v>53.327733997266002</c:v>
                </c:pt>
                <c:pt idx="5">
                  <c:v>53.447867879316398</c:v>
                </c:pt>
                <c:pt idx="6">
                  <c:v>53.888896512419002</c:v>
                </c:pt>
                <c:pt idx="7">
                  <c:v>54.072685781944699</c:v>
                </c:pt>
                <c:pt idx="8">
                  <c:v>53.6582676644136</c:v>
                </c:pt>
                <c:pt idx="9">
                  <c:v>51.725505960550997</c:v>
                </c:pt>
                <c:pt idx="10">
                  <c:v>48.551264002886903</c:v>
                </c:pt>
                <c:pt idx="11">
                  <c:v>44.617869114125</c:v>
                </c:pt>
              </c:numCache>
            </c:numRef>
          </c:val>
          <c:smooth val="0"/>
          <c:extLst>
            <c:ext xmlns:c16="http://schemas.microsoft.com/office/drawing/2014/chart" uri="{C3380CC4-5D6E-409C-BE32-E72D297353CC}">
              <c16:uniqueId val="{00000003-8D0F-4C68-A864-B2E2240C4390}"/>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39.930377230912001</c:v>
                </c:pt>
                <c:pt idx="1">
                  <c:v>38.063100403953896</c:v>
                </c:pt>
                <c:pt idx="2">
                  <c:v>37.429547135642601</c:v>
                </c:pt>
                <c:pt idx="3">
                  <c:v>37.607525944883598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8D0F-4C68-A864-B2E2240C439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51.194272128554303</c:v>
                      </c:pt>
                      <c:pt idx="1">
                        <c:v>49.708746258986302</c:v>
                      </c:pt>
                      <c:pt idx="2">
                        <c:v>50.013545688477301</c:v>
                      </c:pt>
                      <c:pt idx="3">
                        <c:v>50.170257614540802</c:v>
                      </c:pt>
                      <c:pt idx="4">
                        <c:v>50.736041840230399</c:v>
                      </c:pt>
                      <c:pt idx="5">
                        <c:v>51.2448009504852</c:v>
                      </c:pt>
                      <c:pt idx="6">
                        <c:v>51.860345962704798</c:v>
                      </c:pt>
                      <c:pt idx="7">
                        <c:v>51.849629184669197</c:v>
                      </c:pt>
                      <c:pt idx="8">
                        <c:v>51.026883211394299</c:v>
                      </c:pt>
                      <c:pt idx="9">
                        <c:v>48.151981246898302</c:v>
                      </c:pt>
                      <c:pt idx="10">
                        <c:v>44.767674327365903</c:v>
                      </c:pt>
                      <c:pt idx="11">
                        <c:v>40.904150151607602</c:v>
                      </c:pt>
                    </c:numCache>
                  </c:numRef>
                </c:val>
                <c:smooth val="0"/>
                <c:extLst>
                  <c:ext xmlns:c16="http://schemas.microsoft.com/office/drawing/2014/chart" uri="{C3380CC4-5D6E-409C-BE32-E72D297353CC}">
                    <c16:uniqueId val="{00000005-8D0F-4C68-A864-B2E2240C439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38.932592625713703</c:v>
                </c:pt>
                <c:pt idx="1">
                  <c:v>38.463172224714199</c:v>
                </c:pt>
                <c:pt idx="2">
                  <c:v>37.975108139150102</c:v>
                </c:pt>
                <c:pt idx="3">
                  <c:v>38.486278064929998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506-4F1C-B554-5FF5B771CA33}"/>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37.545337109312001</c:v>
                </c:pt>
                <c:pt idx="1">
                  <c:v>37.4805297191593</c:v>
                </c:pt>
                <c:pt idx="2">
                  <c:v>37.405544885346103</c:v>
                </c:pt>
                <c:pt idx="3">
                  <c:v>38.053198985957103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506-4F1C-B554-5FF5B771CA33}"/>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34.903711428630601</c:v>
                </c:pt>
                <c:pt idx="1">
                  <c:v>34.757752638772402</c:v>
                </c:pt>
                <c:pt idx="2">
                  <c:v>34.591611890928597</c:v>
                </c:pt>
                <c:pt idx="3">
                  <c:v>35.2852778514943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506-4F1C-B554-5FF5B771CA33}"/>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53.3517641584628</c:v>
                </c:pt>
                <c:pt idx="1">
                  <c:v>53.655353558211999</c:v>
                </c:pt>
                <c:pt idx="2">
                  <c:v>53.345091371831998</c:v>
                </c:pt>
                <c:pt idx="3">
                  <c:v>53.135138865630303</c:v>
                </c:pt>
                <c:pt idx="4">
                  <c:v>52.922040067647202</c:v>
                </c:pt>
                <c:pt idx="5">
                  <c:v>52.4458962815837</c:v>
                </c:pt>
                <c:pt idx="6">
                  <c:v>52.265958833989899</c:v>
                </c:pt>
                <c:pt idx="7">
                  <c:v>52.486490117245197</c:v>
                </c:pt>
                <c:pt idx="8">
                  <c:v>51.144338351455701</c:v>
                </c:pt>
                <c:pt idx="9">
                  <c:v>49.420132751307797</c:v>
                </c:pt>
                <c:pt idx="10">
                  <c:v>45.774749347732602</c:v>
                </c:pt>
                <c:pt idx="11">
                  <c:v>42.0986349520917</c:v>
                </c:pt>
              </c:numCache>
            </c:numRef>
          </c:val>
          <c:smooth val="0"/>
          <c:extLst>
            <c:ext xmlns:c16="http://schemas.microsoft.com/office/drawing/2014/chart" uri="{C3380CC4-5D6E-409C-BE32-E72D297353CC}">
              <c16:uniqueId val="{00000003-E506-4F1C-B554-5FF5B771CA33}"/>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52.157830954869098</c:v>
                </c:pt>
                <c:pt idx="1">
                  <c:v>52.3388994218828</c:v>
                </c:pt>
                <c:pt idx="2">
                  <c:v>52.532297759191003</c:v>
                </c:pt>
                <c:pt idx="3">
                  <c:v>52.693071354485298</c:v>
                </c:pt>
                <c:pt idx="4">
                  <c:v>52.725303598038302</c:v>
                </c:pt>
                <c:pt idx="5">
                  <c:v>52.750416642704998</c:v>
                </c:pt>
                <c:pt idx="6">
                  <c:v>52.798970657095602</c:v>
                </c:pt>
                <c:pt idx="7">
                  <c:v>52.715530770676601</c:v>
                </c:pt>
                <c:pt idx="8">
                  <c:v>50.7875836666868</c:v>
                </c:pt>
                <c:pt idx="9">
                  <c:v>48.0584960044906</c:v>
                </c:pt>
                <c:pt idx="10">
                  <c:v>44.2996145595596</c:v>
                </c:pt>
                <c:pt idx="11">
                  <c:v>40.875160783700302</c:v>
                </c:pt>
              </c:numCache>
            </c:numRef>
          </c:val>
          <c:smooth val="0"/>
          <c:extLst>
            <c:ext xmlns:c16="http://schemas.microsoft.com/office/drawing/2014/chart" uri="{C3380CC4-5D6E-409C-BE32-E72D297353CC}">
              <c16:uniqueId val="{00000004-E506-4F1C-B554-5FF5B771CA3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49.798275420954901</c:v>
                      </c:pt>
                      <c:pt idx="1">
                        <c:v>49.592835434699701</c:v>
                      </c:pt>
                      <c:pt idx="2">
                        <c:v>49.8582468949649</c:v>
                      </c:pt>
                      <c:pt idx="3">
                        <c:v>50.082667186510399</c:v>
                      </c:pt>
                      <c:pt idx="4">
                        <c:v>50.078721116489</c:v>
                      </c:pt>
                      <c:pt idx="5">
                        <c:v>50.104122205197498</c:v>
                      </c:pt>
                      <c:pt idx="6">
                        <c:v>50.1482542122029</c:v>
                      </c:pt>
                      <c:pt idx="7">
                        <c:v>50.049717187984399</c:v>
                      </c:pt>
                      <c:pt idx="8">
                        <c:v>48.224840017333896</c:v>
                      </c:pt>
                      <c:pt idx="9">
                        <c:v>45.309783409573001</c:v>
                      </c:pt>
                      <c:pt idx="10">
                        <c:v>41.431704881688603</c:v>
                      </c:pt>
                      <c:pt idx="11">
                        <c:v>38.036813579510103</c:v>
                      </c:pt>
                    </c:numCache>
                  </c:numRef>
                </c:val>
                <c:smooth val="0"/>
                <c:extLst>
                  <c:ext xmlns:c16="http://schemas.microsoft.com/office/drawing/2014/chart" uri="{C3380CC4-5D6E-409C-BE32-E72D297353CC}">
                    <c16:uniqueId val="{00000005-E506-4F1C-B554-5FF5B771CA3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41.6251319472468</c:v>
                </c:pt>
                <c:pt idx="1">
                  <c:v>38.746994436336202</c:v>
                </c:pt>
                <c:pt idx="2">
                  <c:v>37.540392735991503</c:v>
                </c:pt>
                <c:pt idx="3">
                  <c:v>37.647661032700498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F91-4B7F-9AC8-9E63B7726908}"/>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40.509185556914503</c:v>
                </c:pt>
                <c:pt idx="1">
                  <c:v>37.847061947723503</c:v>
                </c:pt>
                <c:pt idx="2">
                  <c:v>36.9995730263418</c:v>
                </c:pt>
                <c:pt idx="3">
                  <c:v>37.103553175110399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F91-4B7F-9AC8-9E63B7726908}"/>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37.748760747963303</c:v>
                </c:pt>
                <c:pt idx="1">
                  <c:v>35.097164193121003</c:v>
                </c:pt>
                <c:pt idx="2">
                  <c:v>34.234149855576298</c:v>
                </c:pt>
                <c:pt idx="3">
                  <c:v>34.209934037788102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6F91-4B7F-9AC8-9E63B7726908}"/>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54.355587918286098</c:v>
                </c:pt>
                <c:pt idx="1">
                  <c:v>53.353728706916698</c:v>
                </c:pt>
                <c:pt idx="2">
                  <c:v>53.219576722077797</c:v>
                </c:pt>
                <c:pt idx="3">
                  <c:v>53.435028490316398</c:v>
                </c:pt>
                <c:pt idx="4">
                  <c:v>53.757582634853897</c:v>
                </c:pt>
                <c:pt idx="5">
                  <c:v>53.797532016133303</c:v>
                </c:pt>
                <c:pt idx="6">
                  <c:v>54.267698727539901</c:v>
                </c:pt>
                <c:pt idx="7">
                  <c:v>54.487042510596098</c:v>
                </c:pt>
                <c:pt idx="8">
                  <c:v>54.063487797653202</c:v>
                </c:pt>
                <c:pt idx="9">
                  <c:v>52.176719889448499</c:v>
                </c:pt>
                <c:pt idx="10">
                  <c:v>49.018500193578802</c:v>
                </c:pt>
                <c:pt idx="11">
                  <c:v>45.528192562310501</c:v>
                </c:pt>
              </c:numCache>
            </c:numRef>
          </c:val>
          <c:smooth val="0"/>
          <c:extLst>
            <c:ext xmlns:c16="http://schemas.microsoft.com/office/drawing/2014/chart" uri="{C3380CC4-5D6E-409C-BE32-E72D297353CC}">
              <c16:uniqueId val="{00000003-6F91-4B7F-9AC8-9E63B7726908}"/>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53.519961130671902</c:v>
                </c:pt>
                <c:pt idx="1">
                  <c:v>52.578455851316598</c:v>
                </c:pt>
                <c:pt idx="2">
                  <c:v>52.742037671779798</c:v>
                </c:pt>
                <c:pt idx="3">
                  <c:v>53.211344082346301</c:v>
                </c:pt>
                <c:pt idx="4">
                  <c:v>53.724632447430501</c:v>
                </c:pt>
                <c:pt idx="5">
                  <c:v>54.173622134528102</c:v>
                </c:pt>
                <c:pt idx="6">
                  <c:v>54.846761694718197</c:v>
                </c:pt>
                <c:pt idx="7">
                  <c:v>54.7627184260256</c:v>
                </c:pt>
                <c:pt idx="8">
                  <c:v>53.961383409038497</c:v>
                </c:pt>
                <c:pt idx="9">
                  <c:v>51.297239282805997</c:v>
                </c:pt>
                <c:pt idx="10">
                  <c:v>47.951086056884101</c:v>
                </c:pt>
                <c:pt idx="11">
                  <c:v>44.501374422448599</c:v>
                </c:pt>
              </c:numCache>
            </c:numRef>
          </c:val>
          <c:smooth val="0"/>
          <c:extLst>
            <c:ext xmlns:c16="http://schemas.microsoft.com/office/drawing/2014/chart" uri="{C3380CC4-5D6E-409C-BE32-E72D297353CC}">
              <c16:uniqueId val="{00000004-6F91-4B7F-9AC8-9E63B772690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50.779569948927701</c:v>
                      </c:pt>
                      <c:pt idx="1">
                        <c:v>49.853962753923199</c:v>
                      </c:pt>
                      <c:pt idx="2">
                        <c:v>49.971488187637902</c:v>
                      </c:pt>
                      <c:pt idx="3">
                        <c:v>50.099809748298</c:v>
                      </c:pt>
                      <c:pt idx="4">
                        <c:v>50.824053647893003</c:v>
                      </c:pt>
                      <c:pt idx="5">
                        <c:v>51.353844419450603</c:v>
                      </c:pt>
                      <c:pt idx="6">
                        <c:v>52.0552701647416</c:v>
                      </c:pt>
                      <c:pt idx="7">
                        <c:v>52.046353562002402</c:v>
                      </c:pt>
                      <c:pt idx="8">
                        <c:v>51.226534286329098</c:v>
                      </c:pt>
                      <c:pt idx="9">
                        <c:v>48.482633030658498</c:v>
                      </c:pt>
                      <c:pt idx="10">
                        <c:v>45.136943811122499</c:v>
                      </c:pt>
                      <c:pt idx="11">
                        <c:v>41.705043780758402</c:v>
                      </c:pt>
                    </c:numCache>
                  </c:numRef>
                </c:val>
                <c:smooth val="0"/>
                <c:extLst>
                  <c:ext xmlns:c16="http://schemas.microsoft.com/office/drawing/2014/chart" uri="{C3380CC4-5D6E-409C-BE32-E72D297353CC}">
                    <c16:uniqueId val="{00000005-6F91-4B7F-9AC8-9E63B772690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40.408535789208798</c:v>
                </c:pt>
                <c:pt idx="1">
                  <c:v>38.612825783481497</c:v>
                </c:pt>
                <c:pt idx="2">
                  <c:v>38.114670679924103</c:v>
                </c:pt>
                <c:pt idx="3">
                  <c:v>38.932506847433203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4EA-47B7-90A0-0C90C41D97C6}"/>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38.925614346912603</c:v>
                </c:pt>
                <c:pt idx="1">
                  <c:v>37.268504337945998</c:v>
                </c:pt>
                <c:pt idx="2">
                  <c:v>37.312845232046499</c:v>
                </c:pt>
                <c:pt idx="3">
                  <c:v>38.159413945751403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4EA-47B7-90A0-0C90C41D97C6}"/>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36.8362957698494</c:v>
                </c:pt>
                <c:pt idx="1">
                  <c:v>35.188363542793098</c:v>
                </c:pt>
                <c:pt idx="2">
                  <c:v>35.203207768846198</c:v>
                </c:pt>
                <c:pt idx="3">
                  <c:v>36.0220106648569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4EA-47B7-90A0-0C90C41D97C6}"/>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54.398051294608301</c:v>
                </c:pt>
                <c:pt idx="1">
                  <c:v>53.262835997548002</c:v>
                </c:pt>
                <c:pt idx="2">
                  <c:v>53.466257012869299</c:v>
                </c:pt>
                <c:pt idx="3">
                  <c:v>53.351580656206899</c:v>
                </c:pt>
                <c:pt idx="4">
                  <c:v>52.934304992026597</c:v>
                </c:pt>
                <c:pt idx="5">
                  <c:v>53.005499226434502</c:v>
                </c:pt>
                <c:pt idx="6">
                  <c:v>53.098176170945401</c:v>
                </c:pt>
                <c:pt idx="7">
                  <c:v>53.437059626274603</c:v>
                </c:pt>
                <c:pt idx="8">
                  <c:v>52.482970788173397</c:v>
                </c:pt>
                <c:pt idx="9">
                  <c:v>50.234826090972497</c:v>
                </c:pt>
                <c:pt idx="10">
                  <c:v>46.960433608112503</c:v>
                </c:pt>
                <c:pt idx="11">
                  <c:v>43.7654149195196</c:v>
                </c:pt>
              </c:numCache>
            </c:numRef>
          </c:val>
          <c:smooth val="0"/>
          <c:extLst>
            <c:ext xmlns:c16="http://schemas.microsoft.com/office/drawing/2014/chart" uri="{C3380CC4-5D6E-409C-BE32-E72D297353CC}">
              <c16:uniqueId val="{00000003-74EA-47B7-90A0-0C90C41D97C6}"/>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53.2248782815794</c:v>
                </c:pt>
                <c:pt idx="1">
                  <c:v>52.1651983764364</c:v>
                </c:pt>
                <c:pt idx="2">
                  <c:v>52.672241390158597</c:v>
                </c:pt>
                <c:pt idx="3">
                  <c:v>52.856701989489302</c:v>
                </c:pt>
                <c:pt idx="4">
                  <c:v>52.760717024089402</c:v>
                </c:pt>
                <c:pt idx="5">
                  <c:v>53.234865272316704</c:v>
                </c:pt>
                <c:pt idx="6">
                  <c:v>53.427329290161801</c:v>
                </c:pt>
                <c:pt idx="7">
                  <c:v>53.446261685402099</c:v>
                </c:pt>
                <c:pt idx="8">
                  <c:v>52.070484631033899</c:v>
                </c:pt>
                <c:pt idx="9">
                  <c:v>49.050856254191402</c:v>
                </c:pt>
                <c:pt idx="10">
                  <c:v>45.565587241795299</c:v>
                </c:pt>
                <c:pt idx="11">
                  <c:v>42.465345935710801</c:v>
                </c:pt>
              </c:numCache>
            </c:numRef>
          </c:val>
          <c:smooth val="0"/>
          <c:extLst>
            <c:ext xmlns:c16="http://schemas.microsoft.com/office/drawing/2014/chart" uri="{C3380CC4-5D6E-409C-BE32-E72D297353CC}">
              <c16:uniqueId val="{00000004-74EA-47B7-90A0-0C90C41D97C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51.622817417851898</c:v>
                      </c:pt>
                      <c:pt idx="1">
                        <c:v>50.559289288108197</c:v>
                      </c:pt>
                      <c:pt idx="2">
                        <c:v>51.047419820421702</c:v>
                      </c:pt>
                      <c:pt idx="3">
                        <c:v>51.059993311171397</c:v>
                      </c:pt>
                      <c:pt idx="4">
                        <c:v>51.107789833546597</c:v>
                      </c:pt>
                      <c:pt idx="5">
                        <c:v>51.3879112483095</c:v>
                      </c:pt>
                      <c:pt idx="6">
                        <c:v>51.635518604400502</c:v>
                      </c:pt>
                      <c:pt idx="7">
                        <c:v>51.669469226235897</c:v>
                      </c:pt>
                      <c:pt idx="8">
                        <c:v>50.284480262327897</c:v>
                      </c:pt>
                      <c:pt idx="9">
                        <c:v>47.350349662934903</c:v>
                      </c:pt>
                      <c:pt idx="10">
                        <c:v>43.627899395828202</c:v>
                      </c:pt>
                      <c:pt idx="11">
                        <c:v>40.500968275657002</c:v>
                      </c:pt>
                    </c:numCache>
                  </c:numRef>
                </c:val>
                <c:smooth val="0"/>
                <c:extLst>
                  <c:ext xmlns:c16="http://schemas.microsoft.com/office/drawing/2014/chart" uri="{C3380CC4-5D6E-409C-BE32-E72D297353CC}">
                    <c16:uniqueId val="{00000005-74EA-47B7-90A0-0C90C41D97C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43.0745633802632</c:v>
                </c:pt>
                <c:pt idx="1">
                  <c:v>40.536461809681498</c:v>
                </c:pt>
                <c:pt idx="2">
                  <c:v>39.498526107520703</c:v>
                </c:pt>
                <c:pt idx="3">
                  <c:v>39.445642777374204</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8E8-4650-8EAB-DCDBEC149DA0}"/>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42.007783213415003</c:v>
                </c:pt>
                <c:pt idx="1">
                  <c:v>39.701337644327999</c:v>
                </c:pt>
                <c:pt idx="2">
                  <c:v>38.903907821752803</c:v>
                </c:pt>
                <c:pt idx="3">
                  <c:v>38.900119912199003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8E8-4650-8EAB-DCDBEC149DA0}"/>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39.495520434716703</c:v>
                </c:pt>
                <c:pt idx="1">
                  <c:v>37.146188551639099</c:v>
                </c:pt>
                <c:pt idx="2">
                  <c:v>36.347316470516297</c:v>
                </c:pt>
                <c:pt idx="3">
                  <c:v>36.333001097474103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8E8-4650-8EAB-DCDBEC149DA0}"/>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54.028394992440703</c:v>
                </c:pt>
                <c:pt idx="1">
                  <c:v>54.229197354244398</c:v>
                </c:pt>
                <c:pt idx="2">
                  <c:v>54.30507217369</c:v>
                </c:pt>
                <c:pt idx="3">
                  <c:v>54.305900372937401</c:v>
                </c:pt>
                <c:pt idx="4">
                  <c:v>54.182041479088497</c:v>
                </c:pt>
                <c:pt idx="5">
                  <c:v>53.8171741064724</c:v>
                </c:pt>
                <c:pt idx="6">
                  <c:v>53.701150471629298</c:v>
                </c:pt>
                <c:pt idx="7">
                  <c:v>54.104569007923999</c:v>
                </c:pt>
                <c:pt idx="8">
                  <c:v>53.426071695494798</c:v>
                </c:pt>
                <c:pt idx="9">
                  <c:v>52.264569973296297</c:v>
                </c:pt>
                <c:pt idx="10">
                  <c:v>49.410113267134399</c:v>
                </c:pt>
                <c:pt idx="11">
                  <c:v>46.220154145782203</c:v>
                </c:pt>
              </c:numCache>
            </c:numRef>
          </c:val>
          <c:smooth val="0"/>
          <c:extLst>
            <c:ext xmlns:c16="http://schemas.microsoft.com/office/drawing/2014/chart" uri="{C3380CC4-5D6E-409C-BE32-E72D297353CC}">
              <c16:uniqueId val="{00000003-B8E8-4650-8EAB-DCDBEC149DA0}"/>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53.157186021418603</c:v>
                </c:pt>
                <c:pt idx="1">
                  <c:v>53.424208124621302</c:v>
                </c:pt>
                <c:pt idx="2">
                  <c:v>53.733114795432797</c:v>
                </c:pt>
                <c:pt idx="3">
                  <c:v>53.976317658367002</c:v>
                </c:pt>
                <c:pt idx="4">
                  <c:v>54.089081998045003</c:v>
                </c:pt>
                <c:pt idx="5">
                  <c:v>54.088467681757201</c:v>
                </c:pt>
                <c:pt idx="6">
                  <c:v>54.204641280527703</c:v>
                </c:pt>
                <c:pt idx="7">
                  <c:v>54.316746481085403</c:v>
                </c:pt>
                <c:pt idx="8">
                  <c:v>53.192445592396098</c:v>
                </c:pt>
                <c:pt idx="9">
                  <c:v>51.360290449007898</c:v>
                </c:pt>
                <c:pt idx="10">
                  <c:v>48.315032540841898</c:v>
                </c:pt>
                <c:pt idx="11">
                  <c:v>45.2459655717782</c:v>
                </c:pt>
              </c:numCache>
            </c:numRef>
          </c:val>
          <c:smooth val="0"/>
          <c:extLst>
            <c:ext xmlns:c16="http://schemas.microsoft.com/office/drawing/2014/chart" uri="{C3380CC4-5D6E-409C-BE32-E72D297353CC}">
              <c16:uniqueId val="{00000004-B8E8-4650-8EAB-DCDBEC149DA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50.870881436143499</c:v>
                      </c:pt>
                      <c:pt idx="1">
                        <c:v>51.198361021473097</c:v>
                      </c:pt>
                      <c:pt idx="2">
                        <c:v>51.288559145863701</c:v>
                      </c:pt>
                      <c:pt idx="3">
                        <c:v>51.469788226303798</c:v>
                      </c:pt>
                      <c:pt idx="4">
                        <c:v>51.611977819077303</c:v>
                      </c:pt>
                      <c:pt idx="5">
                        <c:v>51.613756536078398</c:v>
                      </c:pt>
                      <c:pt idx="6">
                        <c:v>51.641395952269498</c:v>
                      </c:pt>
                      <c:pt idx="7">
                        <c:v>51.770491536924602</c:v>
                      </c:pt>
                      <c:pt idx="8">
                        <c:v>50.6603646216237</c:v>
                      </c:pt>
                      <c:pt idx="9">
                        <c:v>48.821573606235901</c:v>
                      </c:pt>
                      <c:pt idx="10">
                        <c:v>45.787134258131097</c:v>
                      </c:pt>
                      <c:pt idx="11">
                        <c:v>42.696476952131498</c:v>
                      </c:pt>
                    </c:numCache>
                  </c:numRef>
                </c:val>
                <c:smooth val="0"/>
                <c:extLst>
                  <c:ext xmlns:c16="http://schemas.microsoft.com/office/drawing/2014/chart" uri="{C3380CC4-5D6E-409C-BE32-E72D297353CC}">
                    <c16:uniqueId val="{00000005-B8E8-4650-8EAB-DCDBEC149DA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41.213056006657702</c:v>
                </c:pt>
                <c:pt idx="1">
                  <c:v>39.468219951326503</c:v>
                </c:pt>
                <c:pt idx="2">
                  <c:v>38.750397772581898</c:v>
                </c:pt>
                <c:pt idx="3">
                  <c:v>39.290235402030099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3CF-4F2B-A5FB-171073E4B452}"/>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39.432492055590302</c:v>
                </c:pt>
                <c:pt idx="1">
                  <c:v>37.909598253355</c:v>
                </c:pt>
                <c:pt idx="2">
                  <c:v>37.644931592649399</c:v>
                </c:pt>
                <c:pt idx="3">
                  <c:v>38.290883530728202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3CF-4F2B-A5FB-171073E4B452}"/>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37.056150298213197</c:v>
                </c:pt>
                <c:pt idx="1">
                  <c:v>35.5217793494608</c:v>
                </c:pt>
                <c:pt idx="2">
                  <c:v>35.240262671504397</c:v>
                </c:pt>
                <c:pt idx="3">
                  <c:v>35.883259405868998</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B3CF-4F2B-A5FB-171073E4B452}"/>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54.317849492093998</c:v>
                </c:pt>
                <c:pt idx="1">
                  <c:v>54.108598070630201</c:v>
                </c:pt>
                <c:pt idx="2">
                  <c:v>53.972042980858198</c:v>
                </c:pt>
                <c:pt idx="3">
                  <c:v>53.856519376557301</c:v>
                </c:pt>
                <c:pt idx="4">
                  <c:v>53.652025106997201</c:v>
                </c:pt>
                <c:pt idx="5">
                  <c:v>53.3398689692159</c:v>
                </c:pt>
                <c:pt idx="6">
                  <c:v>53.2468584969712</c:v>
                </c:pt>
                <c:pt idx="7">
                  <c:v>53.702236995004696</c:v>
                </c:pt>
                <c:pt idx="8">
                  <c:v>53.373875126997099</c:v>
                </c:pt>
                <c:pt idx="9">
                  <c:v>51.555874721762997</c:v>
                </c:pt>
                <c:pt idx="10">
                  <c:v>48.3726881071767</c:v>
                </c:pt>
                <c:pt idx="11">
                  <c:v>45.1361120718461</c:v>
                </c:pt>
              </c:numCache>
            </c:numRef>
          </c:val>
          <c:smooth val="0"/>
          <c:extLst>
            <c:ext xmlns:c16="http://schemas.microsoft.com/office/drawing/2014/chart" uri="{C3380CC4-5D6E-409C-BE32-E72D297353CC}">
              <c16:uniqueId val="{00000003-B3CF-4F2B-A5FB-171073E4B452}"/>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52.672706913225603</c:v>
                </c:pt>
                <c:pt idx="1">
                  <c:v>52.558638350078603</c:v>
                </c:pt>
                <c:pt idx="2">
                  <c:v>52.769992545689902</c:v>
                </c:pt>
                <c:pt idx="3">
                  <c:v>53.020729825795499</c:v>
                </c:pt>
                <c:pt idx="4">
                  <c:v>53.216739985121102</c:v>
                </c:pt>
                <c:pt idx="5">
                  <c:v>53.306135135469397</c:v>
                </c:pt>
                <c:pt idx="6">
                  <c:v>53.372415684991402</c:v>
                </c:pt>
                <c:pt idx="7">
                  <c:v>53.509318710108197</c:v>
                </c:pt>
                <c:pt idx="8">
                  <c:v>52.574876521185899</c:v>
                </c:pt>
                <c:pt idx="9">
                  <c:v>49.940375828298201</c:v>
                </c:pt>
                <c:pt idx="10">
                  <c:v>46.509331690786503</c:v>
                </c:pt>
                <c:pt idx="11">
                  <c:v>43.4515091238301</c:v>
                </c:pt>
              </c:numCache>
            </c:numRef>
          </c:val>
          <c:smooth val="0"/>
          <c:extLst>
            <c:ext xmlns:c16="http://schemas.microsoft.com/office/drawing/2014/chart" uri="{C3380CC4-5D6E-409C-BE32-E72D297353CC}">
              <c16:uniqueId val="{00000004-B3CF-4F2B-A5FB-171073E4B45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50.466780098971</c:v>
                      </c:pt>
                      <c:pt idx="1">
                        <c:v>50.303323851408898</c:v>
                      </c:pt>
                      <c:pt idx="2">
                        <c:v>50.495125200945097</c:v>
                      </c:pt>
                      <c:pt idx="3">
                        <c:v>50.702395707725699</c:v>
                      </c:pt>
                      <c:pt idx="4">
                        <c:v>50.924650794280097</c:v>
                      </c:pt>
                      <c:pt idx="5">
                        <c:v>51.020635009105902</c:v>
                      </c:pt>
                      <c:pt idx="6">
                        <c:v>51.099191623691503</c:v>
                      </c:pt>
                      <c:pt idx="7">
                        <c:v>51.251135462079901</c:v>
                      </c:pt>
                      <c:pt idx="8">
                        <c:v>50.311885027110897</c:v>
                      </c:pt>
                      <c:pt idx="9">
                        <c:v>47.622672729612901</c:v>
                      </c:pt>
                      <c:pt idx="10">
                        <c:v>44.158607343252598</c:v>
                      </c:pt>
                      <c:pt idx="11">
                        <c:v>41.0813477426261</c:v>
                      </c:pt>
                    </c:numCache>
                  </c:numRef>
                </c:val>
                <c:smooth val="0"/>
                <c:extLst>
                  <c:ext xmlns:c16="http://schemas.microsoft.com/office/drawing/2014/chart" uri="{C3380CC4-5D6E-409C-BE32-E72D297353CC}">
                    <c16:uniqueId val="{00000005-B3CF-4F2B-A5FB-171073E4B45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'0201190'!$K$8:$K$9</c:f>
              <c:strCache>
                <c:ptCount val="2"/>
                <c:pt idx="0">
                  <c:v>Roggen</c:v>
                </c:pt>
                <c:pt idx="1">
                  <c:v>2024/2025</c:v>
                </c:pt>
              </c:strCache>
            </c:strRef>
          </c:tx>
          <c:spPr>
            <a:solidFill>
              <a:srgbClr val="00B0F0"/>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'0201190'!$K$10:$K$28</c15:sqref>
                  </c15:fullRef>
                </c:ext>
              </c:extLst>
              <c:f>('0201190'!$K$13:$K$15,'0201190'!$K$17:$K$19,'0201190'!$K$21:$K$23,'0201190'!$K$25:$K$27)</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c:ext xmlns:c16="http://schemas.microsoft.com/office/drawing/2014/chart" uri="{C3380CC4-5D6E-409C-BE32-E72D297353CC}">
              <c16:uniqueId val="{00000000-76C8-4361-895F-BD197ECAB271}"/>
            </c:ext>
          </c:extLst>
        </c:ser>
        <c:ser>
          <c:idx val="10"/>
          <c:order val="10"/>
          <c:tx>
            <c:strRef>
              <c:f>'0201190'!$M$8:$M$9</c:f>
              <c:strCache>
                <c:ptCount val="2"/>
                <c:pt idx="0">
                  <c:v>Roggen</c:v>
                </c:pt>
                <c:pt idx="1">
                  <c:v>2025/2026</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'0201190'!$B$10:$B$28</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'0201190'!$M$10:$M$28</c15:sqref>
                  </c15:fullRef>
                </c:ext>
              </c:extLst>
              <c:f>('0201190'!$M$13:$M$15,'0201190'!$M$17:$M$19,'0201190'!$M$21:$M$23,'0201190'!$M$25:$M$27)</c:f>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697.31145000000004</c:v>
                </c:pt>
                <c:pt idx="7" formatCode="0.0">
                  <c:v>643.77374999999995</c:v>
                </c:pt>
                <c:pt idx="8" formatCode="0.0">
                  <c:v>593.02759999999989</c:v>
                </c:pt>
                <c:pt idx="9" formatCode="0.0">
                  <c:v>460.37400000000002</c:v>
                </c:pt>
              </c:numCache>
            </c:numRef>
          </c:val>
          <c:extLst>
            <c:ext xmlns:c16="http://schemas.microsoft.com/office/drawing/2014/chart" uri="{C3380CC4-5D6E-409C-BE32-E72D297353CC}">
              <c16:uniqueId val="{00000001-76C8-4361-895F-BD197ECAB271}"/>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'0201190'!$C$8:$C$9</c15:sqref>
                        </c15:formulaRef>
                      </c:ext>
                    </c:extLst>
                    <c:strCache>
                      <c:ptCount val="2"/>
                      <c:pt idx="0">
                        <c:v>Weichweizen</c:v>
                      </c:pt>
                      <c:pt idx="1">
                        <c:v>2024/2025</c:v>
                      </c:pt>
                    </c:strCache>
                  </c:strRef>
                </c:tx>
                <c:spPr>
                  <a:solidFill>
                    <a:schemeClr val="accent1"/>
                  </a:solidFill>
                  <a:ln>
                    <a:noFill/>
                  </a:ln>
                  <a:effectLst/>
                </c:spPr>
                <c:invertIfNegative val="0"/>
                <c:cat>
                  <c:strRef>
                    <c:extLst>
                      <c:ex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'0201190'!$C$10:$C$28</c15:sqref>
                        </c15:fullRef>
                        <c15:formulaRef>
                          <c15:sqref>('0201190'!$C$13:$C$15,'0201190'!$C$17:$C$19,'0201190'!$C$21:$C$23,'0201190'!$C$25:$C$27)</c15:sqref>
                        </c15:formulaRef>
                      </c:ext>
                    </c:extLst>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2-76C8-4361-895F-BD197ECAB27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'0201190'!$D$8:$D$9</c15:sqref>
                        </c15:formulaRef>
                      </c:ext>
                    </c:extLst>
                    <c:strCache>
                      <c:ptCount val="2"/>
                      <c:pt idx="0">
                        <c:v>Weichweizen</c:v>
                      </c:pt>
                      <c:pt idx="1">
                        <c:v>2024/2025</c:v>
                      </c:pt>
                    </c:strCache>
                  </c:strRef>
                </c:tx>
                <c:spPr>
                  <a:solidFill>
                    <a:schemeClr val="accent2"/>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'0201190'!$D$10:$D$28</c15:sqref>
                        </c15:fullRef>
                        <c15:formulaRef>
                          <c15:sqref>('0201190'!$D$13:$D$15,'0201190'!$D$17:$D$19,'0201190'!$D$21:$D$23,'0201190'!$D$25:$D$27)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76C8-4361-895F-BD197ECAB27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'0201190'!$E$8:$E$9</c15:sqref>
                        </c15:formulaRef>
                      </c:ext>
                    </c:extLst>
                    <c:strCache>
                      <c:ptCount val="2"/>
                      <c:pt idx="0">
                        <c:v>Weichweizen</c:v>
                      </c:pt>
                      <c:pt idx="1">
                        <c:v>2025/2026</c:v>
                      </c:pt>
                    </c:strCache>
                  </c:strRef>
                </c:tx>
                <c:spPr>
                  <a:solidFill>
                    <a:schemeClr val="accent3"/>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'0201190'!$E$10:$E$28</c15:sqref>
                        </c15:fullRef>
                        <c15:formulaRef>
                          <c15:sqref>('0201190'!$E$13:$E$15,'0201190'!$E$17:$E$19,'0201190'!$E$21:$E$23,'0201190'!$E$25:$E$27)</c15:sqref>
                        </c15:formulaRef>
                      </c:ext>
                    </c:extLst>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4052.9502483999995</c:v>
                      </c:pt>
                      <c:pt idx="7" formatCode="0.0">
                        <c:v>3938.2852599999997</c:v>
                      </c:pt>
                      <c:pt idx="8" formatCode="0.0">
                        <c:v>3768.2618919999995</c:v>
                      </c:pt>
                      <c:pt idx="9" formatCode="0.0">
                        <c:v>3331.0647956000003</c:v>
                      </c:pt>
                    </c:numCache>
                  </c:numRef>
                </c:val>
                <c:extLst xmlns:c15="http://schemas.microsoft.com/office/drawing/2012/chart">
                  <c:ext xmlns:c16="http://schemas.microsoft.com/office/drawing/2014/chart" uri="{C3380CC4-5D6E-409C-BE32-E72D297353CC}">
                    <c16:uniqueId val="{00000004-76C8-4361-895F-BD197ECAB27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'0201190'!$F$10:$F$28</c15:sqref>
                        </c15:fullRef>
                        <c15:formulaRef>
                          <c15:sqref>('0201190'!$F$13:$F$15,'0201190'!$F$17:$F$19,'0201190'!$F$21:$F$23,'0201190'!$F$25:$F$27)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76C8-4361-895F-BD197ECAB27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'0201190'!$G$8:$G$9</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'0201190'!$G$10:$G$28</c15:sqref>
                        </c15:fullRef>
                        <c15:formulaRef>
                          <c15:sqref>('0201190'!$G$13:$G$15,'0201190'!$G$17:$G$19,'0201190'!$G$21:$G$23,'0201190'!$G$25:$G$27)</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6-76C8-4361-895F-BD197ECAB27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'0201190'!$H$10:$H$28</c15:sqref>
                        </c15:fullRef>
                        <c15:formulaRef>
                          <c15:sqref>('0201190'!$H$13:$H$15,'0201190'!$H$17:$H$19,'0201190'!$H$21:$H$23,'0201190'!$H$25:$H$27)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76C8-4361-895F-BD197ECAB27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'0201190'!$I$8:$I$9</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'0201190'!$I$10:$I$28</c15:sqref>
                        </c15:fullRef>
                        <c15:formulaRef>
                          <c15:sqref>('0201190'!$I$13:$I$15,'0201190'!$I$17:$I$19,'0201190'!$I$21:$I$23,'0201190'!$I$25:$I$27)</c15:sqref>
                        </c15:formulaRef>
                      </c:ext>
                    </c:extLst>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pt idx="7" formatCode="0.0">
                        <c:v>167.83699999999999</c:v>
                      </c:pt>
                      <c:pt idx="8" formatCode="0.0">
                        <c:v>158.81399999999999</c:v>
                      </c:pt>
                      <c:pt idx="9" formatCode="0.0">
                        <c:v>136.92680000000001</c:v>
                      </c:pt>
                    </c:numCache>
                  </c:numRef>
                </c:val>
                <c:extLst xmlns:c15="http://schemas.microsoft.com/office/drawing/2012/chart">
                  <c:ext xmlns:c16="http://schemas.microsoft.com/office/drawing/2014/chart" uri="{C3380CC4-5D6E-409C-BE32-E72D297353CC}">
                    <c16:uniqueId val="{00000008-76C8-4361-895F-BD197ECAB27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'0201190'!$J$10:$J$28</c15:sqref>
                        </c15:fullRef>
                        <c15:formulaRef>
                          <c15:sqref>('0201190'!$J$13:$J$15,'0201190'!$J$17:$J$19,'0201190'!$J$21:$J$23,'0201190'!$J$25:$J$27)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76C8-4361-895F-BD197ECAB27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'0201190'!$L$10:$L$28</c15:sqref>
                        </c15:fullRef>
                        <c15:formulaRef>
                          <c15:sqref>('0201190'!$L$13:$L$15,'0201190'!$L$17:$L$19,'0201190'!$L$21:$L$23,'0201190'!$L$25:$L$27)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76C8-4361-895F-BD197ECAB27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'0201190'!$N$10:$N$28</c15:sqref>
                        </c15:fullRef>
                        <c15:formulaRef>
                          <c15:sqref>('0201190'!$N$13:$N$15,'0201190'!$N$17:$N$19,'0201190'!$N$21:$N$23,'0201190'!$N$25:$N$27)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76C8-4361-895F-BD197ECAB27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'0201190'!$O$8:$O$9</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'0201190'!$O$10:$O$28</c15:sqref>
                        </c15:fullRef>
                        <c15:formulaRef>
                          <c15:sqref>('0201190'!$O$13:$O$15,'0201190'!$O$17:$O$19,'0201190'!$O$21:$O$23,'0201190'!$O$25:$O$27)</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76C8-4361-895F-BD197ECAB271}"/>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'0201190'!$P$10:$P$28</c15:sqref>
                        </c15:fullRef>
                        <c15:formulaRef>
                          <c15:sqref>('0201190'!$P$13:$P$15,'0201190'!$P$17:$P$19,'0201190'!$P$21:$P$23,'0201190'!$P$25:$P$27)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76C8-4361-895F-BD197ECAB27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'0201190'!$Q$8:$Q$9</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'0201190'!$Q$10:$Q$28</c15:sqref>
                        </c15:fullRef>
                        <c15:formulaRef>
                          <c15:sqref>('0201190'!$Q$13:$Q$15,'0201190'!$Q$17:$Q$19,'0201190'!$Q$21:$Q$23,'0201190'!$Q$25:$Q$27)</c15:sqref>
                        </c15:formulaRef>
                      </c:ext>
                    </c:extLst>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3070.1570000000002</c:v>
                      </c:pt>
                      <c:pt idx="7" formatCode="0.0">
                        <c:v>2768.2379999999998</c:v>
                      </c:pt>
                      <c:pt idx="8" formatCode="0.0">
                        <c:v>2456.7150000000001</c:v>
                      </c:pt>
                      <c:pt idx="9" formatCode="0.0">
                        <c:v>2039.087</c:v>
                      </c:pt>
                    </c:numCache>
                  </c:numRef>
                </c:val>
                <c:extLst xmlns:c15="http://schemas.microsoft.com/office/drawing/2012/chart">
                  <c:ext xmlns:c16="http://schemas.microsoft.com/office/drawing/2014/chart" uri="{C3380CC4-5D6E-409C-BE32-E72D297353CC}">
                    <c16:uniqueId val="{0000000E-76C8-4361-895F-BD197ECAB27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'0201190'!$R$10:$R$28</c15:sqref>
                        </c15:fullRef>
                        <c15:formulaRef>
                          <c15:sqref>('0201190'!$R$13:$R$15,'0201190'!$R$17:$R$19,'0201190'!$R$21:$R$23,'0201190'!$R$25:$R$27)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76C8-4361-895F-BD197ECAB27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'0201190'!$S$8:$S$9</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'0201190'!$S$10:$S$28</c15:sqref>
                        </c15:fullRef>
                        <c15:formulaRef>
                          <c15:sqref>('0201190'!$S$13:$S$15,'0201190'!$S$17:$S$19,'0201190'!$S$21:$S$23,'0201190'!$S$25:$S$27)</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76C8-4361-895F-BD197ECAB271}"/>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'0201190'!$T$10:$T$28</c15:sqref>
                        </c15:fullRef>
                        <c15:formulaRef>
                          <c15:sqref>('0201190'!$T$13:$T$15,'0201190'!$T$17:$T$19,'0201190'!$T$21:$T$23,'0201190'!$T$25:$T$27)</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76C8-4361-895F-BD197ECAB271}"/>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'0201190'!$U$8:$U$9</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'0201190'!$B$10:$B$28</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'0201190'!$U$10:$U$28</c15:sqref>
                        </c15:fullRef>
                        <c15:formulaRef>
                          <c15:sqref>('0201190'!$U$13:$U$15,'0201190'!$U$17:$U$19,'0201190'!$U$21:$U$23,'0201190'!$U$25:$U$27)</c15:sqref>
                        </c15:formulaRef>
                      </c:ext>
                    </c:extLst>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7997.6204983999996</c:v>
                      </c:pt>
                      <c:pt idx="7" formatCode="0.0">
                        <c:v>7518.1340099999998</c:v>
                      </c:pt>
                      <c:pt idx="8" formatCode="0.0">
                        <c:v>6976.8184919999994</c:v>
                      </c:pt>
                      <c:pt idx="9" formatCode="0.0">
                        <c:v>5967.4525955999998</c:v>
                      </c:pt>
                    </c:numCache>
                  </c:numRef>
                </c:val>
                <c:extLst xmlns:c15="http://schemas.microsoft.com/office/drawing/2012/chart">
                  <c:ext xmlns:c16="http://schemas.microsoft.com/office/drawing/2014/chart" uri="{C3380CC4-5D6E-409C-BE32-E72D297353CC}">
                    <c16:uniqueId val="{00000012-76C8-4361-895F-BD197ECAB271}"/>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41.296099804841496</c:v>
                </c:pt>
                <c:pt idx="1">
                  <c:v>39.587335397863697</c:v>
                </c:pt>
                <c:pt idx="2">
                  <c:v>38.9080804954489</c:v>
                </c:pt>
                <c:pt idx="3">
                  <c:v>39.502476350202997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1BA-4841-B27F-BBD848EC3A7C}"/>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39.377945979361698</c:v>
                </c:pt>
                <c:pt idx="1">
                  <c:v>37.886255842824902</c:v>
                </c:pt>
                <c:pt idx="2">
                  <c:v>37.670646395027802</c:v>
                </c:pt>
                <c:pt idx="3">
                  <c:v>38.387175628039202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1BA-4841-B27F-BBD848EC3A7C}"/>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37.047712140438897</c:v>
                </c:pt>
                <c:pt idx="1">
                  <c:v>35.545844295421901</c:v>
                </c:pt>
                <c:pt idx="2">
                  <c:v>35.317878473562303</c:v>
                </c:pt>
                <c:pt idx="3">
                  <c:v>36.041000491397803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1BA-4841-B27F-BBD848EC3A7C}"/>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54.369169207345699</c:v>
                </c:pt>
                <c:pt idx="1">
                  <c:v>54.257142879585601</c:v>
                </c:pt>
                <c:pt idx="2">
                  <c:v>54.105488544575799</c:v>
                </c:pt>
                <c:pt idx="3">
                  <c:v>53.964525326844701</c:v>
                </c:pt>
                <c:pt idx="4">
                  <c:v>53.714713764198301</c:v>
                </c:pt>
                <c:pt idx="5">
                  <c:v>53.357248253788697</c:v>
                </c:pt>
                <c:pt idx="6">
                  <c:v>53.201248038574299</c:v>
                </c:pt>
                <c:pt idx="7">
                  <c:v>53.704757988937402</c:v>
                </c:pt>
                <c:pt idx="8">
                  <c:v>53.480453186325299</c:v>
                </c:pt>
                <c:pt idx="9">
                  <c:v>51.661349965343099</c:v>
                </c:pt>
                <c:pt idx="10">
                  <c:v>48.496487101278802</c:v>
                </c:pt>
                <c:pt idx="11">
                  <c:v>45.3292421652651</c:v>
                </c:pt>
              </c:numCache>
            </c:numRef>
          </c:val>
          <c:smooth val="0"/>
          <c:extLst>
            <c:ext xmlns:c16="http://schemas.microsoft.com/office/drawing/2014/chart" uri="{C3380CC4-5D6E-409C-BE32-E72D297353CC}">
              <c16:uniqueId val="{00000003-81BA-4841-B27F-BBD848EC3A7C}"/>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52.530649848794503</c:v>
                </c:pt>
                <c:pt idx="1">
                  <c:v>52.547798268320598</c:v>
                </c:pt>
                <c:pt idx="2">
                  <c:v>52.742578266301201</c:v>
                </c:pt>
                <c:pt idx="3">
                  <c:v>52.982755953790502</c:v>
                </c:pt>
                <c:pt idx="4">
                  <c:v>53.179291989634699</c:v>
                </c:pt>
                <c:pt idx="5">
                  <c:v>53.216664855658102</c:v>
                </c:pt>
                <c:pt idx="6">
                  <c:v>53.214331745434897</c:v>
                </c:pt>
                <c:pt idx="7">
                  <c:v>53.393746446386302</c:v>
                </c:pt>
                <c:pt idx="8">
                  <c:v>52.525482538403601</c:v>
                </c:pt>
                <c:pt idx="9">
                  <c:v>49.902163108198799</c:v>
                </c:pt>
                <c:pt idx="10">
                  <c:v>46.473107157393898</c:v>
                </c:pt>
                <c:pt idx="11">
                  <c:v>43.498507610905598</c:v>
                </c:pt>
              </c:numCache>
            </c:numRef>
          </c:val>
          <c:smooth val="0"/>
          <c:extLst>
            <c:ext xmlns:c16="http://schemas.microsoft.com/office/drawing/2014/chart" uri="{C3380CC4-5D6E-409C-BE32-E72D297353CC}">
              <c16:uniqueId val="{00000004-81BA-4841-B27F-BBD848EC3A7C}"/>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50.364677692812798</c:v>
                      </c:pt>
                      <c:pt idx="1">
                        <c:v>50.341428725519798</c:v>
                      </c:pt>
                      <c:pt idx="2">
                        <c:v>50.520412279808902</c:v>
                      </c:pt>
                      <c:pt idx="3">
                        <c:v>50.743523312260699</c:v>
                      </c:pt>
                      <c:pt idx="4">
                        <c:v>50.945142731106898</c:v>
                      </c:pt>
                      <c:pt idx="5">
                        <c:v>50.992296997403102</c:v>
                      </c:pt>
                      <c:pt idx="6">
                        <c:v>51.000901987605502</c:v>
                      </c:pt>
                      <c:pt idx="7">
                        <c:v>51.191965278157298</c:v>
                      </c:pt>
                      <c:pt idx="8">
                        <c:v>50.310197609795999</c:v>
                      </c:pt>
                      <c:pt idx="9">
                        <c:v>47.634891255799801</c:v>
                      </c:pt>
                      <c:pt idx="10">
                        <c:v>44.180269794116697</c:v>
                      </c:pt>
                      <c:pt idx="11">
                        <c:v>41.183638540605301</c:v>
                      </c:pt>
                    </c:numCache>
                  </c:numRef>
                </c:val>
                <c:smooth val="0"/>
                <c:extLst>
                  <c:ext xmlns:c16="http://schemas.microsoft.com/office/drawing/2014/chart" uri="{C3380CC4-5D6E-409C-BE32-E72D297353CC}">
                    <c16:uniqueId val="{00000005-81BA-4841-B27F-BBD848EC3A7C}"/>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40.8571045325629</c:v>
                </c:pt>
                <c:pt idx="1">
                  <c:v>38.955898881129798</c:v>
                </c:pt>
                <c:pt idx="2">
                  <c:v>38.0726309981128</c:v>
                </c:pt>
                <c:pt idx="3">
                  <c:v>38.378357079503097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D5B-4AC7-97F1-379A0E31D0FD}"/>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39.609596966538497</c:v>
                </c:pt>
                <c:pt idx="1">
                  <c:v>37.9501479884036</c:v>
                </c:pt>
                <c:pt idx="2">
                  <c:v>37.476995948773698</c:v>
                </c:pt>
                <c:pt idx="3">
                  <c:v>37.825335807646297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D5B-4AC7-97F1-379A0E31D0FD}"/>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37.035622370825202</c:v>
                </c:pt>
                <c:pt idx="1">
                  <c:v>35.3584278414815</c:v>
                </c:pt>
                <c:pt idx="2">
                  <c:v>34.8492412481286</c:v>
                </c:pt>
                <c:pt idx="3">
                  <c:v>35.153700422097501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D5B-4AC7-97F1-379A0E31D0FD}"/>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54.102325494877</c:v>
                </c:pt>
                <c:pt idx="1">
                  <c:v>53.484369229776597</c:v>
                </c:pt>
                <c:pt idx="2">
                  <c:v>53.415626074598897</c:v>
                </c:pt>
                <c:pt idx="3">
                  <c:v>53.406025820023601</c:v>
                </c:pt>
                <c:pt idx="4">
                  <c:v>53.390768691957398</c:v>
                </c:pt>
                <c:pt idx="5">
                  <c:v>53.267771720404802</c:v>
                </c:pt>
                <c:pt idx="6">
                  <c:v>53.436265132585099</c:v>
                </c:pt>
                <c:pt idx="7">
                  <c:v>53.691696377190098</c:v>
                </c:pt>
                <c:pt idx="8">
                  <c:v>52.9260072381961</c:v>
                </c:pt>
                <c:pt idx="9">
                  <c:v>51.109389948414602</c:v>
                </c:pt>
                <c:pt idx="10">
                  <c:v>47.848400400736097</c:v>
                </c:pt>
                <c:pt idx="11">
                  <c:v>44.312164812050902</c:v>
                </c:pt>
              </c:numCache>
            </c:numRef>
          </c:val>
          <c:smooth val="0"/>
          <c:extLst>
            <c:ext xmlns:c16="http://schemas.microsoft.com/office/drawing/2014/chart" uri="{C3380CC4-5D6E-409C-BE32-E72D297353CC}">
              <c16:uniqueId val="{00000003-AD5B-4AC7-97F1-379A0E31D0FD}"/>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53.156217263032303</c:v>
                </c:pt>
                <c:pt idx="1">
                  <c:v>52.523740949935998</c:v>
                </c:pt>
                <c:pt idx="2">
                  <c:v>52.792553118097999</c:v>
                </c:pt>
                <c:pt idx="3">
                  <c:v>53.089483578417898</c:v>
                </c:pt>
                <c:pt idx="4">
                  <c:v>53.305469383827997</c:v>
                </c:pt>
                <c:pt idx="5">
                  <c:v>53.6013698499399</c:v>
                </c:pt>
                <c:pt idx="6">
                  <c:v>53.946951883748298</c:v>
                </c:pt>
                <c:pt idx="7">
                  <c:v>53.9093294889162</c:v>
                </c:pt>
                <c:pt idx="8">
                  <c:v>52.685885953233502</c:v>
                </c:pt>
                <c:pt idx="9">
                  <c:v>50.031596439496298</c:v>
                </c:pt>
                <c:pt idx="10">
                  <c:v>46.590552133802099</c:v>
                </c:pt>
                <c:pt idx="11">
                  <c:v>43.183542820027498</c:v>
                </c:pt>
              </c:numCache>
            </c:numRef>
          </c:val>
          <c:smooth val="0"/>
          <c:extLst>
            <c:ext xmlns:c16="http://schemas.microsoft.com/office/drawing/2014/chart" uri="{C3380CC4-5D6E-409C-BE32-E72D297353CC}">
              <c16:uniqueId val="{00000004-AD5B-4AC7-97F1-379A0E31D0FD}"/>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50.782495525984899</c:v>
                      </c:pt>
                      <c:pt idx="1">
                        <c:v>50.0627453959505</c:v>
                      </c:pt>
                      <c:pt idx="2">
                        <c:v>50.297941288054702</c:v>
                      </c:pt>
                      <c:pt idx="3">
                        <c:v>50.441216661286298</c:v>
                      </c:pt>
                      <c:pt idx="4">
                        <c:v>50.771914197707197</c:v>
                      </c:pt>
                      <c:pt idx="5">
                        <c:v>51.062265018172901</c:v>
                      </c:pt>
                      <c:pt idx="6">
                        <c:v>51.425419906955298</c:v>
                      </c:pt>
                      <c:pt idx="7">
                        <c:v>51.415321489628198</c:v>
                      </c:pt>
                      <c:pt idx="8">
                        <c:v>50.222419437446497</c:v>
                      </c:pt>
                      <c:pt idx="9">
                        <c:v>47.500414018046797</c:v>
                      </c:pt>
                      <c:pt idx="10">
                        <c:v>43.994676891232203</c:v>
                      </c:pt>
                      <c:pt idx="11">
                        <c:v>40.577488900015602</c:v>
                      </c:pt>
                    </c:numCache>
                  </c:numRef>
                </c:val>
                <c:smooth val="0"/>
                <c:extLst>
                  <c:ext xmlns:c16="http://schemas.microsoft.com/office/drawing/2014/chart" uri="{C3380CC4-5D6E-409C-BE32-E72D297353CC}">
                    <c16:uniqueId val="{00000005-AD5B-4AC7-97F1-379A0E31D0FD}"/>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66.712071127213804</c:v>
                </c:pt>
                <c:pt idx="1">
                  <c:v>65.870773015177207</c:v>
                </c:pt>
                <c:pt idx="2">
                  <c:v>65.452691519071706</c:v>
                </c:pt>
                <c:pt idx="3">
                  <c:v>65.155906116920207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66BC-4659-9E16-8681E0BDA81C}"/>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65.651260560570194</c:v>
                </c:pt>
                <c:pt idx="1">
                  <c:v>65.291102416195002</c:v>
                </c:pt>
                <c:pt idx="2">
                  <c:v>65.140524360877393</c:v>
                </c:pt>
                <c:pt idx="3">
                  <c:v>64.946991710710293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66BC-4659-9E16-8681E0BDA81C}"/>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63.298279242722302</c:v>
                </c:pt>
                <c:pt idx="1">
                  <c:v>63.224650533917803</c:v>
                </c:pt>
                <c:pt idx="2">
                  <c:v>63.7498704380831</c:v>
                </c:pt>
                <c:pt idx="3">
                  <c:v>63.676604342055498</c:v>
                </c:pt>
                <c:pt idx="4">
                  <c:v>64.144969785732499</c:v>
                </c:pt>
                <c:pt idx="5">
                  <c:v>64.1990430602104</c:v>
                </c:pt>
                <c:pt idx="6">
                  <c:v>64.077699881608098</c:v>
                </c:pt>
                <c:pt idx="7">
                  <c:v>65.553653559522502</c:v>
                </c:pt>
                <c:pt idx="8">
                  <c:v>66.7096488124769</c:v>
                </c:pt>
                <c:pt idx="9">
                  <c:v>67.604837066465706</c:v>
                </c:pt>
                <c:pt idx="10">
                  <c:v>67.929182625879704</c:v>
                </c:pt>
                <c:pt idx="11">
                  <c:v>67.785727786957196</c:v>
                </c:pt>
              </c:numCache>
            </c:numRef>
          </c:val>
          <c:smooth val="0"/>
          <c:extLst>
            <c:ext xmlns:c16="http://schemas.microsoft.com/office/drawing/2014/chart" uri="{C3380CC4-5D6E-409C-BE32-E72D297353CC}">
              <c16:uniqueId val="{00000002-66BC-4659-9E16-8681E0BDA81C}"/>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62.431091909507202</c:v>
                </c:pt>
                <c:pt idx="1">
                  <c:v>62.850338556403798</c:v>
                </c:pt>
                <c:pt idx="2">
                  <c:v>63.722891439309898</c:v>
                </c:pt>
                <c:pt idx="3">
                  <c:v>63.907322786713102</c:v>
                </c:pt>
                <c:pt idx="4">
                  <c:v>64.626211700888902</c:v>
                </c:pt>
                <c:pt idx="5">
                  <c:v>64.990175359819801</c:v>
                </c:pt>
                <c:pt idx="6">
                  <c:v>65.070117203985902</c:v>
                </c:pt>
                <c:pt idx="7">
                  <c:v>66.140970385736296</c:v>
                </c:pt>
                <c:pt idx="8">
                  <c:v>66.603722349838506</c:v>
                </c:pt>
                <c:pt idx="9">
                  <c:v>66.752999460096106</c:v>
                </c:pt>
                <c:pt idx="10">
                  <c:v>66.7520976322309</c:v>
                </c:pt>
                <c:pt idx="11">
                  <c:v>66.625031725499099</c:v>
                </c:pt>
              </c:numCache>
            </c:numRef>
          </c:val>
          <c:smooth val="0"/>
          <c:extLst>
            <c:ext xmlns:c16="http://schemas.microsoft.com/office/drawing/2014/chart" uri="{C3380CC4-5D6E-409C-BE32-E72D297353CC}">
              <c16:uniqueId val="{00000003-66BC-4659-9E16-8681E0BDA81C}"/>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67.607550938992205</c:v>
                </c:pt>
                <c:pt idx="1">
                  <c:v>66.295281845415005</c:v>
                </c:pt>
                <c:pt idx="2">
                  <c:v>65.552171168108501</c:v>
                </c:pt>
                <c:pt idx="3">
                  <c:v>65.1968637119909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3FC-4F18-A425-2C4F0D9B1B62}"/>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66.231110550076295</c:v>
                </c:pt>
                <c:pt idx="1">
                  <c:v>65.511173723133496</c:v>
                </c:pt>
                <c:pt idx="2">
                  <c:v>65.079370190404902</c:v>
                </c:pt>
                <c:pt idx="3">
                  <c:v>64.824266313547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3FC-4F18-A425-2C4F0D9B1B62}"/>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63.528312702073499</c:v>
                </c:pt>
                <c:pt idx="1">
                  <c:v>64.076532249011606</c:v>
                </c:pt>
                <c:pt idx="2">
                  <c:v>64.764085867756805</c:v>
                </c:pt>
                <c:pt idx="3">
                  <c:v>64.700570596319295</c:v>
                </c:pt>
                <c:pt idx="4">
                  <c:v>64.892384081293798</c:v>
                </c:pt>
                <c:pt idx="5">
                  <c:v>64.931422843921496</c:v>
                </c:pt>
                <c:pt idx="6">
                  <c:v>65.431853787189993</c:v>
                </c:pt>
                <c:pt idx="7">
                  <c:v>66.349739461183006</c:v>
                </c:pt>
                <c:pt idx="8">
                  <c:v>67.457546706156606</c:v>
                </c:pt>
                <c:pt idx="9">
                  <c:v>68.344778416610396</c:v>
                </c:pt>
                <c:pt idx="10">
                  <c:v>68.680199498026894</c:v>
                </c:pt>
                <c:pt idx="11">
                  <c:v>68.303199112443295</c:v>
                </c:pt>
              </c:numCache>
            </c:numRef>
          </c:val>
          <c:smooth val="0"/>
          <c:extLst>
            <c:ext xmlns:c16="http://schemas.microsoft.com/office/drawing/2014/chart" uri="{C3380CC4-5D6E-409C-BE32-E72D297353CC}">
              <c16:uniqueId val="{00000002-93FC-4F18-A425-2C4F0D9B1B62}"/>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62.502366838397997</c:v>
                </c:pt>
                <c:pt idx="1">
                  <c:v>63.406116055448202</c:v>
                </c:pt>
                <c:pt idx="2">
                  <c:v>64.489553878178</c:v>
                </c:pt>
                <c:pt idx="3">
                  <c:v>64.719229001928198</c:v>
                </c:pt>
                <c:pt idx="4">
                  <c:v>65.170622084264195</c:v>
                </c:pt>
                <c:pt idx="5">
                  <c:v>65.538855336657605</c:v>
                </c:pt>
                <c:pt idx="6">
                  <c:v>66.103034997063702</c:v>
                </c:pt>
                <c:pt idx="7">
                  <c:v>66.648811303988595</c:v>
                </c:pt>
                <c:pt idx="8">
                  <c:v>66.994482773613896</c:v>
                </c:pt>
                <c:pt idx="9">
                  <c:v>67.054368420839097</c:v>
                </c:pt>
                <c:pt idx="10">
                  <c:v>67.027055622169001</c:v>
                </c:pt>
                <c:pt idx="11">
                  <c:v>66.792603810140093</c:v>
                </c:pt>
              </c:numCache>
            </c:numRef>
          </c:val>
          <c:smooth val="0"/>
          <c:extLst>
            <c:ext xmlns:c16="http://schemas.microsoft.com/office/drawing/2014/chart" uri="{C3380CC4-5D6E-409C-BE32-E72D297353CC}">
              <c16:uniqueId val="{00000003-93FC-4F18-A425-2C4F0D9B1B6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66.518276753101901</c:v>
                </c:pt>
                <c:pt idx="1">
                  <c:v>66.146802388870398</c:v>
                </c:pt>
                <c:pt idx="2">
                  <c:v>65.102730009382995</c:v>
                </c:pt>
                <c:pt idx="3">
                  <c:v>64.285795039066599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AFF-4364-ACAE-F23EBC52E324}"/>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65.062129092950997</c:v>
                </c:pt>
                <c:pt idx="1">
                  <c:v>65.077334060335602</c:v>
                </c:pt>
                <c:pt idx="2">
                  <c:v>64.461028077008805</c:v>
                </c:pt>
                <c:pt idx="3">
                  <c:v>63.793591510163701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AFF-4364-ACAE-F23EBC52E324}"/>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62.911488788179</c:v>
                </c:pt>
                <c:pt idx="1">
                  <c:v>63.787721946003998</c:v>
                </c:pt>
                <c:pt idx="2">
                  <c:v>64.066513680721798</c:v>
                </c:pt>
                <c:pt idx="3">
                  <c:v>63.961826061348397</c:v>
                </c:pt>
                <c:pt idx="4">
                  <c:v>63.7920713163142</c:v>
                </c:pt>
                <c:pt idx="5">
                  <c:v>63.831740438877098</c:v>
                </c:pt>
                <c:pt idx="6">
                  <c:v>63.6602919649782</c:v>
                </c:pt>
                <c:pt idx="7">
                  <c:v>64.092183068930595</c:v>
                </c:pt>
                <c:pt idx="8">
                  <c:v>65.383056202035903</c:v>
                </c:pt>
                <c:pt idx="9">
                  <c:v>66.428070857860604</c:v>
                </c:pt>
                <c:pt idx="10">
                  <c:v>66.860531400857496</c:v>
                </c:pt>
                <c:pt idx="11">
                  <c:v>66.441556445533394</c:v>
                </c:pt>
              </c:numCache>
            </c:numRef>
          </c:val>
          <c:smooth val="0"/>
          <c:extLst>
            <c:ext xmlns:c16="http://schemas.microsoft.com/office/drawing/2014/chart" uri="{C3380CC4-5D6E-409C-BE32-E72D297353CC}">
              <c16:uniqueId val="{00000002-3AFF-4364-ACAE-F23EBC52E324}"/>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61.292515826564198</c:v>
                </c:pt>
                <c:pt idx="1">
                  <c:v>62.528896210819902</c:v>
                </c:pt>
                <c:pt idx="2">
                  <c:v>63.240783211163297</c:v>
                </c:pt>
                <c:pt idx="3">
                  <c:v>63.484620246394698</c:v>
                </c:pt>
                <c:pt idx="4">
                  <c:v>63.7697090026872</c:v>
                </c:pt>
                <c:pt idx="5">
                  <c:v>64.105702783761799</c:v>
                </c:pt>
                <c:pt idx="6">
                  <c:v>64.212601061749197</c:v>
                </c:pt>
                <c:pt idx="7">
                  <c:v>64.340279881112593</c:v>
                </c:pt>
                <c:pt idx="8">
                  <c:v>64.862240451503595</c:v>
                </c:pt>
                <c:pt idx="9">
                  <c:v>65.194638624881605</c:v>
                </c:pt>
                <c:pt idx="10">
                  <c:v>65.2934632073882</c:v>
                </c:pt>
                <c:pt idx="11">
                  <c:v>65.086020711062801</c:v>
                </c:pt>
              </c:numCache>
            </c:numRef>
          </c:val>
          <c:smooth val="0"/>
          <c:extLst>
            <c:ext xmlns:c16="http://schemas.microsoft.com/office/drawing/2014/chart" uri="{C3380CC4-5D6E-409C-BE32-E72D297353CC}">
              <c16:uniqueId val="{00000003-3AFF-4364-ACAE-F23EBC52E324}"/>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67.875434009894803</c:v>
                </c:pt>
                <c:pt idx="1">
                  <c:v>67.956601874787097</c:v>
                </c:pt>
                <c:pt idx="2">
                  <c:v>66.708016394365998</c:v>
                </c:pt>
                <c:pt idx="3">
                  <c:v>65.812508001932301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8F5-4E2B-9D6F-0F1FD3AD384A}"/>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65.582187102398095</c:v>
                </c:pt>
                <c:pt idx="1">
                  <c:v>65.614764824121096</c:v>
                </c:pt>
                <c:pt idx="2">
                  <c:v>65.532204160724206</c:v>
                </c:pt>
                <c:pt idx="3">
                  <c:v>64.927680947842404</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8F5-4E2B-9D6F-0F1FD3AD384A}"/>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64.965406018790802</c:v>
                </c:pt>
                <c:pt idx="1">
                  <c:v>65.885187642474904</c:v>
                </c:pt>
                <c:pt idx="2">
                  <c:v>65.595082996762898</c:v>
                </c:pt>
                <c:pt idx="3">
                  <c:v>65.620953757701699</c:v>
                </c:pt>
                <c:pt idx="4">
                  <c:v>65.266336374694006</c:v>
                </c:pt>
                <c:pt idx="5">
                  <c:v>65.146663832629102</c:v>
                </c:pt>
                <c:pt idx="6">
                  <c:v>66.274986737826893</c:v>
                </c:pt>
                <c:pt idx="7">
                  <c:v>67.589023377108703</c:v>
                </c:pt>
                <c:pt idx="8">
                  <c:v>69.542228322319403</c:v>
                </c:pt>
                <c:pt idx="9">
                  <c:v>70.957155344238203</c:v>
                </c:pt>
                <c:pt idx="10">
                  <c:v>70.300504251734395</c:v>
                </c:pt>
                <c:pt idx="11">
                  <c:v>69.135069477810106</c:v>
                </c:pt>
              </c:numCache>
            </c:numRef>
          </c:val>
          <c:smooth val="0"/>
          <c:extLst>
            <c:ext xmlns:c16="http://schemas.microsoft.com/office/drawing/2014/chart" uri="{C3380CC4-5D6E-409C-BE32-E72D297353CC}">
              <c16:uniqueId val="{00000002-B8F5-4E2B-9D6F-0F1FD3AD384A}"/>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63.1241459494371</c:v>
                </c:pt>
                <c:pt idx="1">
                  <c:v>63.900117657569297</c:v>
                </c:pt>
                <c:pt idx="2">
                  <c:v>64.158384084975907</c:v>
                </c:pt>
                <c:pt idx="3">
                  <c:v>64.651919324897904</c:v>
                </c:pt>
                <c:pt idx="4">
                  <c:v>65.0008503397422</c:v>
                </c:pt>
                <c:pt idx="5">
                  <c:v>65.241279209296707</c:v>
                </c:pt>
                <c:pt idx="6">
                  <c:v>66.910186449236093</c:v>
                </c:pt>
                <c:pt idx="7">
                  <c:v>67.827601782114101</c:v>
                </c:pt>
                <c:pt idx="8">
                  <c:v>68.753702214031094</c:v>
                </c:pt>
                <c:pt idx="9">
                  <c:v>69.068514679100304</c:v>
                </c:pt>
                <c:pt idx="10">
                  <c:v>67.9499124314016</c:v>
                </c:pt>
                <c:pt idx="11">
                  <c:v>67.104573833728296</c:v>
                </c:pt>
              </c:numCache>
            </c:numRef>
          </c:val>
          <c:smooth val="0"/>
          <c:extLst>
            <c:ext xmlns:c16="http://schemas.microsoft.com/office/drawing/2014/chart" uri="{C3380CC4-5D6E-409C-BE32-E72D297353CC}">
              <c16:uniqueId val="{00000003-B8F5-4E2B-9D6F-0F1FD3AD384A}"/>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64.436659395315203</c:v>
                </c:pt>
                <c:pt idx="1">
                  <c:v>64.110288344255693</c:v>
                </c:pt>
                <c:pt idx="2">
                  <c:v>63.147074728</c:v>
                </c:pt>
                <c:pt idx="3">
                  <c:v>63.041112347230197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BBB-463A-9382-6D46F7EFBEA6}"/>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62.899821467305998</c:v>
                </c:pt>
                <c:pt idx="1">
                  <c:v>62.911425314014302</c:v>
                </c:pt>
                <c:pt idx="2">
                  <c:v>62.433619528438797</c:v>
                </c:pt>
                <c:pt idx="3">
                  <c:v>62.327437043480401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BBB-463A-9382-6D46F7EFBEA6}"/>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61.131667517691596</c:v>
                </c:pt>
                <c:pt idx="1">
                  <c:v>61.361393684564099</c:v>
                </c:pt>
                <c:pt idx="2">
                  <c:v>61.9346657716914</c:v>
                </c:pt>
                <c:pt idx="3">
                  <c:v>62.072708270735298</c:v>
                </c:pt>
                <c:pt idx="4">
                  <c:v>62.245824192746298</c:v>
                </c:pt>
                <c:pt idx="5">
                  <c:v>62.054789135932502</c:v>
                </c:pt>
                <c:pt idx="6">
                  <c:v>62.290722335415303</c:v>
                </c:pt>
                <c:pt idx="7">
                  <c:v>62.966958032607401</c:v>
                </c:pt>
                <c:pt idx="8">
                  <c:v>64.464964239148401</c:v>
                </c:pt>
                <c:pt idx="9">
                  <c:v>65.716443111904795</c:v>
                </c:pt>
                <c:pt idx="10">
                  <c:v>66.127342606019894</c:v>
                </c:pt>
                <c:pt idx="11">
                  <c:v>65.351749769612894</c:v>
                </c:pt>
              </c:numCache>
            </c:numRef>
          </c:val>
          <c:smooth val="0"/>
          <c:extLst>
            <c:ext xmlns:c16="http://schemas.microsoft.com/office/drawing/2014/chart" uri="{C3380CC4-5D6E-409C-BE32-E72D297353CC}">
              <c16:uniqueId val="{00000002-EBBB-463A-9382-6D46F7EFBEA6}"/>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59.653598433273402</c:v>
                </c:pt>
                <c:pt idx="1">
                  <c:v>60.438382967229302</c:v>
                </c:pt>
                <c:pt idx="2">
                  <c:v>61.440674195019</c:v>
                </c:pt>
                <c:pt idx="3">
                  <c:v>61.868948300080199</c:v>
                </c:pt>
                <c:pt idx="4">
                  <c:v>62.428999426364499</c:v>
                </c:pt>
                <c:pt idx="5">
                  <c:v>62.620590726868301</c:v>
                </c:pt>
                <c:pt idx="6">
                  <c:v>63.121744875648098</c:v>
                </c:pt>
                <c:pt idx="7">
                  <c:v>63.599231132602597</c:v>
                </c:pt>
                <c:pt idx="8">
                  <c:v>64.256279348059394</c:v>
                </c:pt>
                <c:pt idx="9">
                  <c:v>64.613728948848006</c:v>
                </c:pt>
                <c:pt idx="10">
                  <c:v>64.767373038233998</c:v>
                </c:pt>
                <c:pt idx="11">
                  <c:v>64.131980338422807</c:v>
                </c:pt>
              </c:numCache>
            </c:numRef>
          </c:val>
          <c:smooth val="0"/>
          <c:extLst>
            <c:ext xmlns:c16="http://schemas.microsoft.com/office/drawing/2014/chart" uri="{C3380CC4-5D6E-409C-BE32-E72D297353CC}">
              <c16:uniqueId val="{00000003-EBBB-463A-9382-6D46F7EFBEA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67.495046504594498</c:v>
                </c:pt>
                <c:pt idx="1">
                  <c:v>67.449661576649504</c:v>
                </c:pt>
                <c:pt idx="2">
                  <c:v>66.252594211074793</c:v>
                </c:pt>
                <c:pt idx="3">
                  <c:v>63.771685715085397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2CB-4218-878A-E6F3851D3FE1}"/>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65.725504141087697</c:v>
                </c:pt>
                <c:pt idx="1">
                  <c:v>65.574860782496501</c:v>
                </c:pt>
                <c:pt idx="2">
                  <c:v>65.298575034393494</c:v>
                </c:pt>
                <c:pt idx="3">
                  <c:v>62.803913547410801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2CB-4218-878A-E6F3851D3FE1}"/>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64.046344092171395</c:v>
                </c:pt>
                <c:pt idx="1">
                  <c:v>64.203747815913005</c:v>
                </c:pt>
                <c:pt idx="2">
                  <c:v>63.762030457341702</c:v>
                </c:pt>
                <c:pt idx="3">
                  <c:v>62.857518175377102</c:v>
                </c:pt>
                <c:pt idx="4">
                  <c:v>62.1694411373755</c:v>
                </c:pt>
                <c:pt idx="5">
                  <c:v>63.228903412911002</c:v>
                </c:pt>
                <c:pt idx="6">
                  <c:v>65.470333763912294</c:v>
                </c:pt>
                <c:pt idx="7">
                  <c:v>68.143898558799293</c:v>
                </c:pt>
                <c:pt idx="8">
                  <c:v>69.690432845873303</c:v>
                </c:pt>
                <c:pt idx="9">
                  <c:v>71.006006621649306</c:v>
                </c:pt>
                <c:pt idx="10">
                  <c:v>71.202811934873694</c:v>
                </c:pt>
                <c:pt idx="11">
                  <c:v>68.498333496409103</c:v>
                </c:pt>
              </c:numCache>
            </c:numRef>
          </c:val>
          <c:smooth val="0"/>
          <c:extLst>
            <c:ext xmlns:c16="http://schemas.microsoft.com/office/drawing/2014/chart" uri="{C3380CC4-5D6E-409C-BE32-E72D297353CC}">
              <c16:uniqueId val="{00000002-C2CB-4218-878A-E6F3851D3FE1}"/>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62.463122870930903</c:v>
                </c:pt>
                <c:pt idx="1">
                  <c:v>62.555604700336197</c:v>
                </c:pt>
                <c:pt idx="2">
                  <c:v>62.580505177739802</c:v>
                </c:pt>
                <c:pt idx="3">
                  <c:v>62.105004572870598</c:v>
                </c:pt>
                <c:pt idx="4">
                  <c:v>61.948468361573703</c:v>
                </c:pt>
                <c:pt idx="5">
                  <c:v>63.236133763958001</c:v>
                </c:pt>
                <c:pt idx="6">
                  <c:v>65.664576281865607</c:v>
                </c:pt>
                <c:pt idx="7">
                  <c:v>67.9440986478984</c:v>
                </c:pt>
                <c:pt idx="8">
                  <c:v>68.936074568256103</c:v>
                </c:pt>
                <c:pt idx="9">
                  <c:v>69.409345280440505</c:v>
                </c:pt>
                <c:pt idx="10">
                  <c:v>69.264170675385103</c:v>
                </c:pt>
                <c:pt idx="11">
                  <c:v>66.905703915031395</c:v>
                </c:pt>
              </c:numCache>
            </c:numRef>
          </c:val>
          <c:smooth val="0"/>
          <c:extLst>
            <c:ext xmlns:c16="http://schemas.microsoft.com/office/drawing/2014/chart" uri="{C3380CC4-5D6E-409C-BE32-E72D297353CC}">
              <c16:uniqueId val="{00000003-C2CB-4218-878A-E6F3851D3FE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67.157244952386705</c:v>
                </c:pt>
                <c:pt idx="1">
                  <c:v>66.273998738962703</c:v>
                </c:pt>
                <c:pt idx="2">
                  <c:v>65.473880474954498</c:v>
                </c:pt>
                <c:pt idx="3">
                  <c:v>64.959495007917695</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2EA-49C6-94F7-76D180450606}"/>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65.699082300869804</c:v>
                </c:pt>
                <c:pt idx="1">
                  <c:v>65.299803746596695</c:v>
                </c:pt>
                <c:pt idx="2">
                  <c:v>64.916398129441006</c:v>
                </c:pt>
                <c:pt idx="3">
                  <c:v>64.511301002391306</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2EA-49C6-94F7-76D180450606}"/>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63.451334781767002</c:v>
                </c:pt>
                <c:pt idx="1">
                  <c:v>63.923234582553</c:v>
                </c:pt>
                <c:pt idx="2">
                  <c:v>64.396273652856394</c:v>
                </c:pt>
                <c:pt idx="3">
                  <c:v>64.320960097277293</c:v>
                </c:pt>
                <c:pt idx="4">
                  <c:v>64.435733281027296</c:v>
                </c:pt>
                <c:pt idx="5">
                  <c:v>64.487350810234204</c:v>
                </c:pt>
                <c:pt idx="6">
                  <c:v>64.959473603758596</c:v>
                </c:pt>
                <c:pt idx="7">
                  <c:v>66.027358851636095</c:v>
                </c:pt>
                <c:pt idx="8">
                  <c:v>67.292211019439307</c:v>
                </c:pt>
                <c:pt idx="9">
                  <c:v>68.287086718807402</c:v>
                </c:pt>
                <c:pt idx="10">
                  <c:v>68.519217846435495</c:v>
                </c:pt>
                <c:pt idx="11">
                  <c:v>67.952132955240899</c:v>
                </c:pt>
              </c:numCache>
            </c:numRef>
          </c:val>
          <c:smooth val="0"/>
          <c:extLst>
            <c:ext xmlns:c16="http://schemas.microsoft.com/office/drawing/2014/chart" uri="{C3380CC4-5D6E-409C-BE32-E72D297353CC}">
              <c16:uniqueId val="{00000002-82EA-49C6-94F7-76D180450606}"/>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62.269110824564997</c:v>
                </c:pt>
                <c:pt idx="1">
                  <c:v>63.097494024476397</c:v>
                </c:pt>
                <c:pt idx="2">
                  <c:v>63.988810709698498</c:v>
                </c:pt>
                <c:pt idx="3">
                  <c:v>64.228640048308705</c:v>
                </c:pt>
                <c:pt idx="4">
                  <c:v>64.673934882262699</c:v>
                </c:pt>
                <c:pt idx="5">
                  <c:v>65.059658573592799</c:v>
                </c:pt>
                <c:pt idx="6">
                  <c:v>65.6917477477445</c:v>
                </c:pt>
                <c:pt idx="7">
                  <c:v>66.381201196750595</c:v>
                </c:pt>
                <c:pt idx="8">
                  <c:v>66.854232611936098</c:v>
                </c:pt>
                <c:pt idx="9">
                  <c:v>66.995374379434494</c:v>
                </c:pt>
                <c:pt idx="10">
                  <c:v>66.859974202432795</c:v>
                </c:pt>
                <c:pt idx="11">
                  <c:v>66.444453117082205</c:v>
                </c:pt>
              </c:numCache>
            </c:numRef>
          </c:val>
          <c:smooth val="0"/>
          <c:extLst>
            <c:ext xmlns:c16="http://schemas.microsoft.com/office/drawing/2014/chart" uri="{C3380CC4-5D6E-409C-BE32-E72D297353CC}">
              <c16:uniqueId val="{00000003-82EA-49C6-94F7-76D18045060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68.491522521714799</c:v>
                </c:pt>
                <c:pt idx="1">
                  <c:v>67.608560047333995</c:v>
                </c:pt>
                <c:pt idx="2">
                  <c:v>66.084350477375295</c:v>
                </c:pt>
                <c:pt idx="3">
                  <c:v>65.854754825739704</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FA4-4A01-88AD-260A60FED385}"/>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66.902908264947897</c:v>
                </c:pt>
                <c:pt idx="1">
                  <c:v>66.255676235435104</c:v>
                </c:pt>
                <c:pt idx="2">
                  <c:v>65.576864626973702</c:v>
                </c:pt>
                <c:pt idx="3">
                  <c:v>65.326054017958299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FA4-4A01-88AD-260A60FED385}"/>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63.641594511303303</c:v>
                </c:pt>
                <c:pt idx="1">
                  <c:v>64.308199674082601</c:v>
                </c:pt>
                <c:pt idx="2">
                  <c:v>64.940849618255697</c:v>
                </c:pt>
                <c:pt idx="3">
                  <c:v>65.0365324517132</c:v>
                </c:pt>
                <c:pt idx="4">
                  <c:v>64.890939171377198</c:v>
                </c:pt>
                <c:pt idx="5">
                  <c:v>65.103601759412001</c:v>
                </c:pt>
                <c:pt idx="6">
                  <c:v>64.709861807966305</c:v>
                </c:pt>
                <c:pt idx="7">
                  <c:v>65.679809735104797</c:v>
                </c:pt>
                <c:pt idx="8">
                  <c:v>66.928527842459602</c:v>
                </c:pt>
                <c:pt idx="9">
                  <c:v>68.413089451344504</c:v>
                </c:pt>
                <c:pt idx="10">
                  <c:v>68.794292152823104</c:v>
                </c:pt>
                <c:pt idx="11">
                  <c:v>68.467570956610302</c:v>
                </c:pt>
              </c:numCache>
            </c:numRef>
          </c:val>
          <c:smooth val="0"/>
          <c:extLst>
            <c:ext xmlns:c16="http://schemas.microsoft.com/office/drawing/2014/chart" uri="{C3380CC4-5D6E-409C-BE32-E72D297353CC}">
              <c16:uniqueId val="{00000002-AFA4-4A01-88AD-260A60FED385}"/>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62.531658287435398</c:v>
                </c:pt>
                <c:pt idx="1">
                  <c:v>63.335715440097097</c:v>
                </c:pt>
                <c:pt idx="2">
                  <c:v>64.433933394552199</c:v>
                </c:pt>
                <c:pt idx="3">
                  <c:v>64.843883509774102</c:v>
                </c:pt>
                <c:pt idx="4">
                  <c:v>65.031954870794195</c:v>
                </c:pt>
                <c:pt idx="5">
                  <c:v>65.662201130258495</c:v>
                </c:pt>
                <c:pt idx="6">
                  <c:v>65.475869644854995</c:v>
                </c:pt>
                <c:pt idx="7">
                  <c:v>66.056975717719297</c:v>
                </c:pt>
                <c:pt idx="8">
                  <c:v>66.655752820415202</c:v>
                </c:pt>
                <c:pt idx="9">
                  <c:v>66.978027794516805</c:v>
                </c:pt>
                <c:pt idx="10">
                  <c:v>67.019385262920196</c:v>
                </c:pt>
                <c:pt idx="11">
                  <c:v>66.8988296672281</c:v>
                </c:pt>
              </c:numCache>
            </c:numRef>
          </c:val>
          <c:smooth val="0"/>
          <c:extLst>
            <c:ext xmlns:c16="http://schemas.microsoft.com/office/drawing/2014/chart" uri="{C3380CC4-5D6E-409C-BE32-E72D297353CC}">
              <c16:uniqueId val="{00000003-AFA4-4A01-88AD-260A60FED385}"/>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'0201190'!$C$8:$C$9</c:f>
              <c:strCache>
                <c:ptCount val="2"/>
                <c:pt idx="0">
                  <c:v>Weichweizen</c:v>
                </c:pt>
                <c:pt idx="1">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'0201190'!$C$10:$C$27</c15:sqref>
                  </c15:fullRef>
                </c:ext>
              </c:extLst>
              <c:f>('0201190'!$C$13:$C$15,'0201190'!$C$17:$C$19,'0201190'!$C$21:$C$23,'0201190'!$C$25:$C$27)</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smooth val="0"/>
          <c:extLst>
            <c:ext xmlns:c16="http://schemas.microsoft.com/office/drawing/2014/chart" uri="{C3380CC4-5D6E-409C-BE32-E72D297353CC}">
              <c16:uniqueId val="{00000000-2278-4F93-A5D1-C33E78F3BE43}"/>
            </c:ext>
          </c:extLst>
        </c:ser>
        <c:ser>
          <c:idx val="2"/>
          <c:order val="2"/>
          <c:tx>
            <c:strRef>
              <c:f>'0201190'!$E$8:$E$9</c:f>
              <c:strCache>
                <c:ptCount val="2"/>
                <c:pt idx="0">
                  <c:v>Weichweizen</c:v>
                </c:pt>
                <c:pt idx="1">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'0201190'!$E$10:$E$27</c15:sqref>
                  </c15:fullRef>
                </c:ext>
              </c:extLst>
              <c:f>('0201190'!$E$13:$E$15,'0201190'!$E$17:$E$19,'0201190'!$E$21:$E$23,'0201190'!$E$25:$E$27)</c:f>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4052.9502483999995</c:v>
                </c:pt>
                <c:pt idx="7" formatCode="0.0">
                  <c:v>3938.2852599999997</c:v>
                </c:pt>
                <c:pt idx="8" formatCode="0.0">
                  <c:v>3768.2618919999995</c:v>
                </c:pt>
                <c:pt idx="9" formatCode="0.0">
                  <c:v>3331.0647956000003</c:v>
                </c:pt>
              </c:numCache>
            </c:numRef>
          </c:val>
          <c:smooth val="0"/>
          <c:extLst>
            <c:ext xmlns:c16="http://schemas.microsoft.com/office/drawing/2014/chart" uri="{C3380CC4-5D6E-409C-BE32-E72D297353CC}">
              <c16:uniqueId val="{00000001-2278-4F93-A5D1-C33E78F3BE43}"/>
            </c:ext>
          </c:extLst>
        </c:ser>
        <c:ser>
          <c:idx val="4"/>
          <c:order val="4"/>
          <c:tx>
            <c:strRef>
              <c:f>'0201190'!$G$8:$G$9</c:f>
              <c:strCache>
                <c:ptCount val="2"/>
                <c:pt idx="0">
                  <c:v>Hartweizen</c:v>
                </c:pt>
                <c:pt idx="1">
                  <c:v>2024/2025</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'0201190'!$G$10:$G$27</c15:sqref>
                  </c15:fullRef>
                </c:ext>
              </c:extLst>
              <c:f>('0201190'!$G$13:$G$15,'0201190'!$G$17:$G$19,'0201190'!$G$21:$G$23,'0201190'!$G$25:$G$27)</c:f>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smooth val="0"/>
          <c:extLst>
            <c:ext xmlns:c16="http://schemas.microsoft.com/office/drawing/2014/chart" uri="{C3380CC4-5D6E-409C-BE32-E72D297353CC}">
              <c16:uniqueId val="{00000002-2278-4F93-A5D1-C33E78F3BE43}"/>
            </c:ext>
          </c:extLst>
        </c:ser>
        <c:ser>
          <c:idx val="6"/>
          <c:order val="6"/>
          <c:tx>
            <c:strRef>
              <c:f>'0201190'!$I$8:$I$9</c:f>
              <c:strCache>
                <c:ptCount val="2"/>
                <c:pt idx="0">
                  <c:v>Hartweizen</c:v>
                </c:pt>
                <c:pt idx="1">
                  <c:v>2025/2026</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'0201190'!$I$10:$I$27</c15:sqref>
                  </c15:fullRef>
                </c:ext>
              </c:extLst>
              <c:f>('0201190'!$I$13:$I$15,'0201190'!$I$17:$I$19,'0201190'!$I$21:$I$23,'0201190'!$I$25:$I$27)</c:f>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pt idx="7" formatCode="0.0">
                  <c:v>167.83699999999999</c:v>
                </c:pt>
                <c:pt idx="8" formatCode="0.0">
                  <c:v>158.81399999999999</c:v>
                </c:pt>
                <c:pt idx="9" formatCode="0.0">
                  <c:v>136.92680000000001</c:v>
                </c:pt>
              </c:numCache>
            </c:numRef>
          </c:val>
          <c:smooth val="0"/>
          <c:extLst>
            <c:ext xmlns:c16="http://schemas.microsoft.com/office/drawing/2014/chart" uri="{C3380CC4-5D6E-409C-BE32-E72D297353CC}">
              <c16:uniqueId val="{00000003-2278-4F93-A5D1-C33E78F3BE43}"/>
            </c:ext>
          </c:extLst>
        </c:ser>
        <c:ser>
          <c:idx val="8"/>
          <c:order val="8"/>
          <c:tx>
            <c:strRef>
              <c:f>'0201190'!$K$8:$K$9</c:f>
              <c:strCache>
                <c:ptCount val="2"/>
                <c:pt idx="0">
                  <c:v>Roggen</c:v>
                </c:pt>
                <c:pt idx="1">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'0201190'!$K$10:$K$27</c15:sqref>
                  </c15:fullRef>
                </c:ext>
              </c:extLst>
              <c:f>('0201190'!$K$13:$K$15,'0201190'!$K$17:$K$19,'0201190'!$K$21:$K$23,'0201190'!$K$25:$K$27)</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smooth val="0"/>
          <c:extLst>
            <c:ext xmlns:c16="http://schemas.microsoft.com/office/drawing/2014/chart" uri="{C3380CC4-5D6E-409C-BE32-E72D297353CC}">
              <c16:uniqueId val="{00000004-2278-4F93-A5D1-C33E78F3BE43}"/>
            </c:ext>
          </c:extLst>
        </c:ser>
        <c:ser>
          <c:idx val="10"/>
          <c:order val="10"/>
          <c:tx>
            <c:strRef>
              <c:f>'0201190'!$M$8:$M$9</c:f>
              <c:strCache>
                <c:ptCount val="2"/>
                <c:pt idx="0">
                  <c:v>Roggen</c:v>
                </c:pt>
                <c:pt idx="1">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'0201190'!$M$10:$M$27</c15:sqref>
                  </c15:fullRef>
                </c:ext>
              </c:extLst>
              <c:f>('0201190'!$M$13:$M$15,'0201190'!$M$17:$M$19,'0201190'!$M$21:$M$23,'0201190'!$M$25:$M$27)</c:f>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697.31145000000004</c:v>
                </c:pt>
                <c:pt idx="7" formatCode="0.0">
                  <c:v>643.77374999999995</c:v>
                </c:pt>
                <c:pt idx="8" formatCode="0.0">
                  <c:v>593.02759999999989</c:v>
                </c:pt>
                <c:pt idx="9" formatCode="0.0">
                  <c:v>460.37400000000002</c:v>
                </c:pt>
              </c:numCache>
            </c:numRef>
          </c:val>
          <c:smooth val="0"/>
          <c:extLst>
            <c:ext xmlns:c16="http://schemas.microsoft.com/office/drawing/2014/chart" uri="{C3380CC4-5D6E-409C-BE32-E72D297353CC}">
              <c16:uniqueId val="{00000005-2278-4F93-A5D1-C33E78F3BE43}"/>
            </c:ext>
          </c:extLst>
        </c:ser>
        <c:ser>
          <c:idx val="12"/>
          <c:order val="12"/>
          <c:tx>
            <c:strRef>
              <c:f>'0201190'!$O$8:$O$9</c:f>
              <c:strCache>
                <c:ptCount val="2"/>
                <c:pt idx="0">
                  <c:v>Sonstiges Getreide</c:v>
                </c:pt>
                <c:pt idx="1">
                  <c:v>2024/2025</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'0201190'!$O$10:$O$27</c15:sqref>
                  </c15:fullRef>
                </c:ext>
              </c:extLst>
              <c:f>('0201190'!$O$13:$O$15,'0201190'!$O$17:$O$19,'0201190'!$O$21:$O$23,'0201190'!$O$25:$O$27)</c:f>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smooth val="0"/>
          <c:extLst>
            <c:ext xmlns:c16="http://schemas.microsoft.com/office/drawing/2014/chart" uri="{C3380CC4-5D6E-409C-BE32-E72D297353CC}">
              <c16:uniqueId val="{00000006-2278-4F93-A5D1-C33E78F3BE43}"/>
            </c:ext>
          </c:extLst>
        </c:ser>
        <c:ser>
          <c:idx val="14"/>
          <c:order val="14"/>
          <c:tx>
            <c:strRef>
              <c:f>'0201190'!$Q$8:$Q$9</c:f>
              <c:strCache>
                <c:ptCount val="2"/>
                <c:pt idx="0">
                  <c:v>Sonstiges Getreide</c:v>
                </c:pt>
                <c:pt idx="1">
                  <c:v>2025/2026</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'0201190'!$Q$10:$Q$27</c15:sqref>
                  </c15:fullRef>
                </c:ext>
              </c:extLst>
              <c:f>('0201190'!$Q$13:$Q$15,'0201190'!$Q$17:$Q$19,'0201190'!$Q$21:$Q$23,'0201190'!$Q$25:$Q$27)</c:f>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3070.1570000000002</c:v>
                </c:pt>
                <c:pt idx="7" formatCode="0.0">
                  <c:v>2768.2379999999998</c:v>
                </c:pt>
                <c:pt idx="8" formatCode="0.0">
                  <c:v>2456.7150000000001</c:v>
                </c:pt>
                <c:pt idx="9" formatCode="0.0">
                  <c:v>2039.087</c:v>
                </c:pt>
              </c:numCache>
            </c:numRef>
          </c:val>
          <c:smooth val="0"/>
          <c:extLst>
            <c:ext xmlns:c16="http://schemas.microsoft.com/office/drawing/2014/chart" uri="{C3380CC4-5D6E-409C-BE32-E72D297353CC}">
              <c16:uniqueId val="{00000007-2278-4F93-A5D1-C33E78F3BE43}"/>
            </c:ext>
          </c:extLst>
        </c:ser>
        <c:ser>
          <c:idx val="16"/>
          <c:order val="16"/>
          <c:tx>
            <c:strRef>
              <c:f>'0201190'!$S$8:$S$9</c:f>
              <c:strCache>
                <c:ptCount val="2"/>
                <c:pt idx="0">
                  <c:v>Getreide insgesamt</c:v>
                </c:pt>
                <c:pt idx="1">
                  <c:v>2024/2025</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'0201190'!$S$10:$S$27</c15:sqref>
                  </c15:fullRef>
                </c:ext>
              </c:extLst>
              <c:f>('0201190'!$S$13:$S$15,'0201190'!$S$17:$S$19,'0201190'!$S$21:$S$23,'0201190'!$S$25:$S$27)</c:f>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smooth val="0"/>
          <c:extLst>
            <c:ext xmlns:c16="http://schemas.microsoft.com/office/drawing/2014/chart" uri="{C3380CC4-5D6E-409C-BE32-E72D297353CC}">
              <c16:uniqueId val="{00000008-2278-4F93-A5D1-C33E78F3BE43}"/>
            </c:ext>
          </c:extLst>
        </c:ser>
        <c:ser>
          <c:idx val="18"/>
          <c:order val="18"/>
          <c:tx>
            <c:strRef>
              <c:f>'0201190'!$U$8:$U$9</c:f>
              <c:strCache>
                <c:ptCount val="2"/>
                <c:pt idx="0">
                  <c:v>Getreide insgesamt</c:v>
                </c:pt>
                <c:pt idx="1">
                  <c:v>2025/2026</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'0201190'!$B$10:$B$27</c15:sqref>
                  </c15:fullRef>
                </c:ext>
              </c:extLst>
              <c:f>('0201190'!$B$13:$B$15,'0201190'!$B$17:$B$19,'0201190'!$B$21:$B$23,'0201190'!$B$25:$B$27)</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'0201190'!$U$10:$U$27</c15:sqref>
                  </c15:fullRef>
                </c:ext>
              </c:extLst>
              <c:f>('0201190'!$U$13:$U$15,'0201190'!$U$17:$U$19,'0201190'!$U$21:$U$23,'0201190'!$U$25:$U$27)</c:f>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7997.6204983999996</c:v>
                </c:pt>
                <c:pt idx="7" formatCode="0.0">
                  <c:v>7518.1340099999998</c:v>
                </c:pt>
                <c:pt idx="8" formatCode="0.0">
                  <c:v>6976.8184919999994</c:v>
                </c:pt>
                <c:pt idx="9" formatCode="0.0">
                  <c:v>5967.4525955999998</c:v>
                </c:pt>
              </c:numCache>
            </c:numRef>
          </c:val>
          <c:smooth val="0"/>
          <c:extLst>
            <c:ext xmlns:c16="http://schemas.microsoft.com/office/drawing/2014/chart" uri="{C3380CC4-5D6E-409C-BE32-E72D297353CC}">
              <c16:uniqueId val="{00000009-2278-4F93-A5D1-C33E78F3BE43}"/>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'0201190'!$D$8:$D$9</c15:sqref>
                        </c15:formulaRef>
                      </c:ext>
                    </c:extLst>
                    <c:strCache>
                      <c:ptCount val="2"/>
                      <c:pt idx="0">
                        <c:v>Weichweizen</c:v>
                      </c:pt>
                      <c:pt idx="1">
                        <c:v>2024/2025</c:v>
                      </c:pt>
                    </c:strCache>
                  </c:strRef>
                </c:tx>
                <c:spPr>
                  <a:ln w="28575" cap="rnd">
                    <a:solidFill>
                      <a:schemeClr val="accent2"/>
                    </a:solidFill>
                    <a:round/>
                  </a:ln>
                  <a:effectLst/>
                </c:spPr>
                <c:marker>
                  <c:symbol val="none"/>
                </c:marker>
                <c:cat>
                  <c:strRef>
                    <c:extLst>
                      <c:ex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'0201190'!$D$10:$D$27</c15:sqref>
                        </c15:fullRef>
                        <c15:formulaRef>
                          <c15:sqref>('0201190'!$D$13:$D$15,'0201190'!$D$17:$D$19,'0201190'!$D$21:$D$23,'0201190'!$D$25:$D$27)</c15:sqref>
                        </c15:formulaRef>
                      </c:ext>
                    </c:extLst>
                    <c:numCache>
                      <c:formatCode>General</c:formatCode>
                      <c:ptCount val="12"/>
                    </c:numCache>
                  </c:numRef>
                </c:val>
                <c:smooth val="0"/>
                <c:extLst>
                  <c:ext xmlns:c16="http://schemas.microsoft.com/office/drawing/2014/chart" uri="{C3380CC4-5D6E-409C-BE32-E72D297353CC}">
                    <c16:uniqueId val="{0000000A-2278-4F93-A5D1-C33E78F3BE4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'0201190'!$F$8:$F$9</c15:sqref>
                        </c15:formulaRef>
                      </c:ext>
                    </c:extLst>
                    <c:strCache>
                      <c:ptCount val="2"/>
                      <c:pt idx="0">
                        <c:v>Weichweizen</c:v>
                      </c:pt>
                      <c:pt idx="1">
                        <c:v>2025/2026</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'0201190'!$F$10:$F$27</c15:sqref>
                        </c15:fullRef>
                        <c15:formulaRef>
                          <c15:sqref>('0201190'!$F$13:$F$15,'0201190'!$F$17:$F$19,'0201190'!$F$21:$F$23,'0201190'!$F$25:$F$27)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2278-4F93-A5D1-C33E78F3BE43}"/>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'0201190'!$H$8:$H$9</c15:sqref>
                        </c15:formulaRef>
                      </c:ext>
                    </c:extLst>
                    <c:strCache>
                      <c:ptCount val="2"/>
                      <c:pt idx="0">
                        <c:v>Hartweizen</c:v>
                      </c:pt>
                      <c:pt idx="1">
                        <c:v>2024/2025</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'0201190'!$H$10:$H$27</c15:sqref>
                        </c15:fullRef>
                        <c15:formulaRef>
                          <c15:sqref>('0201190'!$H$13:$H$15,'0201190'!$H$17:$H$19,'0201190'!$H$21:$H$23,'0201190'!$H$25:$H$27)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2278-4F93-A5D1-C33E78F3BE43}"/>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'0201190'!$J$8:$J$9</c15:sqref>
                        </c15:formulaRef>
                      </c:ext>
                    </c:extLst>
                    <c:strCache>
                      <c:ptCount val="2"/>
                      <c:pt idx="0">
                        <c:v>Hartweizen</c:v>
                      </c:pt>
                      <c:pt idx="1">
                        <c:v>2025/2026</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'0201190'!$J$10:$J$27</c15:sqref>
                        </c15:fullRef>
                        <c15:formulaRef>
                          <c15:sqref>('0201190'!$J$13:$J$15,'0201190'!$J$17:$J$19,'0201190'!$J$21:$J$23,'0201190'!$J$25:$J$27)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2278-4F93-A5D1-C33E78F3BE43}"/>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'0201190'!$L$8:$L$9</c15:sqref>
                        </c15:formulaRef>
                      </c:ext>
                    </c:extLst>
                    <c:strCache>
                      <c:ptCount val="2"/>
                      <c:pt idx="0">
                        <c:v>Roggen</c:v>
                      </c:pt>
                      <c:pt idx="1">
                        <c:v>2024/2025</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'0201190'!$L$10:$L$27</c15:sqref>
                        </c15:fullRef>
                        <c15:formulaRef>
                          <c15:sqref>('0201190'!$L$13:$L$15,'0201190'!$L$17:$L$19,'0201190'!$L$21:$L$23,'0201190'!$L$25:$L$27)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2278-4F93-A5D1-C33E78F3BE43}"/>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'0201190'!$N$8:$N$9</c15:sqref>
                        </c15:formulaRef>
                      </c:ext>
                    </c:extLst>
                    <c:strCache>
                      <c:ptCount val="2"/>
                      <c:pt idx="0">
                        <c:v>Roggen</c:v>
                      </c:pt>
                      <c:pt idx="1">
                        <c:v>2025/2026</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'0201190'!$N$10:$N$27</c15:sqref>
                        </c15:fullRef>
                        <c15:formulaRef>
                          <c15:sqref>('0201190'!$N$13:$N$15,'0201190'!$N$17:$N$19,'0201190'!$N$21:$N$23,'0201190'!$N$25:$N$27)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2278-4F93-A5D1-C33E78F3BE43}"/>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'0201190'!$P$8:$P$9</c15:sqref>
                        </c15:formulaRef>
                      </c:ext>
                    </c:extLst>
                    <c:strCache>
                      <c:ptCount val="2"/>
                      <c:pt idx="0">
                        <c:v>Sonstiges Getreide</c:v>
                      </c:pt>
                      <c:pt idx="1">
                        <c:v>2024/2025</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'0201190'!$P$10:$P$27</c15:sqref>
                        </c15:fullRef>
                        <c15:formulaRef>
                          <c15:sqref>('0201190'!$P$13:$P$15,'0201190'!$P$17:$P$19,'0201190'!$P$21:$P$23,'0201190'!$P$25:$P$27)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2278-4F93-A5D1-C33E78F3BE43}"/>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'0201190'!$R$8:$R$9</c15:sqref>
                        </c15:formulaRef>
                      </c:ext>
                    </c:extLst>
                    <c:strCache>
                      <c:ptCount val="2"/>
                      <c:pt idx="0">
                        <c:v>Sonstiges Getreide</c:v>
                      </c:pt>
                      <c:pt idx="1">
                        <c:v>2025/2026</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'0201190'!$R$10:$R$27</c15:sqref>
                        </c15:fullRef>
                        <c15:formulaRef>
                          <c15:sqref>('0201190'!$R$13:$R$15,'0201190'!$R$17:$R$19,'0201190'!$R$21:$R$23,'0201190'!$R$25:$R$27)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2278-4F93-A5D1-C33E78F3BE43}"/>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'0201190'!$T$8:$T$9</c15:sqref>
                        </c15:formulaRef>
                      </c:ext>
                    </c:extLst>
                    <c:strCache>
                      <c:ptCount val="2"/>
                      <c:pt idx="0">
                        <c:v>Getreide insgesamt</c:v>
                      </c:pt>
                      <c:pt idx="1">
                        <c:v>2024/2025</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'0201190'!$T$10:$T$27</c15:sqref>
                        </c15:fullRef>
                        <c15:formulaRef>
                          <c15:sqref>('0201190'!$T$13:$T$15,'0201190'!$T$17:$T$19,'0201190'!$T$21:$T$23,'0201190'!$T$25:$T$27)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2278-4F93-A5D1-C33E78F3BE43}"/>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'0201190'!$V$8:$V$9</c15:sqref>
                        </c15:formulaRef>
                      </c:ext>
                    </c:extLst>
                    <c:strCache>
                      <c:ptCount val="2"/>
                      <c:pt idx="0">
                        <c:v>Getreide insgesamt</c:v>
                      </c:pt>
                      <c:pt idx="1">
                        <c:v>2025/2026</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'0201190'!$B$10:$B$27</c15:sqref>
                        </c15:fullRef>
                        <c15:formulaRef>
                          <c15:sqref>('0201190'!$B$13:$B$15,'0201190'!$B$17:$B$19,'0201190'!$B$21:$B$23,'0201190'!$B$25:$B$27)</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'0201190'!$V$10:$V$27</c15:sqref>
                        </c15:fullRef>
                        <c15:formulaRef>
                          <c15:sqref>('0201190'!$V$13:$V$15,'0201190'!$V$17:$V$19,'0201190'!$V$21:$V$23,'0201190'!$V$25:$V$27)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2278-4F93-A5D1-C33E78F3BE43}"/>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67.286953274888603</c:v>
                </c:pt>
                <c:pt idx="1">
                  <c:v>66.402569615188995</c:v>
                </c:pt>
                <c:pt idx="2">
                  <c:v>65.532731606378803</c:v>
                </c:pt>
                <c:pt idx="3">
                  <c:v>65.044987555521203</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7E6-43ED-86A1-EE8FB9FB7B09}"/>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65.814640619637998</c:v>
                </c:pt>
                <c:pt idx="1">
                  <c:v>65.393657508480402</c:v>
                </c:pt>
                <c:pt idx="2">
                  <c:v>64.977868498744996</c:v>
                </c:pt>
                <c:pt idx="3">
                  <c:v>64.589415220166899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7E6-43ED-86A1-EE8FB9FB7B09}"/>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63.470738413422097</c:v>
                </c:pt>
                <c:pt idx="1">
                  <c:v>63.961928558397702</c:v>
                </c:pt>
                <c:pt idx="2">
                  <c:v>64.450859086542806</c:v>
                </c:pt>
                <c:pt idx="3">
                  <c:v>64.391122652875794</c:v>
                </c:pt>
                <c:pt idx="4">
                  <c:v>64.4796321531757</c:v>
                </c:pt>
                <c:pt idx="5">
                  <c:v>64.5474514834997</c:v>
                </c:pt>
                <c:pt idx="6">
                  <c:v>64.935343353538499</c:v>
                </c:pt>
                <c:pt idx="7">
                  <c:v>65.9940122770046</c:v>
                </c:pt>
                <c:pt idx="8">
                  <c:v>67.256953462519405</c:v>
                </c:pt>
                <c:pt idx="9">
                  <c:v>68.299380929553905</c:v>
                </c:pt>
                <c:pt idx="10">
                  <c:v>68.546359777659902</c:v>
                </c:pt>
                <c:pt idx="11">
                  <c:v>68.002318970835304</c:v>
                </c:pt>
              </c:numCache>
            </c:numRef>
          </c:val>
          <c:smooth val="0"/>
          <c:extLst>
            <c:ext xmlns:c16="http://schemas.microsoft.com/office/drawing/2014/chart" uri="{C3380CC4-5D6E-409C-BE32-E72D297353CC}">
              <c16:uniqueId val="{00000002-97E6-43ED-86A1-EE8FB9FB7B09}"/>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62.292103221425101</c:v>
                </c:pt>
                <c:pt idx="1">
                  <c:v>63.120260438364497</c:v>
                </c:pt>
                <c:pt idx="2">
                  <c:v>64.032266702856006</c:v>
                </c:pt>
                <c:pt idx="3">
                  <c:v>64.289065923751195</c:v>
                </c:pt>
                <c:pt idx="4">
                  <c:v>64.709350056403196</c:v>
                </c:pt>
                <c:pt idx="5">
                  <c:v>65.119430965633697</c:v>
                </c:pt>
                <c:pt idx="6">
                  <c:v>65.672049620414796</c:v>
                </c:pt>
                <c:pt idx="7">
                  <c:v>66.351327789095606</c:v>
                </c:pt>
                <c:pt idx="8">
                  <c:v>66.834075958688999</c:v>
                </c:pt>
                <c:pt idx="9">
                  <c:v>66.994925814257698</c:v>
                </c:pt>
                <c:pt idx="10">
                  <c:v>66.875149503470595</c:v>
                </c:pt>
                <c:pt idx="11">
                  <c:v>66.486985020299699</c:v>
                </c:pt>
              </c:numCache>
            </c:numRef>
          </c:val>
          <c:smooth val="0"/>
          <c:extLst>
            <c:ext xmlns:c16="http://schemas.microsoft.com/office/drawing/2014/chart" uri="{C3380CC4-5D6E-409C-BE32-E72D297353CC}">
              <c16:uniqueId val="{00000003-97E6-43ED-86A1-EE8FB9FB7B09}"/>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2"/>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42.385905548799698</c:v>
                </c:pt>
                <c:pt idx="1">
                  <c:v>40.6925502572496</c:v>
                </c:pt>
                <c:pt idx="2">
                  <c:v>39.9743145060431</c:v>
                </c:pt>
                <c:pt idx="3">
                  <c:v>40.491934274556201</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CA3-4B71-8EEC-FE095DA46CCE}"/>
            </c:ext>
          </c:extLst>
        </c:ser>
        <c:ser>
          <c:idx val="4"/>
          <c:order val="1"/>
          <c:tx>
            <c:strRef>
              <c:f>'0301445'!$Y$4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40.618850898360897</c:v>
                </c:pt>
                <c:pt idx="1">
                  <c:v>39.158054012688403</c:v>
                </c:pt>
                <c:pt idx="2">
                  <c:v>38.893200674520401</c:v>
                </c:pt>
                <c:pt idx="3">
                  <c:v>39.517380357720199</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CA3-4B71-8EEC-FE095DA46CCE}"/>
            </c:ext>
          </c:extLst>
        </c:ser>
        <c:ser>
          <c:idx val="0"/>
          <c:order val="2"/>
          <c:tx>
            <c:strRef>
              <c:f>'0301445'!$Y$2</c:f>
              <c:strCache>
                <c:ptCount val="1"/>
                <c:pt idx="0">
                  <c:v>ab Hof tatsächlich 2025</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54.730537409704901</c:v>
                </c:pt>
                <c:pt idx="1">
                  <c:v>54.553062629117299</c:v>
                </c:pt>
                <c:pt idx="2">
                  <c:v>54.4426620905665</c:v>
                </c:pt>
                <c:pt idx="3">
                  <c:v>54.340123720850002</c:v>
                </c:pt>
                <c:pt idx="4">
                  <c:v>54.159453704430803</c:v>
                </c:pt>
                <c:pt idx="5">
                  <c:v>53.853516031326301</c:v>
                </c:pt>
                <c:pt idx="6">
                  <c:v>53.770006362016602</c:v>
                </c:pt>
                <c:pt idx="7">
                  <c:v>54.256188416916501</c:v>
                </c:pt>
                <c:pt idx="8">
                  <c:v>53.991041141038103</c:v>
                </c:pt>
                <c:pt idx="9">
                  <c:v>52.293991796398203</c:v>
                </c:pt>
                <c:pt idx="10">
                  <c:v>49.261764393839002</c:v>
                </c:pt>
                <c:pt idx="11">
                  <c:v>46.164188236062699</c:v>
                </c:pt>
              </c:numCache>
            </c:numRef>
          </c:val>
          <c:smooth val="0"/>
          <c:extLst>
            <c:ext xmlns:c16="http://schemas.microsoft.com/office/drawing/2014/chart" uri="{C3380CC4-5D6E-409C-BE32-E72D297353CC}">
              <c16:uniqueId val="{00000002-CCA3-4B71-8EEC-FE095DA46CCE}"/>
            </c:ext>
          </c:extLst>
        </c:ser>
        <c:ser>
          <c:idx val="3"/>
          <c:order val="3"/>
          <c:tx>
            <c:strRef>
              <c:f>'0301445'!$Y$5</c:f>
              <c:strCache>
                <c:ptCount val="1"/>
                <c:pt idx="0">
                  <c:v>ab Hof standardisiert 2025</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53.109088929343898</c:v>
                </c:pt>
                <c:pt idx="1">
                  <c:v>53.037613465877698</c:v>
                </c:pt>
                <c:pt idx="2">
                  <c:v>53.278526478399897</c:v>
                </c:pt>
                <c:pt idx="3">
                  <c:v>53.540462076966698</c:v>
                </c:pt>
                <c:pt idx="4">
                  <c:v>53.756939134942897</c:v>
                </c:pt>
                <c:pt idx="5">
                  <c:v>53.849123810014397</c:v>
                </c:pt>
                <c:pt idx="6">
                  <c:v>53.924240188092</c:v>
                </c:pt>
                <c:pt idx="7">
                  <c:v>54.088982370890498</c:v>
                </c:pt>
                <c:pt idx="8">
                  <c:v>53.209612680576498</c:v>
                </c:pt>
                <c:pt idx="9">
                  <c:v>50.692933857874401</c:v>
                </c:pt>
                <c:pt idx="10">
                  <c:v>47.4077845186833</c:v>
                </c:pt>
                <c:pt idx="11">
                  <c:v>44.4882587995818</c:v>
                </c:pt>
              </c:numCache>
            </c:numRef>
          </c:val>
          <c:smooth val="0"/>
          <c:extLst>
            <c:ext xmlns:c16="http://schemas.microsoft.com/office/drawing/2014/chart" uri="{C3380CC4-5D6E-409C-BE32-E72D297353CC}">
              <c16:uniqueId val="{00000003-CCA3-4B71-8EEC-FE095DA46CC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105.17637974593499</c:v>
                </c:pt>
                <c:pt idx="1">
                  <c:v>104.909478178646</c:v>
                </c:pt>
                <c:pt idx="2">
                  <c:v>100.879930899268</c:v>
                </c:pt>
                <c:pt idx="3">
                  <c:v>99.139269066930297</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FC5-4A8A-91F6-C5D69FD99432}"/>
            </c:ext>
          </c:extLst>
        </c:ser>
        <c:ser>
          <c:idx val="0"/>
          <c:order val="1"/>
          <c:tx>
            <c:strRef>
              <c:f>'0301450'!$Y$2</c:f>
              <c:strCache>
                <c:ptCount val="1"/>
                <c:pt idx="0">
                  <c:v>ab Hof tatsächlich 2025</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96.011529422090504</c:v>
                </c:pt>
                <c:pt idx="1">
                  <c:v>94.644477233954603</c:v>
                </c:pt>
                <c:pt idx="2">
                  <c:v>90.3830512962776</c:v>
                </c:pt>
                <c:pt idx="3">
                  <c:v>88.740452454554898</c:v>
                </c:pt>
                <c:pt idx="4">
                  <c:v>86.767592215931799</c:v>
                </c:pt>
                <c:pt idx="5">
                  <c:v>85.341891677097607</c:v>
                </c:pt>
                <c:pt idx="6">
                  <c:v>87.760823116403301</c:v>
                </c:pt>
                <c:pt idx="7">
                  <c:v>88.915322889584701</c:v>
                </c:pt>
                <c:pt idx="8">
                  <c:v>94.452092297853</c:v>
                </c:pt>
                <c:pt idx="9">
                  <c:v>97.514376996805098</c:v>
                </c:pt>
                <c:pt idx="10">
                  <c:v>102.714387744021</c:v>
                </c:pt>
                <c:pt idx="11">
                  <c:v>104.480171166069</c:v>
                </c:pt>
              </c:numCache>
            </c:numRef>
          </c:val>
          <c:smooth val="0"/>
          <c:extLst>
            <c:ext xmlns:c16="http://schemas.microsoft.com/office/drawing/2014/chart" uri="{C3380CC4-5D6E-409C-BE32-E72D297353CC}">
              <c16:uniqueId val="{00000001-CFC5-4A8A-91F6-C5D69FD9943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10"/>
          <c:min val="8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'noch-0204040(2)'!$B$81:$C$81</c:f>
              <c:strCache>
                <c:ptCount val="2"/>
                <c:pt idx="0">
                  <c:v>2025</c:v>
                </c:pt>
              </c:strCache>
            </c:strRef>
          </c:tx>
          <c:spPr>
            <a:solidFill>
              <a:srgbClr val="92D050"/>
            </a:solidFill>
            <a:ln>
              <a:solidFill>
                <a:srgbClr val="92D050"/>
              </a:solidFill>
            </a:ln>
            <a:effectLst/>
          </c:spPr>
          <c:invertIfNegative val="0"/>
          <c:cat>
            <c:strRef>
              <c:f>'noch-0204040(2)'!$E$7:$P$8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'noch-0204040(2)'!$E$81:$P$81</c:f>
              <c:numCache>
                <c:formatCode>?\ ??0\ 000</c:formatCode>
                <c:ptCount val="12"/>
                <c:pt idx="0">
                  <c:v>116992.04999999999</c:v>
                </c:pt>
                <c:pt idx="1">
                  <c:v>107952.28199999999</c:v>
                </c:pt>
                <c:pt idx="2">
                  <c:v>121697.80899999999</c:v>
                </c:pt>
                <c:pt idx="3">
                  <c:v>122971.76</c:v>
                </c:pt>
                <c:pt idx="4">
                  <c:v>130179.838</c:v>
                </c:pt>
                <c:pt idx="5">
                  <c:v>120716.405</c:v>
                </c:pt>
                <c:pt idx="6">
                  <c:v>119849.44199999998</c:v>
                </c:pt>
                <c:pt idx="7">
                  <c:v>119519.056</c:v>
                </c:pt>
                <c:pt idx="8">
                  <c:v>114103.405</c:v>
                </c:pt>
                <c:pt idx="9">
                  <c:v>116734.85699999999</c:v>
                </c:pt>
                <c:pt idx="10">
                  <c:v>113368.50099999999</c:v>
                </c:pt>
                <c:pt idx="11">
                  <c:v>122768.685</c:v>
                </c:pt>
              </c:numCache>
            </c:numRef>
          </c:val>
          <c:extLst>
            <c:ext xmlns:c16="http://schemas.microsoft.com/office/drawing/2014/chart" uri="{C3380CC4-5D6E-409C-BE32-E72D297353CC}">
              <c16:uniqueId val="{00000000-832F-4EB6-BE62-49271F8D33CE}"/>
            </c:ext>
          </c:extLst>
        </c:ser>
        <c:ser>
          <c:idx val="1"/>
          <c:order val="1"/>
          <c:tx>
            <c:strRef>
              <c:f>'noch-0204040(2)'!$B$82:$C$82</c:f>
              <c:strCache>
                <c:ptCount val="2"/>
                <c:pt idx="0">
                  <c:v>2026v</c:v>
                </c:pt>
              </c:strCache>
            </c:strRef>
          </c:tx>
          <c:spPr>
            <a:solidFill>
              <a:srgbClr val="00B050"/>
            </a:solidFill>
            <a:ln>
              <a:solidFill>
                <a:srgbClr val="00B050"/>
              </a:solidFill>
            </a:ln>
            <a:effectLst/>
          </c:spPr>
          <c:invertIfNegative val="0"/>
          <c:cat>
            <c:strRef>
              <c:f>'noch-0204040(2)'!$E$7:$P$8</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'noch-0204040(2)'!$E$82:$P$82</c:f>
              <c:numCache>
                <c:formatCode>?\ ??0\ 000</c:formatCode>
                <c:ptCount val="12"/>
                <c:pt idx="0">
                  <c:v>124605.03199999999</c:v>
                </c:pt>
                <c:pt idx="1">
                  <c:v>115803.643</c:v>
                </c:pt>
                <c:pt idx="2">
                  <c:v>132279.37700000001</c:v>
                </c:pt>
                <c:pt idx="3">
                  <c:v>132208.02799999999</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832F-4EB6-BE62-49271F8D33CE}"/>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26" Type="http://schemas.openxmlformats.org/officeDocument/2006/relationships/chart" Target="../charts/chart45.xml"/><Relationship Id="rId3" Type="http://schemas.openxmlformats.org/officeDocument/2006/relationships/chart" Target="../charts/chart22.xml"/><Relationship Id="rId21" Type="http://schemas.openxmlformats.org/officeDocument/2006/relationships/chart" Target="../charts/chart40.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4.xml"/><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3.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42.xml"/><Relationship Id="rId10" Type="http://schemas.openxmlformats.org/officeDocument/2006/relationships/chart" Target="../charts/chart29.xml"/><Relationship Id="rId19" Type="http://schemas.openxmlformats.org/officeDocument/2006/relationships/chart" Target="../charts/chart38.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41.xml"/></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66.xml.rels><?xml version="1.0" encoding="UTF-8" standalone="yes"?>
<Relationships xmlns="http://schemas.openxmlformats.org/package/2006/relationships"><Relationship Id="rId8" Type="http://schemas.openxmlformats.org/officeDocument/2006/relationships/chart" Target="../charts/chart65.xml"/><Relationship Id="rId13" Type="http://schemas.openxmlformats.org/officeDocument/2006/relationships/chart" Target="../charts/chart70.xml"/><Relationship Id="rId3" Type="http://schemas.openxmlformats.org/officeDocument/2006/relationships/chart" Target="../charts/chart60.xml"/><Relationship Id="rId7" Type="http://schemas.openxmlformats.org/officeDocument/2006/relationships/chart" Target="../charts/chart64.xml"/><Relationship Id="rId12" Type="http://schemas.openxmlformats.org/officeDocument/2006/relationships/chart" Target="../charts/chart69.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11" Type="http://schemas.openxmlformats.org/officeDocument/2006/relationships/chart" Target="../charts/chart68.xml"/><Relationship Id="rId5" Type="http://schemas.openxmlformats.org/officeDocument/2006/relationships/chart" Target="../charts/chart62.xml"/><Relationship Id="rId10" Type="http://schemas.openxmlformats.org/officeDocument/2006/relationships/chart" Target="../charts/chart67.xml"/><Relationship Id="rId4" Type="http://schemas.openxmlformats.org/officeDocument/2006/relationships/chart" Target="../charts/chart61.xml"/><Relationship Id="rId9" Type="http://schemas.openxmlformats.org/officeDocument/2006/relationships/chart" Target="../charts/chart66.xml"/><Relationship Id="rId14" Type="http://schemas.openxmlformats.org/officeDocument/2006/relationships/chart" Target="../charts/chart71.xml"/></Relationships>
</file>

<file path=xl/drawings/_rels/drawing81.xml.rels><?xml version="1.0" encoding="UTF-8" standalone="yes"?>
<Relationships xmlns="http://schemas.openxmlformats.org/package/2006/relationships"><Relationship Id="rId8" Type="http://schemas.openxmlformats.org/officeDocument/2006/relationships/chart" Target="../charts/chart79.xml"/><Relationship Id="rId3" Type="http://schemas.openxmlformats.org/officeDocument/2006/relationships/chart" Target="../charts/chart74.xml"/><Relationship Id="rId7" Type="http://schemas.openxmlformats.org/officeDocument/2006/relationships/chart" Target="../charts/chart78.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 Id="rId9" Type="http://schemas.openxmlformats.org/officeDocument/2006/relationships/chart" Target="../charts/chart80.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82.xml"/></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91403</xdr:rowOff>
    </xdr:from>
    <xdr:to>
      <xdr:col>0</xdr:col>
      <xdr:colOff>3305175</xdr:colOff>
      <xdr:row>0</xdr:row>
      <xdr:rowOff>1255364</xdr:rowOff>
    </xdr:to>
    <xdr:pic>
      <xdr:nvPicPr>
        <xdr:cNvPr id="2" name="Grafik 1" descr="Logo des Bundesministeriums für Landwirtschaft, Ernährung und Heimat" title="Logo des Bundesministeriums für Landwirtschaft, Ernährung und Heimat">
          <a:extLst>
            <a:ext uri="{FF2B5EF4-FFF2-40B4-BE49-F238E27FC236}">
              <a16:creationId xmlns:a16="http://schemas.microsoft.com/office/drawing/2014/main" id="{F9A2A17E-113B-4458-907E-8DFAC81FB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161925" y="91403"/>
          <a:ext cx="3143250" cy="1163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a:extLst>
            <a:ext uri="{FF2B5EF4-FFF2-40B4-BE49-F238E27FC236}">
              <a16:creationId xmlns:a16="http://schemas.microsoft.com/office/drawing/2014/main" id="{88F7F86D-AD87-4064-A22B-D6FC5D2BFA0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764642" y="132491"/>
          <a:ext cx="0" cy="5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a:extLst>
            <a:ext uri="{FF2B5EF4-FFF2-40B4-BE49-F238E27FC236}">
              <a16:creationId xmlns:a16="http://schemas.microsoft.com/office/drawing/2014/main" id="{95F55324-6835-4C4B-9662-3B93C0186EFA}"/>
            </a:ext>
          </a:extLst>
        </xdr:cNvPr>
        <xdr:cNvPicPr>
          <a:picLocks noChangeAspect="1"/>
        </xdr:cNvPicPr>
      </xdr:nvPicPr>
      <xdr:blipFill rotWithShape="1">
        <a:blip xmlns:r="http://schemas.openxmlformats.org/officeDocument/2006/relationships" r:embed="rId3"/>
        <a:srcRect l="6519" t="21200" r="6507" b="20727"/>
        <a:stretch/>
      </xdr:blipFill>
      <xdr:spPr>
        <a:xfrm>
          <a:off x="762000" y="74700"/>
          <a:ext cx="0" cy="11694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xdr:wsDr xmlns:xdr="http://schemas.openxmlformats.org/drawingml/2006/spreadsheetDrawing" xmlns:a="http://schemas.openxmlformats.org/drawingml/2006/main">
  <xdr:twoCellAnchor>
    <xdr:from>
      <xdr:col>16</xdr:col>
      <xdr:colOff>361950</xdr:colOff>
      <xdr:row>2</xdr:row>
      <xdr:rowOff>0</xdr:rowOff>
    </xdr:from>
    <xdr:to>
      <xdr:col>22</xdr:col>
      <xdr:colOff>0</xdr:colOff>
      <xdr:row>3</xdr:row>
      <xdr:rowOff>0</xdr:rowOff>
    </xdr:to>
    <xdr:sp macro="" textlink="">
      <xdr:nvSpPr>
        <xdr:cNvPr id="2" name="Text Box 1">
          <a:extLst>
            <a:ext uri="{FF2B5EF4-FFF2-40B4-BE49-F238E27FC236}">
              <a16:creationId xmlns:a16="http://schemas.microsoft.com/office/drawing/2014/main" id="{3615FE52-8817-4873-8043-2F110911BF54}"/>
            </a:ext>
          </a:extLst>
        </xdr:cNvPr>
        <xdr:cNvSpPr txBox="1">
          <a:spLocks noChangeArrowheads="1"/>
        </xdr:cNvSpPr>
      </xdr:nvSpPr>
      <xdr:spPr bwMode="auto">
        <a:xfrm>
          <a:off x="5410200" y="400050"/>
          <a:ext cx="1152525" cy="200025"/>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(MBT-0201190-0000)</a:t>
          </a:r>
        </a:p>
      </xdr:txBody>
    </xdr:sp>
    <xdr:clientData/>
  </xdr:twoCellAnchor>
  <xdr:twoCellAnchor>
    <xdr:from>
      <xdr:col>1</xdr:col>
      <xdr:colOff>0</xdr:colOff>
      <xdr:row>1</xdr:row>
      <xdr:rowOff>197303</xdr:rowOff>
    </xdr:from>
    <xdr:to>
      <xdr:col>2</xdr:col>
      <xdr:colOff>386443</xdr:colOff>
      <xdr:row>3</xdr:row>
      <xdr:rowOff>0</xdr:rowOff>
    </xdr:to>
    <xdr:sp macro="" textlink="">
      <xdr:nvSpPr>
        <xdr:cNvPr id="3" name="Text Box 1">
          <a:extLst>
            <a:ext uri="{FF2B5EF4-FFF2-40B4-BE49-F238E27FC236}">
              <a16:creationId xmlns:a16="http://schemas.microsoft.com/office/drawing/2014/main" id="{63E8AFA8-74E8-4575-99FD-2E0C17F8322E}"/>
            </a:ext>
          </a:extLst>
        </xdr:cNvPr>
        <xdr:cNvSpPr txBox="1">
          <a:spLocks noChangeArrowheads="1"/>
        </xdr:cNvSpPr>
      </xdr:nvSpPr>
      <xdr:spPr bwMode="auto">
        <a:xfrm>
          <a:off x="762000" y="397328"/>
          <a:ext cx="1148443" cy="202747"/>
        </a:xfrm>
        <a:prstGeom prst="rect">
          <a:avLst/>
        </a:prstGeom>
        <a:noFill/>
        <a:ln w="9525">
          <a:noFill/>
          <a:miter lim="800000"/>
          <a:headEnd/>
          <a:tailEnd/>
        </a:ln>
      </xdr:spPr>
      <xdr:txBody>
        <a:bodyPr vertOverflow="clip" wrap="square" lIns="0" tIns="0" rIns="27432" bIns="22860" anchor="b" upright="1"/>
        <a:lstStyle/>
        <a:p>
          <a:pPr algn="l" rtl="0">
            <a:defRPr sz="1000"/>
          </a:pPr>
          <a:r>
            <a:rPr lang="de-DE" sz="800" b="0" i="0" u="none" strike="noStrike" baseline="0">
              <a:solidFill>
                <a:srgbClr val="000000"/>
              </a:solidFill>
              <a:latin typeface="Arial"/>
              <a:cs typeface="Arial"/>
            </a:rPr>
            <a:t>Stand: 08.06.26</a:t>
          </a:r>
        </a:p>
      </xdr:txBody>
    </xdr:sp>
    <xdr:clientData/>
  </xdr:twoCellAnchor>
  <xdr:twoCellAnchor>
    <xdr:from>
      <xdr:col>16</xdr:col>
      <xdr:colOff>361950</xdr:colOff>
      <xdr:row>2</xdr:row>
      <xdr:rowOff>0</xdr:rowOff>
    </xdr:from>
    <xdr:to>
      <xdr:col>22</xdr:col>
      <xdr:colOff>0</xdr:colOff>
      <xdr:row>3</xdr:row>
      <xdr:rowOff>0</xdr:rowOff>
    </xdr:to>
    <xdr:sp macro="" textlink="">
      <xdr:nvSpPr>
        <xdr:cNvPr id="4" name="Text Box 1">
          <a:extLst>
            <a:ext uri="{FF2B5EF4-FFF2-40B4-BE49-F238E27FC236}">
              <a16:creationId xmlns:a16="http://schemas.microsoft.com/office/drawing/2014/main" id="{80A44832-7250-4E73-A421-8E74F8A3ED8C}"/>
            </a:ext>
          </a:extLst>
        </xdr:cNvPr>
        <xdr:cNvSpPr txBox="1">
          <a:spLocks noChangeArrowheads="1"/>
        </xdr:cNvSpPr>
      </xdr:nvSpPr>
      <xdr:spPr bwMode="auto">
        <a:xfrm>
          <a:off x="5410200" y="400050"/>
          <a:ext cx="1152525" cy="200025"/>
        </a:xfrm>
        <a:prstGeom prst="rect">
          <a:avLst/>
        </a:prstGeom>
        <a:noFill/>
        <a:ln w="9525">
          <a:noFill/>
          <a:miter lim="800000"/>
          <a:headEnd/>
          <a:tailEnd/>
        </a:ln>
      </xdr:spPr>
      <xdr:txBody>
        <a:bodyPr vertOverflow="clip" wrap="square" lIns="0" tIns="0" rIns="27432" bIns="22860" anchor="b" upright="1"/>
        <a:lstStyle/>
        <a:p>
          <a:pPr marL="0" marR="0" lvl="0" indent="0" algn="r" defTabSz="914400" rtl="0" eaLnBrk="1" fontAlgn="auto" latinLnBrk="0" hangingPunct="1">
            <a:lnSpc>
              <a:spcPct val="100000"/>
            </a:lnSpc>
            <a:spcBef>
              <a:spcPts val="0"/>
            </a:spcBef>
            <a:spcAft>
              <a:spcPts val="0"/>
            </a:spcAft>
            <a:buClrTx/>
            <a:buSzTx/>
            <a:buFontTx/>
            <a:buNone/>
            <a:tabLst/>
            <a:defRPr sz="1000"/>
          </a:pPr>
          <a:r>
            <a:rPr kumimoji="0" lang="de-DE" sz="800" b="0" i="0" u="none" strike="noStrike" kern="0" cap="none" spc="0" normalizeH="0" baseline="0" noProof="0">
              <a:ln>
                <a:noFill/>
              </a:ln>
              <a:solidFill>
                <a:srgbClr val="000000"/>
              </a:solidFill>
              <a:effectLst/>
              <a:uLnTx/>
              <a:uFillTx/>
              <a:latin typeface="Arial"/>
              <a:cs typeface="Arial"/>
            </a:rPr>
            <a:t>(MBT-0201190-0000)</a:t>
          </a:r>
        </a:p>
      </xdr:txBody>
    </xdr:sp>
    <xdr:clientData/>
  </xdr:twoCellAnchor>
  <xdr:twoCellAnchor>
    <xdr:from>
      <xdr:col>3</xdr:col>
      <xdr:colOff>14653</xdr:colOff>
      <xdr:row>1</xdr:row>
      <xdr:rowOff>182649</xdr:rowOff>
    </xdr:from>
    <xdr:to>
      <xdr:col>8</xdr:col>
      <xdr:colOff>49404</xdr:colOff>
      <xdr:row>2</xdr:row>
      <xdr:rowOff>183173</xdr:rowOff>
    </xdr:to>
    <xdr:sp macro="" textlink="">
      <xdr:nvSpPr>
        <xdr:cNvPr id="5" name="Text Box 1">
          <a:extLst>
            <a:ext uri="{FF2B5EF4-FFF2-40B4-BE49-F238E27FC236}">
              <a16:creationId xmlns:a16="http://schemas.microsoft.com/office/drawing/2014/main" id="{6E61A991-EA1A-4E74-92C4-E5B99D444737}"/>
            </a:ext>
          </a:extLst>
        </xdr:cNvPr>
        <xdr:cNvSpPr txBox="1">
          <a:spLocks noChangeArrowheads="1"/>
        </xdr:cNvSpPr>
      </xdr:nvSpPr>
      <xdr:spPr bwMode="auto">
        <a:xfrm>
          <a:off x="1948228" y="382674"/>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43964</xdr:colOff>
      <xdr:row>61</xdr:row>
      <xdr:rowOff>36635</xdr:rowOff>
    </xdr:from>
    <xdr:to>
      <xdr:col>12</xdr:col>
      <xdr:colOff>65943</xdr:colOff>
      <xdr:row>86</xdr:row>
      <xdr:rowOff>21981</xdr:rowOff>
    </xdr:to>
    <xdr:graphicFrame macro="">
      <xdr:nvGraphicFramePr>
        <xdr:cNvPr id="6" name="Diagramm 5">
          <a:extLst>
            <a:ext uri="{FF2B5EF4-FFF2-40B4-BE49-F238E27FC236}">
              <a16:creationId xmlns:a16="http://schemas.microsoft.com/office/drawing/2014/main" id="{95C3A069-FBAC-4F51-A654-688210416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135550</xdr:colOff>
      <xdr:row>61</xdr:row>
      <xdr:rowOff>27843</xdr:rowOff>
    </xdr:from>
    <xdr:to>
      <xdr:col>24</xdr:col>
      <xdr:colOff>117231</xdr:colOff>
      <xdr:row>86</xdr:row>
      <xdr:rowOff>29308</xdr:rowOff>
    </xdr:to>
    <xdr:graphicFrame macro="">
      <xdr:nvGraphicFramePr>
        <xdr:cNvPr id="7" name="Diagramm 6">
          <a:extLst>
            <a:ext uri="{FF2B5EF4-FFF2-40B4-BE49-F238E27FC236}">
              <a16:creationId xmlns:a16="http://schemas.microsoft.com/office/drawing/2014/main" id="{3E459BB5-21A3-4A23-A1DD-B4E8AA29F7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219807</xdr:colOff>
      <xdr:row>87</xdr:row>
      <xdr:rowOff>21981</xdr:rowOff>
    </xdr:from>
    <xdr:to>
      <xdr:col>22</xdr:col>
      <xdr:colOff>637442</xdr:colOff>
      <xdr:row>123</xdr:row>
      <xdr:rowOff>21980</xdr:rowOff>
    </xdr:to>
    <xdr:graphicFrame macro="">
      <xdr:nvGraphicFramePr>
        <xdr:cNvPr id="8" name="Diagramm 7">
          <a:extLst>
            <a:ext uri="{FF2B5EF4-FFF2-40B4-BE49-F238E27FC236}">
              <a16:creationId xmlns:a16="http://schemas.microsoft.com/office/drawing/2014/main" id="{AAF8FB67-13D5-42A5-A912-43DC7F1547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3.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4.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5.xml><?xml version="1.0" encoding="utf-8"?>
<xdr:wsDr xmlns:xdr="http://schemas.openxmlformats.org/drawingml/2006/spreadsheetDrawing" xmlns:a="http://schemas.openxmlformats.org/drawingml/2006/main">
  <xdr:twoCellAnchor>
    <xdr:from>
      <xdr:col>10</xdr:col>
      <xdr:colOff>142874</xdr:colOff>
      <xdr:row>113</xdr:row>
      <xdr:rowOff>68035</xdr:rowOff>
    </xdr:from>
    <xdr:to>
      <xdr:col>17</xdr:col>
      <xdr:colOff>421821</xdr:colOff>
      <xdr:row>125</xdr:row>
      <xdr:rowOff>0</xdr:rowOff>
    </xdr:to>
    <xdr:graphicFrame macro="">
      <xdr:nvGraphicFramePr>
        <xdr:cNvPr id="2" name="Diagramm 1">
          <a:extLst>
            <a:ext uri="{FF2B5EF4-FFF2-40B4-BE49-F238E27FC236}">
              <a16:creationId xmlns:a16="http://schemas.microsoft.com/office/drawing/2014/main" id="{648E80FF-832D-4BDE-8820-3461A3EFA6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137</xdr:row>
      <xdr:rowOff>68034</xdr:rowOff>
    </xdr:from>
    <xdr:to>
      <xdr:col>10</xdr:col>
      <xdr:colOff>61232</xdr:colOff>
      <xdr:row>149</xdr:row>
      <xdr:rowOff>0</xdr:rowOff>
    </xdr:to>
    <xdr:graphicFrame macro="">
      <xdr:nvGraphicFramePr>
        <xdr:cNvPr id="3" name="Diagramm 2">
          <a:extLst>
            <a:ext uri="{FF2B5EF4-FFF2-40B4-BE49-F238E27FC236}">
              <a16:creationId xmlns:a16="http://schemas.microsoft.com/office/drawing/2014/main" id="{FED21989-69DE-4136-986D-D359A6133D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149</xdr:row>
      <xdr:rowOff>81643</xdr:rowOff>
    </xdr:from>
    <xdr:to>
      <xdr:col>17</xdr:col>
      <xdr:colOff>421821</xdr:colOff>
      <xdr:row>169</xdr:row>
      <xdr:rowOff>13608</xdr:rowOff>
    </xdr:to>
    <xdr:graphicFrame macro="">
      <xdr:nvGraphicFramePr>
        <xdr:cNvPr id="4" name="Diagramm 3">
          <a:extLst>
            <a:ext uri="{FF2B5EF4-FFF2-40B4-BE49-F238E27FC236}">
              <a16:creationId xmlns:a16="http://schemas.microsoft.com/office/drawing/2014/main" id="{1EE2F65C-DB16-4690-A036-1E8937047A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170</xdr:row>
      <xdr:rowOff>0</xdr:rowOff>
    </xdr:from>
    <xdr:to>
      <xdr:col>17</xdr:col>
      <xdr:colOff>421821</xdr:colOff>
      <xdr:row>189</xdr:row>
      <xdr:rowOff>4083</xdr:rowOff>
    </xdr:to>
    <xdr:graphicFrame macro="">
      <xdr:nvGraphicFramePr>
        <xdr:cNvPr id="5" name="Diagramm 4">
          <a:extLst>
            <a:ext uri="{FF2B5EF4-FFF2-40B4-BE49-F238E27FC236}">
              <a16:creationId xmlns:a16="http://schemas.microsoft.com/office/drawing/2014/main" id="{24BC7C03-6F55-4BB6-9909-B514F815CE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214313</xdr:colOff>
      <xdr:row>125</xdr:row>
      <xdr:rowOff>13605</xdr:rowOff>
    </xdr:from>
    <xdr:to>
      <xdr:col>13</xdr:col>
      <xdr:colOff>210911</xdr:colOff>
      <xdr:row>136</xdr:row>
      <xdr:rowOff>136070</xdr:rowOff>
    </xdr:to>
    <xdr:graphicFrame macro="">
      <xdr:nvGraphicFramePr>
        <xdr:cNvPr id="6" name="Diagramm 5">
          <a:extLst>
            <a:ext uri="{FF2B5EF4-FFF2-40B4-BE49-F238E27FC236}">
              <a16:creationId xmlns:a16="http://schemas.microsoft.com/office/drawing/2014/main" id="{BEB4534A-710A-4604-9C75-8867D3484A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113</xdr:row>
      <xdr:rowOff>69428</xdr:rowOff>
    </xdr:from>
    <xdr:to>
      <xdr:col>10</xdr:col>
      <xdr:colOff>100543</xdr:colOff>
      <xdr:row>124</xdr:row>
      <xdr:rowOff>163285</xdr:rowOff>
    </xdr:to>
    <xdr:graphicFrame macro="">
      <xdr:nvGraphicFramePr>
        <xdr:cNvPr id="7" name="Diagramm 6">
          <a:extLst>
            <a:ext uri="{FF2B5EF4-FFF2-40B4-BE49-F238E27FC236}">
              <a16:creationId xmlns:a16="http://schemas.microsoft.com/office/drawing/2014/main" id="{4A52FB9B-BC50-4E38-BED5-EB8DB87AF2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118307</xdr:colOff>
      <xdr:row>137</xdr:row>
      <xdr:rowOff>69429</xdr:rowOff>
    </xdr:from>
    <xdr:to>
      <xdr:col>18</xdr:col>
      <xdr:colOff>0</xdr:colOff>
      <xdr:row>149</xdr:row>
      <xdr:rowOff>0</xdr:rowOff>
    </xdr:to>
    <xdr:graphicFrame macro="">
      <xdr:nvGraphicFramePr>
        <xdr:cNvPr id="8" name="Diagramm 7">
          <a:extLst>
            <a:ext uri="{FF2B5EF4-FFF2-40B4-BE49-F238E27FC236}">
              <a16:creationId xmlns:a16="http://schemas.microsoft.com/office/drawing/2014/main" id="{91BB975E-BBA0-4ADF-A391-CACDA7DE1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6</xdr:col>
      <xdr:colOff>149680</xdr:colOff>
      <xdr:row>23</xdr:row>
      <xdr:rowOff>6803</xdr:rowOff>
    </xdr:from>
    <xdr:to>
      <xdr:col>14</xdr:col>
      <xdr:colOff>156483</xdr:colOff>
      <xdr:row>35</xdr:row>
      <xdr:rowOff>13606</xdr:rowOff>
    </xdr:to>
    <xdr:graphicFrame macro="">
      <xdr:nvGraphicFramePr>
        <xdr:cNvPr id="2" name="Diagramm 1">
          <a:extLst>
            <a:ext uri="{FF2B5EF4-FFF2-40B4-BE49-F238E27FC236}">
              <a16:creationId xmlns:a16="http://schemas.microsoft.com/office/drawing/2014/main" id="{2447DCAD-0675-4FD1-BEAF-3A41B5C85A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14</xdr:col>
      <xdr:colOff>77931</xdr:colOff>
      <xdr:row>3</xdr:row>
      <xdr:rowOff>155863</xdr:rowOff>
    </xdr:from>
    <xdr:to>
      <xdr:col>21</xdr:col>
      <xdr:colOff>256524</xdr:colOff>
      <xdr:row>13</xdr:row>
      <xdr:rowOff>128804</xdr:rowOff>
    </xdr:to>
    <xdr:graphicFrame macro="">
      <xdr:nvGraphicFramePr>
        <xdr:cNvPr id="2" name="Diagramm 1">
          <a:extLst>
            <a:ext uri="{FF2B5EF4-FFF2-40B4-BE49-F238E27FC236}">
              <a16:creationId xmlns:a16="http://schemas.microsoft.com/office/drawing/2014/main" id="{F169D416-0990-41D9-AC27-B3F7C14B64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4</xdr:row>
      <xdr:rowOff>0</xdr:rowOff>
    </xdr:from>
    <xdr:to>
      <xdr:col>29</xdr:col>
      <xdr:colOff>190499</xdr:colOff>
      <xdr:row>13</xdr:row>
      <xdr:rowOff>154781</xdr:rowOff>
    </xdr:to>
    <xdr:graphicFrame macro="">
      <xdr:nvGraphicFramePr>
        <xdr:cNvPr id="3" name="Diagramm 2">
          <a:extLst>
            <a:ext uri="{FF2B5EF4-FFF2-40B4-BE49-F238E27FC236}">
              <a16:creationId xmlns:a16="http://schemas.microsoft.com/office/drawing/2014/main" id="{B5A643AA-09EE-4E09-9036-1CE8823DD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69272</xdr:colOff>
      <xdr:row>15</xdr:row>
      <xdr:rowOff>0</xdr:rowOff>
    </xdr:from>
    <xdr:to>
      <xdr:col>21</xdr:col>
      <xdr:colOff>247865</xdr:colOff>
      <xdr:row>25</xdr:row>
      <xdr:rowOff>142874</xdr:rowOff>
    </xdr:to>
    <xdr:graphicFrame macro="">
      <xdr:nvGraphicFramePr>
        <xdr:cNvPr id="4" name="Diagramm 3">
          <a:extLst>
            <a:ext uri="{FF2B5EF4-FFF2-40B4-BE49-F238E27FC236}">
              <a16:creationId xmlns:a16="http://schemas.microsoft.com/office/drawing/2014/main" id="{7608C956-EC7E-45E5-A47C-948911E10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19.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701</xdr:colOff>
      <xdr:row>71</xdr:row>
      <xdr:rowOff>35029</xdr:rowOff>
    </xdr:from>
    <xdr:to>
      <xdr:col>8</xdr:col>
      <xdr:colOff>827942</xdr:colOff>
      <xdr:row>75</xdr:row>
      <xdr:rowOff>24086</xdr:rowOff>
    </xdr:to>
    <xdr:sp macro="" textlink="">
      <xdr:nvSpPr>
        <xdr:cNvPr id="2" name="Textfeld 1">
          <a:extLst>
            <a:ext uri="{FF2B5EF4-FFF2-40B4-BE49-F238E27FC236}">
              <a16:creationId xmlns:a16="http://schemas.microsoft.com/office/drawing/2014/main" id="{6DD8A8C6-A121-47CC-A3F9-1B8D7F89BD0B}"/>
            </a:ext>
          </a:extLst>
        </xdr:cNvPr>
        <xdr:cNvSpPr txBox="1"/>
      </xdr:nvSpPr>
      <xdr:spPr>
        <a:xfrm>
          <a:off x="127701" y="7448654"/>
          <a:ext cx="5923116" cy="6240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de-DE" sz="600" b="0" i="0" u="none" strike="noStrike">
              <a:solidFill>
                <a:schemeClr val="tx1"/>
              </a:solidFill>
              <a:latin typeface="Arial" pitchFamily="34" charset="0"/>
              <a:ea typeface="+mn-ea"/>
              <a:cs typeface="Arial" pitchFamily="34" charset="0"/>
            </a:rPr>
            <a:t>Anm.: Die Angaben zu den Anbauflächen</a:t>
          </a:r>
          <a:r>
            <a:rPr lang="de-DE" sz="600" b="0" i="0" u="none" strike="noStrike" baseline="0">
              <a:solidFill>
                <a:schemeClr val="tx1"/>
              </a:solidFill>
              <a:latin typeface="Arial" pitchFamily="34" charset="0"/>
              <a:ea typeface="+mn-ea"/>
              <a:cs typeface="Arial" pitchFamily="34" charset="0"/>
            </a:rPr>
            <a:t> zur Ernte beruhen auf den Mitteilungen einer begrenzten Anzahl von Ernte- und Betriebsberichterstattern </a:t>
          </a:r>
          <a:r>
            <a:rPr lang="de-DE" sz="600" b="0" i="0">
              <a:solidFill>
                <a:schemeClr val="tx1"/>
              </a:solidFill>
              <a:effectLst/>
              <a:latin typeface="Arial" panose="020B0604020202020204" pitchFamily="34" charset="0"/>
              <a:ea typeface="+mn-ea"/>
              <a:cs typeface="Arial" panose="020B0604020202020204" pitchFamily="34" charset="0"/>
            </a:rPr>
            <a:t>in den Bundesländern von Mitte April. Daher sind die Ergebnisse als vorläufige Anbautendenzen zu bewerten, die sich von den Angaben der Bodennutzungshaupterhebung (BO) im Juli unterscheiden können.</a:t>
          </a:r>
          <a:r>
            <a:rPr lang="de-DE" sz="600" b="0" i="0" baseline="0">
              <a:solidFill>
                <a:schemeClr val="tx1"/>
              </a:solidFill>
              <a:effectLst/>
              <a:latin typeface="Arial" panose="020B0604020202020204" pitchFamily="34" charset="0"/>
              <a:ea typeface="+mn-ea"/>
              <a:cs typeface="Arial" panose="020B0604020202020204" pitchFamily="34" charset="0"/>
            </a:rPr>
            <a:t> </a:t>
          </a:r>
          <a:r>
            <a:rPr lang="de-DE" sz="600" b="0" i="0" u="none" strike="noStrike" baseline="0">
              <a:solidFill>
                <a:schemeClr val="tx1"/>
              </a:solidFill>
              <a:latin typeface="Arial" pitchFamily="34" charset="0"/>
              <a:ea typeface="+mn-ea"/>
              <a:cs typeface="Arial" pitchFamily="34" charset="0"/>
            </a:rPr>
            <a:t>- 1) Ohne Stadtstaaten. - 2) Roggen bis 2025 einschließlich Wintermenggetreide. - 3) </a:t>
          </a:r>
          <a:r>
            <a:rPr lang="de-DE" sz="600" b="0" i="0" baseline="0">
              <a:solidFill>
                <a:schemeClr val="tx1"/>
              </a:solidFill>
              <a:effectLst/>
              <a:latin typeface="Arial" panose="020B0604020202020204" pitchFamily="34" charset="0"/>
              <a:ea typeface="+mn-ea"/>
              <a:cs typeface="Arial" panose="020B0604020202020204" pitchFamily="34" charset="0"/>
            </a:rPr>
            <a:t>Um die Qualität der Ergebnisse abschätzen zu können, wurde jeweils die durchschnittliche absolute Abweichung zu den endgültigen Anbauflächen lt. BO im 6-jährigen Mittel ergänzt. Diese sagt aus, dass im Durchschnitt der letzten sechs Jahre die aus der Ernte- und Betriebsberichterstattung (EBE) im April geschätzten Anbauflächen um ± x % von den endgültigen Flächen der BO abweichen. </a:t>
          </a:r>
          <a:endParaRPr lang="de-DE" sz="600">
            <a:solidFill>
              <a:schemeClr val="tx1"/>
            </a:solidFill>
            <a:effectLst/>
            <a:latin typeface="Arial" panose="020B0604020202020204" pitchFamily="34" charset="0"/>
            <a:cs typeface="Arial" panose="020B0604020202020204" pitchFamily="34" charset="0"/>
          </a:endParaRPr>
        </a:p>
        <a:p>
          <a:endParaRPr lang="de-DE" sz="600">
            <a:latin typeface="Arial" pitchFamily="34" charset="0"/>
            <a:cs typeface="Arial" pitchFamily="34" charset="0"/>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1.xml><?xml version="1.0" encoding="utf-8"?>
<xdr:wsDr xmlns:xdr="http://schemas.openxmlformats.org/drawingml/2006/spreadsheetDrawing" xmlns:a="http://schemas.openxmlformats.org/drawingml/2006/main">
  <xdr:twoCellAnchor>
    <xdr:from>
      <xdr:col>14</xdr:col>
      <xdr:colOff>30740</xdr:colOff>
      <xdr:row>5</xdr:row>
      <xdr:rowOff>70138</xdr:rowOff>
    </xdr:from>
    <xdr:to>
      <xdr:col>18</xdr:col>
      <xdr:colOff>14722</xdr:colOff>
      <xdr:row>15</xdr:row>
      <xdr:rowOff>60614</xdr:rowOff>
    </xdr:to>
    <xdr:graphicFrame macro="">
      <xdr:nvGraphicFramePr>
        <xdr:cNvPr id="2" name="Diagramm 1">
          <a:extLst>
            <a:ext uri="{FF2B5EF4-FFF2-40B4-BE49-F238E27FC236}">
              <a16:creationId xmlns:a16="http://schemas.microsoft.com/office/drawing/2014/main" id="{84554C82-D1AB-462F-B4C0-F145B78589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6</xdr:row>
      <xdr:rowOff>0</xdr:rowOff>
    </xdr:from>
    <xdr:to>
      <xdr:col>22</xdr:col>
      <xdr:colOff>633413</xdr:colOff>
      <xdr:row>15</xdr:row>
      <xdr:rowOff>152400</xdr:rowOff>
    </xdr:to>
    <xdr:graphicFrame macro="">
      <xdr:nvGraphicFramePr>
        <xdr:cNvPr id="3" name="Diagramm 2">
          <a:extLst>
            <a:ext uri="{FF2B5EF4-FFF2-40B4-BE49-F238E27FC236}">
              <a16:creationId xmlns:a16="http://schemas.microsoft.com/office/drawing/2014/main" id="{F9F6A70B-1912-4E91-8770-2EBF9F6F9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43295</xdr:colOff>
      <xdr:row>16</xdr:row>
      <xdr:rowOff>0</xdr:rowOff>
    </xdr:from>
    <xdr:to>
      <xdr:col>18</xdr:col>
      <xdr:colOff>52820</xdr:colOff>
      <xdr:row>25</xdr:row>
      <xdr:rowOff>152400</xdr:rowOff>
    </xdr:to>
    <xdr:graphicFrame macro="">
      <xdr:nvGraphicFramePr>
        <xdr:cNvPr id="4" name="Diagramm 3">
          <a:extLst>
            <a:ext uri="{FF2B5EF4-FFF2-40B4-BE49-F238E27FC236}">
              <a16:creationId xmlns:a16="http://schemas.microsoft.com/office/drawing/2014/main" id="{9792E9B4-EA75-4199-840E-7AEBA7E9AE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16</xdr:row>
      <xdr:rowOff>1</xdr:rowOff>
    </xdr:from>
    <xdr:to>
      <xdr:col>23</xdr:col>
      <xdr:colOff>0</xdr:colOff>
      <xdr:row>26</xdr:row>
      <xdr:rowOff>1</xdr:rowOff>
    </xdr:to>
    <xdr:graphicFrame macro="">
      <xdr:nvGraphicFramePr>
        <xdr:cNvPr id="5" name="Diagramm 4">
          <a:extLst>
            <a:ext uri="{FF2B5EF4-FFF2-40B4-BE49-F238E27FC236}">
              <a16:creationId xmlns:a16="http://schemas.microsoft.com/office/drawing/2014/main" id="{4B55DE6D-4090-4D60-8716-0C1F6DB48A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51954</xdr:colOff>
      <xdr:row>26</xdr:row>
      <xdr:rowOff>8659</xdr:rowOff>
    </xdr:from>
    <xdr:to>
      <xdr:col>18</xdr:col>
      <xdr:colOff>61479</xdr:colOff>
      <xdr:row>35</xdr:row>
      <xdr:rowOff>161058</xdr:rowOff>
    </xdr:to>
    <xdr:graphicFrame macro="">
      <xdr:nvGraphicFramePr>
        <xdr:cNvPr id="6" name="Diagramm 5">
          <a:extLst>
            <a:ext uri="{FF2B5EF4-FFF2-40B4-BE49-F238E27FC236}">
              <a16:creationId xmlns:a16="http://schemas.microsoft.com/office/drawing/2014/main" id="{C7A61D75-B0AC-47D2-A49B-048CAA1DC0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26</xdr:row>
      <xdr:rowOff>0</xdr:rowOff>
    </xdr:from>
    <xdr:to>
      <xdr:col>23</xdr:col>
      <xdr:colOff>0</xdr:colOff>
      <xdr:row>35</xdr:row>
      <xdr:rowOff>152400</xdr:rowOff>
    </xdr:to>
    <xdr:graphicFrame macro="">
      <xdr:nvGraphicFramePr>
        <xdr:cNvPr id="7" name="Diagramm 6">
          <a:extLst>
            <a:ext uri="{FF2B5EF4-FFF2-40B4-BE49-F238E27FC236}">
              <a16:creationId xmlns:a16="http://schemas.microsoft.com/office/drawing/2014/main" id="{8914546E-4196-4734-B9AC-BB41F43F1B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95249</xdr:colOff>
      <xdr:row>40</xdr:row>
      <xdr:rowOff>51954</xdr:rowOff>
    </xdr:from>
    <xdr:to>
      <xdr:col>18</xdr:col>
      <xdr:colOff>104774</xdr:colOff>
      <xdr:row>50</xdr:row>
      <xdr:rowOff>39831</xdr:rowOff>
    </xdr:to>
    <xdr:graphicFrame macro="">
      <xdr:nvGraphicFramePr>
        <xdr:cNvPr id="8" name="Diagramm 7">
          <a:extLst>
            <a:ext uri="{FF2B5EF4-FFF2-40B4-BE49-F238E27FC236}">
              <a16:creationId xmlns:a16="http://schemas.microsoft.com/office/drawing/2014/main" id="{9284F5DC-66C3-4409-A0C0-54F2808F5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41</xdr:row>
      <xdr:rowOff>0</xdr:rowOff>
    </xdr:from>
    <xdr:to>
      <xdr:col>23</xdr:col>
      <xdr:colOff>0</xdr:colOff>
      <xdr:row>50</xdr:row>
      <xdr:rowOff>152399</xdr:rowOff>
    </xdr:to>
    <xdr:graphicFrame macro="">
      <xdr:nvGraphicFramePr>
        <xdr:cNvPr id="9" name="Diagramm 8">
          <a:extLst>
            <a:ext uri="{FF2B5EF4-FFF2-40B4-BE49-F238E27FC236}">
              <a16:creationId xmlns:a16="http://schemas.microsoft.com/office/drawing/2014/main" id="{EAA57D7C-9C85-4BBB-A53B-EEA8D06642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69272</xdr:colOff>
      <xdr:row>50</xdr:row>
      <xdr:rowOff>138546</xdr:rowOff>
    </xdr:from>
    <xdr:to>
      <xdr:col>18</xdr:col>
      <xdr:colOff>78797</xdr:colOff>
      <xdr:row>60</xdr:row>
      <xdr:rowOff>126422</xdr:rowOff>
    </xdr:to>
    <xdr:graphicFrame macro="">
      <xdr:nvGraphicFramePr>
        <xdr:cNvPr id="10" name="Diagramm 9">
          <a:extLst>
            <a:ext uri="{FF2B5EF4-FFF2-40B4-BE49-F238E27FC236}">
              <a16:creationId xmlns:a16="http://schemas.microsoft.com/office/drawing/2014/main" id="{053F700E-26C9-4D13-89BE-C3559E01C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23</xdr:col>
      <xdr:colOff>0</xdr:colOff>
      <xdr:row>60</xdr:row>
      <xdr:rowOff>152399</xdr:rowOff>
    </xdr:to>
    <xdr:graphicFrame macro="">
      <xdr:nvGraphicFramePr>
        <xdr:cNvPr id="11" name="Diagramm 10">
          <a:extLst>
            <a:ext uri="{FF2B5EF4-FFF2-40B4-BE49-F238E27FC236}">
              <a16:creationId xmlns:a16="http://schemas.microsoft.com/office/drawing/2014/main" id="{D91A6220-96F1-49ED-AF5C-C349554EFE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34636</xdr:colOff>
      <xdr:row>61</xdr:row>
      <xdr:rowOff>0</xdr:rowOff>
    </xdr:from>
    <xdr:to>
      <xdr:col>18</xdr:col>
      <xdr:colOff>44161</xdr:colOff>
      <xdr:row>70</xdr:row>
      <xdr:rowOff>152399</xdr:rowOff>
    </xdr:to>
    <xdr:graphicFrame macro="">
      <xdr:nvGraphicFramePr>
        <xdr:cNvPr id="12" name="Diagramm 11">
          <a:extLst>
            <a:ext uri="{FF2B5EF4-FFF2-40B4-BE49-F238E27FC236}">
              <a16:creationId xmlns:a16="http://schemas.microsoft.com/office/drawing/2014/main" id="{85D7866C-F4C0-4D44-AEBF-5AECA7A56C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61</xdr:row>
      <xdr:rowOff>0</xdr:rowOff>
    </xdr:from>
    <xdr:to>
      <xdr:col>23</xdr:col>
      <xdr:colOff>0</xdr:colOff>
      <xdr:row>70</xdr:row>
      <xdr:rowOff>152399</xdr:rowOff>
    </xdr:to>
    <xdr:graphicFrame macro="">
      <xdr:nvGraphicFramePr>
        <xdr:cNvPr id="13" name="Diagramm 12">
          <a:extLst>
            <a:ext uri="{FF2B5EF4-FFF2-40B4-BE49-F238E27FC236}">
              <a16:creationId xmlns:a16="http://schemas.microsoft.com/office/drawing/2014/main" id="{E38A7711-ABA6-4400-8436-B8C962427B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8659</xdr:colOff>
      <xdr:row>71</xdr:row>
      <xdr:rowOff>60614</xdr:rowOff>
    </xdr:from>
    <xdr:to>
      <xdr:col>18</xdr:col>
      <xdr:colOff>18184</xdr:colOff>
      <xdr:row>81</xdr:row>
      <xdr:rowOff>48490</xdr:rowOff>
    </xdr:to>
    <xdr:graphicFrame macro="">
      <xdr:nvGraphicFramePr>
        <xdr:cNvPr id="14" name="Diagramm 13">
          <a:extLst>
            <a:ext uri="{FF2B5EF4-FFF2-40B4-BE49-F238E27FC236}">
              <a16:creationId xmlns:a16="http://schemas.microsoft.com/office/drawing/2014/main" id="{49BD159A-5977-4B68-9CB4-0517E05EFA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71</xdr:row>
      <xdr:rowOff>0</xdr:rowOff>
    </xdr:from>
    <xdr:to>
      <xdr:col>23</xdr:col>
      <xdr:colOff>0</xdr:colOff>
      <xdr:row>80</xdr:row>
      <xdr:rowOff>152399</xdr:rowOff>
    </xdr:to>
    <xdr:graphicFrame macro="">
      <xdr:nvGraphicFramePr>
        <xdr:cNvPr id="15" name="Diagramm 14">
          <a:extLst>
            <a:ext uri="{FF2B5EF4-FFF2-40B4-BE49-F238E27FC236}">
              <a16:creationId xmlns:a16="http://schemas.microsoft.com/office/drawing/2014/main" id="{B5890F14-4848-4396-B045-D6F84A3763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81</xdr:row>
      <xdr:rowOff>0</xdr:rowOff>
    </xdr:from>
    <xdr:to>
      <xdr:col>23</xdr:col>
      <xdr:colOff>0</xdr:colOff>
      <xdr:row>90</xdr:row>
      <xdr:rowOff>114299</xdr:rowOff>
    </xdr:to>
    <xdr:graphicFrame macro="">
      <xdr:nvGraphicFramePr>
        <xdr:cNvPr id="16" name="Diagramm 15">
          <a:extLst>
            <a:ext uri="{FF2B5EF4-FFF2-40B4-BE49-F238E27FC236}">
              <a16:creationId xmlns:a16="http://schemas.microsoft.com/office/drawing/2014/main" id="{81057E42-D69E-4478-A141-82604A91D0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34636</xdr:colOff>
      <xdr:row>91</xdr:row>
      <xdr:rowOff>0</xdr:rowOff>
    </xdr:from>
    <xdr:to>
      <xdr:col>18</xdr:col>
      <xdr:colOff>44161</xdr:colOff>
      <xdr:row>100</xdr:row>
      <xdr:rowOff>152399</xdr:rowOff>
    </xdr:to>
    <xdr:graphicFrame macro="">
      <xdr:nvGraphicFramePr>
        <xdr:cNvPr id="17" name="Diagramm 16">
          <a:extLst>
            <a:ext uri="{FF2B5EF4-FFF2-40B4-BE49-F238E27FC236}">
              <a16:creationId xmlns:a16="http://schemas.microsoft.com/office/drawing/2014/main" id="{157AB609-31BE-4BA9-9E7D-A2EFF1053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91</xdr:row>
      <xdr:rowOff>0</xdr:rowOff>
    </xdr:from>
    <xdr:to>
      <xdr:col>23</xdr:col>
      <xdr:colOff>0</xdr:colOff>
      <xdr:row>100</xdr:row>
      <xdr:rowOff>152399</xdr:rowOff>
    </xdr:to>
    <xdr:graphicFrame macro="">
      <xdr:nvGraphicFramePr>
        <xdr:cNvPr id="18" name="Diagramm 17">
          <a:extLst>
            <a:ext uri="{FF2B5EF4-FFF2-40B4-BE49-F238E27FC236}">
              <a16:creationId xmlns:a16="http://schemas.microsoft.com/office/drawing/2014/main" id="{EC792E69-746E-4878-9662-16680D668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34636</xdr:colOff>
      <xdr:row>101</xdr:row>
      <xdr:rowOff>0</xdr:rowOff>
    </xdr:from>
    <xdr:to>
      <xdr:col>18</xdr:col>
      <xdr:colOff>44161</xdr:colOff>
      <xdr:row>110</xdr:row>
      <xdr:rowOff>152399</xdr:rowOff>
    </xdr:to>
    <xdr:graphicFrame macro="">
      <xdr:nvGraphicFramePr>
        <xdr:cNvPr id="19" name="Diagramm 18">
          <a:extLst>
            <a:ext uri="{FF2B5EF4-FFF2-40B4-BE49-F238E27FC236}">
              <a16:creationId xmlns:a16="http://schemas.microsoft.com/office/drawing/2014/main" id="{AD4D2B5D-10F7-4439-A5DD-17ACB04CBD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101</xdr:row>
      <xdr:rowOff>0</xdr:rowOff>
    </xdr:from>
    <xdr:to>
      <xdr:col>23</xdr:col>
      <xdr:colOff>0</xdr:colOff>
      <xdr:row>110</xdr:row>
      <xdr:rowOff>152399</xdr:rowOff>
    </xdr:to>
    <xdr:graphicFrame macro="">
      <xdr:nvGraphicFramePr>
        <xdr:cNvPr id="20" name="Diagramm 19">
          <a:extLst>
            <a:ext uri="{FF2B5EF4-FFF2-40B4-BE49-F238E27FC236}">
              <a16:creationId xmlns:a16="http://schemas.microsoft.com/office/drawing/2014/main" id="{9B1EF379-4D7B-4234-8A98-C814466DA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43295</xdr:colOff>
      <xdr:row>111</xdr:row>
      <xdr:rowOff>0</xdr:rowOff>
    </xdr:from>
    <xdr:to>
      <xdr:col>18</xdr:col>
      <xdr:colOff>52820</xdr:colOff>
      <xdr:row>120</xdr:row>
      <xdr:rowOff>152399</xdr:rowOff>
    </xdr:to>
    <xdr:graphicFrame macro="">
      <xdr:nvGraphicFramePr>
        <xdr:cNvPr id="21" name="Diagramm 20">
          <a:extLst>
            <a:ext uri="{FF2B5EF4-FFF2-40B4-BE49-F238E27FC236}">
              <a16:creationId xmlns:a16="http://schemas.microsoft.com/office/drawing/2014/main" id="{43733D76-11EC-4F6E-A6E3-39A65AB921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111</xdr:row>
      <xdr:rowOff>0</xdr:rowOff>
    </xdr:from>
    <xdr:to>
      <xdr:col>23</xdr:col>
      <xdr:colOff>0</xdr:colOff>
      <xdr:row>120</xdr:row>
      <xdr:rowOff>152399</xdr:rowOff>
    </xdr:to>
    <xdr:graphicFrame macro="">
      <xdr:nvGraphicFramePr>
        <xdr:cNvPr id="22" name="Diagramm 21">
          <a:extLst>
            <a:ext uri="{FF2B5EF4-FFF2-40B4-BE49-F238E27FC236}">
              <a16:creationId xmlns:a16="http://schemas.microsoft.com/office/drawing/2014/main" id="{ACFBED59-46A1-47D6-8A8D-91C8EE2659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34636</xdr:colOff>
      <xdr:row>121</xdr:row>
      <xdr:rowOff>0</xdr:rowOff>
    </xdr:from>
    <xdr:to>
      <xdr:col>18</xdr:col>
      <xdr:colOff>44161</xdr:colOff>
      <xdr:row>130</xdr:row>
      <xdr:rowOff>114299</xdr:rowOff>
    </xdr:to>
    <xdr:graphicFrame macro="">
      <xdr:nvGraphicFramePr>
        <xdr:cNvPr id="23" name="Diagramm 22">
          <a:extLst>
            <a:ext uri="{FF2B5EF4-FFF2-40B4-BE49-F238E27FC236}">
              <a16:creationId xmlns:a16="http://schemas.microsoft.com/office/drawing/2014/main" id="{672E7E37-6520-4D1A-85F1-A24C58EAD6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121</xdr:row>
      <xdr:rowOff>0</xdr:rowOff>
    </xdr:from>
    <xdr:to>
      <xdr:col>23</xdr:col>
      <xdr:colOff>0</xdr:colOff>
      <xdr:row>130</xdr:row>
      <xdr:rowOff>114299</xdr:rowOff>
    </xdr:to>
    <xdr:graphicFrame macro="">
      <xdr:nvGraphicFramePr>
        <xdr:cNvPr id="24" name="Diagramm 23">
          <a:extLst>
            <a:ext uri="{FF2B5EF4-FFF2-40B4-BE49-F238E27FC236}">
              <a16:creationId xmlns:a16="http://schemas.microsoft.com/office/drawing/2014/main" id="{1784B1F5-AF3F-43B9-BC1E-C34D5C833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34636</xdr:colOff>
      <xdr:row>131</xdr:row>
      <xdr:rowOff>0</xdr:rowOff>
    </xdr:from>
    <xdr:to>
      <xdr:col>18</xdr:col>
      <xdr:colOff>44161</xdr:colOff>
      <xdr:row>140</xdr:row>
      <xdr:rowOff>114299</xdr:rowOff>
    </xdr:to>
    <xdr:graphicFrame macro="">
      <xdr:nvGraphicFramePr>
        <xdr:cNvPr id="25" name="Diagramm 24">
          <a:extLst>
            <a:ext uri="{FF2B5EF4-FFF2-40B4-BE49-F238E27FC236}">
              <a16:creationId xmlns:a16="http://schemas.microsoft.com/office/drawing/2014/main" id="{285CA623-29EA-4D54-91F5-06DC8BF04F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131</xdr:row>
      <xdr:rowOff>0</xdr:rowOff>
    </xdr:from>
    <xdr:to>
      <xdr:col>23</xdr:col>
      <xdr:colOff>0</xdr:colOff>
      <xdr:row>140</xdr:row>
      <xdr:rowOff>114299</xdr:rowOff>
    </xdr:to>
    <xdr:graphicFrame macro="">
      <xdr:nvGraphicFramePr>
        <xdr:cNvPr id="26" name="Diagramm 25">
          <a:extLst>
            <a:ext uri="{FF2B5EF4-FFF2-40B4-BE49-F238E27FC236}">
              <a16:creationId xmlns:a16="http://schemas.microsoft.com/office/drawing/2014/main" id="{10524541-ACA8-4C0B-BE65-4116552DD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17318</xdr:colOff>
      <xdr:row>81</xdr:row>
      <xdr:rowOff>121227</xdr:rowOff>
    </xdr:from>
    <xdr:to>
      <xdr:col>18</xdr:col>
      <xdr:colOff>26843</xdr:colOff>
      <xdr:row>91</xdr:row>
      <xdr:rowOff>66770</xdr:rowOff>
    </xdr:to>
    <xdr:graphicFrame macro="">
      <xdr:nvGraphicFramePr>
        <xdr:cNvPr id="27" name="Diagramm 26">
          <a:extLst>
            <a:ext uri="{FF2B5EF4-FFF2-40B4-BE49-F238E27FC236}">
              <a16:creationId xmlns:a16="http://schemas.microsoft.com/office/drawing/2014/main" id="{19704133-9841-42F1-9692-C214467D9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19050</xdr:colOff>
      <xdr:row>0</xdr:row>
      <xdr:rowOff>0</xdr:rowOff>
    </xdr:from>
    <xdr:to>
      <xdr:col>7</xdr:col>
      <xdr:colOff>368300</xdr:colOff>
      <xdr:row>4</xdr:row>
      <xdr:rowOff>25400</xdr:rowOff>
    </xdr:to>
    <xdr:grpSp>
      <xdr:nvGrpSpPr>
        <xdr:cNvPr id="2" name="Gruppieren 19" descr="Logos des Bundesministeriums für Ernährung und Landwirtschaft, der Bundesanstalt für Landwirtschaft und Ernährung und des Bundesinformationszentrum Landwirtschaft" title="Logos">
          <a:extLst>
            <a:ext uri="{FF2B5EF4-FFF2-40B4-BE49-F238E27FC236}">
              <a16:creationId xmlns:a16="http://schemas.microsoft.com/office/drawing/2014/main" id="{93AD2C8D-CE05-4AC5-8300-26EE870670A1}"/>
            </a:ext>
          </a:extLst>
        </xdr:cNvPr>
        <xdr:cNvGrpSpPr>
          <a:grpSpLocks/>
        </xdr:cNvGrpSpPr>
      </xdr:nvGrpSpPr>
      <xdr:grpSpPr bwMode="auto">
        <a:xfrm>
          <a:off x="19050" y="0"/>
          <a:ext cx="3519714" cy="596900"/>
          <a:chOff x="381000" y="57150"/>
          <a:chExt cx="3298825" cy="584200"/>
        </a:xfrm>
      </xdr:grpSpPr>
      <xdr:pic>
        <xdr:nvPicPr>
          <xdr:cNvPr id="3" name="Picture 10" descr="Logo der Bundesanstalt für Landwirtschaft und Ernährung" title="Logo">
            <a:extLst>
              <a:ext uri="{FF2B5EF4-FFF2-40B4-BE49-F238E27FC236}">
                <a16:creationId xmlns:a16="http://schemas.microsoft.com/office/drawing/2014/main" id="{C17C8ED6-F17B-01A8-35DD-54558697E3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9525" y="57150"/>
            <a:ext cx="1247775"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Grafik 3" descr="http://www.bmel.de/SiteGlobals/Frontend/Images/logo.png?__blob=normal&amp;v=1">
            <a:extLst>
              <a:ext uri="{FF2B5EF4-FFF2-40B4-BE49-F238E27FC236}">
                <a16:creationId xmlns:a16="http://schemas.microsoft.com/office/drawing/2014/main" id="{D673E2AF-D95B-F6CF-AFAA-DF3963A4850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57150"/>
            <a:ext cx="94615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Grafik 4" descr="Logo des Bundesinformationszentrum Landwirtschaft" title="Logo">
            <a:extLst>
              <a:ext uri="{FF2B5EF4-FFF2-40B4-BE49-F238E27FC236}">
                <a16:creationId xmlns:a16="http://schemas.microsoft.com/office/drawing/2014/main" id="{BA69C13A-F31E-9D39-36D7-2BAD575A75D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89200" y="76200"/>
            <a:ext cx="1190625" cy="35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twoCellAnchor>
    <xdr:from>
      <xdr:col>0</xdr:col>
      <xdr:colOff>9525</xdr:colOff>
      <xdr:row>92</xdr:row>
      <xdr:rowOff>0</xdr:rowOff>
    </xdr:from>
    <xdr:to>
      <xdr:col>17</xdr:col>
      <xdr:colOff>5072</xdr:colOff>
      <xdr:row>92</xdr:row>
      <xdr:rowOff>0</xdr:rowOff>
    </xdr:to>
    <xdr:sp macro="" textlink="">
      <xdr:nvSpPr>
        <xdr:cNvPr id="2" name="Text 2">
          <a:extLst>
            <a:ext uri="{FF2B5EF4-FFF2-40B4-BE49-F238E27FC236}">
              <a16:creationId xmlns:a16="http://schemas.microsoft.com/office/drawing/2014/main" id="{54B8699C-21F3-4840-B58C-208BB4392A01}"/>
            </a:ext>
          </a:extLst>
        </xdr:cNvPr>
        <xdr:cNvSpPr txBox="1">
          <a:spLocks noChangeArrowheads="1"/>
        </xdr:cNvSpPr>
      </xdr:nvSpPr>
      <xdr:spPr bwMode="auto">
        <a:xfrm>
          <a:off x="9525" y="11753850"/>
          <a:ext cx="7558397"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1)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0,5 % in Deutschland. - 2) Probeschnittfelder. - 3) Volldruschfelder. - 4) Gewogen mit den Anbauflächen der Länder.</a:t>
          </a:r>
        </a:p>
      </xdr:txBody>
    </xdr:sp>
    <xdr:clientData/>
  </xdr:twoCellAnchor>
</xdr:wsDr>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xdr:wsDr xmlns:xdr="http://schemas.openxmlformats.org/drawingml/2006/spreadsheetDrawing" xmlns:a="http://schemas.openxmlformats.org/drawingml/2006/main">
  <xdr:twoCellAnchor>
    <xdr:from>
      <xdr:col>14</xdr:col>
      <xdr:colOff>47625</xdr:colOff>
      <xdr:row>7</xdr:row>
      <xdr:rowOff>0</xdr:rowOff>
    </xdr:from>
    <xdr:to>
      <xdr:col>21</xdr:col>
      <xdr:colOff>58209</xdr:colOff>
      <xdr:row>17</xdr:row>
      <xdr:rowOff>10582</xdr:rowOff>
    </xdr:to>
    <xdr:graphicFrame macro="">
      <xdr:nvGraphicFramePr>
        <xdr:cNvPr id="2" name="Diagramm 1">
          <a:extLst>
            <a:ext uri="{FF2B5EF4-FFF2-40B4-BE49-F238E27FC236}">
              <a16:creationId xmlns:a16="http://schemas.microsoft.com/office/drawing/2014/main" id="{6DCF36EF-99AE-4E1F-A643-91217C735E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76200</xdr:colOff>
      <xdr:row>7</xdr:row>
      <xdr:rowOff>0</xdr:rowOff>
    </xdr:from>
    <xdr:to>
      <xdr:col>28</xdr:col>
      <xdr:colOff>86783</xdr:colOff>
      <xdr:row>17</xdr:row>
      <xdr:rowOff>10583</xdr:rowOff>
    </xdr:to>
    <xdr:graphicFrame macro="">
      <xdr:nvGraphicFramePr>
        <xdr:cNvPr id="3" name="Diagramm 2">
          <a:extLst>
            <a:ext uri="{FF2B5EF4-FFF2-40B4-BE49-F238E27FC236}">
              <a16:creationId xmlns:a16="http://schemas.microsoft.com/office/drawing/2014/main" id="{A5DC186A-7B3C-40BB-8F5A-3C0C891796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34925</xdr:colOff>
      <xdr:row>17</xdr:row>
      <xdr:rowOff>21167</xdr:rowOff>
    </xdr:from>
    <xdr:to>
      <xdr:col>21</xdr:col>
      <xdr:colOff>47625</xdr:colOff>
      <xdr:row>26</xdr:row>
      <xdr:rowOff>169334</xdr:rowOff>
    </xdr:to>
    <xdr:graphicFrame macro="">
      <xdr:nvGraphicFramePr>
        <xdr:cNvPr id="4" name="Diagramm 3">
          <a:extLst>
            <a:ext uri="{FF2B5EF4-FFF2-40B4-BE49-F238E27FC236}">
              <a16:creationId xmlns:a16="http://schemas.microsoft.com/office/drawing/2014/main" id="{BDA1A767-D59D-4CA8-B35A-9F8A3E0416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47625</xdr:colOff>
      <xdr:row>17</xdr:row>
      <xdr:rowOff>21167</xdr:rowOff>
    </xdr:from>
    <xdr:to>
      <xdr:col>28</xdr:col>
      <xdr:colOff>79374</xdr:colOff>
      <xdr:row>26</xdr:row>
      <xdr:rowOff>169334</xdr:rowOff>
    </xdr:to>
    <xdr:graphicFrame macro="">
      <xdr:nvGraphicFramePr>
        <xdr:cNvPr id="5" name="Diagramm 4">
          <a:extLst>
            <a:ext uri="{FF2B5EF4-FFF2-40B4-BE49-F238E27FC236}">
              <a16:creationId xmlns:a16="http://schemas.microsoft.com/office/drawing/2014/main" id="{901B8A1C-D6BA-40AD-A1A4-E795CB7544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47625</xdr:colOff>
      <xdr:row>27</xdr:row>
      <xdr:rowOff>0</xdr:rowOff>
    </xdr:from>
    <xdr:to>
      <xdr:col>21</xdr:col>
      <xdr:colOff>58208</xdr:colOff>
      <xdr:row>36</xdr:row>
      <xdr:rowOff>127000</xdr:rowOff>
    </xdr:to>
    <xdr:graphicFrame macro="">
      <xdr:nvGraphicFramePr>
        <xdr:cNvPr id="6" name="Diagramm 5">
          <a:extLst>
            <a:ext uri="{FF2B5EF4-FFF2-40B4-BE49-F238E27FC236}">
              <a16:creationId xmlns:a16="http://schemas.microsoft.com/office/drawing/2014/main" id="{189BC39E-83BE-4D70-B6B7-18284AF72A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47625</xdr:colOff>
      <xdr:row>27</xdr:row>
      <xdr:rowOff>28575</xdr:rowOff>
    </xdr:from>
    <xdr:to>
      <xdr:col>28</xdr:col>
      <xdr:colOff>79374</xdr:colOff>
      <xdr:row>36</xdr:row>
      <xdr:rowOff>155575</xdr:rowOff>
    </xdr:to>
    <xdr:graphicFrame macro="">
      <xdr:nvGraphicFramePr>
        <xdr:cNvPr id="7" name="Diagramm 6">
          <a:extLst>
            <a:ext uri="{FF2B5EF4-FFF2-40B4-BE49-F238E27FC236}">
              <a16:creationId xmlns:a16="http://schemas.microsoft.com/office/drawing/2014/main" id="{3C119619-743E-4A80-8C75-5F1616A445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47625</xdr:colOff>
      <xdr:row>37</xdr:row>
      <xdr:rowOff>0</xdr:rowOff>
    </xdr:from>
    <xdr:to>
      <xdr:col>21</xdr:col>
      <xdr:colOff>58208</xdr:colOff>
      <xdr:row>46</xdr:row>
      <xdr:rowOff>148167</xdr:rowOff>
    </xdr:to>
    <xdr:graphicFrame macro="">
      <xdr:nvGraphicFramePr>
        <xdr:cNvPr id="8" name="Diagramm 7">
          <a:extLst>
            <a:ext uri="{FF2B5EF4-FFF2-40B4-BE49-F238E27FC236}">
              <a16:creationId xmlns:a16="http://schemas.microsoft.com/office/drawing/2014/main" id="{73A9540D-A59F-4A07-A07A-049FD1ED9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57150</xdr:colOff>
      <xdr:row>37</xdr:row>
      <xdr:rowOff>0</xdr:rowOff>
    </xdr:from>
    <xdr:to>
      <xdr:col>28</xdr:col>
      <xdr:colOff>88899</xdr:colOff>
      <xdr:row>46</xdr:row>
      <xdr:rowOff>148167</xdr:rowOff>
    </xdr:to>
    <xdr:graphicFrame macro="">
      <xdr:nvGraphicFramePr>
        <xdr:cNvPr id="9" name="Diagramm 8">
          <a:extLst>
            <a:ext uri="{FF2B5EF4-FFF2-40B4-BE49-F238E27FC236}">
              <a16:creationId xmlns:a16="http://schemas.microsoft.com/office/drawing/2014/main" id="{DA1F4974-B1F8-48AE-AA63-13DAF31F63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49.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a:extLst>
            <a:ext uri="{FF2B5EF4-FFF2-40B4-BE49-F238E27FC236}">
              <a16:creationId xmlns:a16="http://schemas.microsoft.com/office/drawing/2014/main" id="{3E5771BE-1364-4294-B4ED-1B408723EE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17</xdr:col>
      <xdr:colOff>333374</xdr:colOff>
      <xdr:row>57</xdr:row>
      <xdr:rowOff>126023</xdr:rowOff>
    </xdr:to>
    <xdr:graphicFrame macro="">
      <xdr:nvGraphicFramePr>
        <xdr:cNvPr id="3" name="Diagramm 2" title="Roggen Käufe">
          <a:extLst>
            <a:ext uri="{FF2B5EF4-FFF2-40B4-BE49-F238E27FC236}">
              <a16:creationId xmlns:a16="http://schemas.microsoft.com/office/drawing/2014/main" id="{187BF0B9-5C02-4076-B03B-36E3D0B1B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a:extLst>
            <a:ext uri="{FF2B5EF4-FFF2-40B4-BE49-F238E27FC236}">
              <a16:creationId xmlns:a16="http://schemas.microsoft.com/office/drawing/2014/main" id="{29BD4DB3-D685-4B64-A606-EB1FDFF1C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17</xdr:col>
      <xdr:colOff>340700</xdr:colOff>
      <xdr:row>75</xdr:row>
      <xdr:rowOff>45427</xdr:rowOff>
    </xdr:to>
    <xdr:graphicFrame macro="">
      <xdr:nvGraphicFramePr>
        <xdr:cNvPr id="5" name="Diagramm 4" title="Mais Käufe">
          <a:extLst>
            <a:ext uri="{FF2B5EF4-FFF2-40B4-BE49-F238E27FC236}">
              <a16:creationId xmlns:a16="http://schemas.microsoft.com/office/drawing/2014/main" id="{9C97F0C5-5328-4246-818B-FE6CD8F12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15</xdr:col>
      <xdr:colOff>403992</xdr:colOff>
      <xdr:row>102</xdr:row>
      <xdr:rowOff>114704</xdr:rowOff>
    </xdr:to>
    <xdr:graphicFrame macro="">
      <xdr:nvGraphicFramePr>
        <xdr:cNvPr id="6" name="Diagramm 5" title="Gesamt in 1.000 t">
          <a:extLst>
            <a:ext uri="{FF2B5EF4-FFF2-40B4-BE49-F238E27FC236}">
              <a16:creationId xmlns:a16="http://schemas.microsoft.com/office/drawing/2014/main" id="{96431F8A-9A83-4FBC-A443-8E0B1AFE7A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1.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4.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5.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xdr:wsDr xmlns:xdr="http://schemas.openxmlformats.org/drawingml/2006/spreadsheetDrawing" xmlns:a="http://schemas.openxmlformats.org/drawingml/2006/main">
  <xdr:oneCellAnchor>
    <xdr:from>
      <xdr:col>0</xdr:col>
      <xdr:colOff>719666</xdr:colOff>
      <xdr:row>21</xdr:row>
      <xdr:rowOff>40216</xdr:rowOff>
    </xdr:from>
    <xdr:ext cx="9753600" cy="567003"/>
    <xdr:sp macro="" textlink="">
      <xdr:nvSpPr>
        <xdr:cNvPr id="2" name="Text Box 2">
          <a:extLst>
            <a:ext uri="{FF2B5EF4-FFF2-40B4-BE49-F238E27FC236}">
              <a16:creationId xmlns:a16="http://schemas.microsoft.com/office/drawing/2014/main" id="{9B920602-A447-4934-9B23-B22D037C1BDF}"/>
            </a:ext>
          </a:extLst>
        </xdr:cNvPr>
        <xdr:cNvSpPr txBox="1">
          <a:spLocks noChangeArrowheads="1"/>
        </xdr:cNvSpPr>
      </xdr:nvSpPr>
      <xdr:spPr bwMode="auto">
        <a:xfrm>
          <a:off x="719666" y="4059766"/>
          <a:ext cx="9753600" cy="567003"/>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0" i="0" u="none" strike="noStrike" baseline="0">
              <a:solidFill>
                <a:sysClr val="windowText" lastClr="000000"/>
              </a:solidFill>
              <a:latin typeface="Times New Roman"/>
              <a:cs typeface="Times New Roman"/>
            </a:rPr>
            <a:t>Anm. Datengrundlage ist die Marktordnungswaren-Meldeverordnung, Meldepflichten der Fettwirtschaft. Die Werte der Vormonate können sich durch rückwirkende Korrekturen  sowie durch Nachmeldungen ändern und entsprechen dem bei der Drucklegung aktuellen Stand. Eine gesonderte Kennzeichnung der Änderungen kann aus technischen Gründen nicht erfolgen. - 1) inklusive Jahresmelder</a:t>
          </a:r>
        </a:p>
        <a:p>
          <a:pPr algn="l" rtl="0">
            <a:defRPr sz="1000"/>
          </a:pPr>
          <a:r>
            <a:rPr lang="de-DE" sz="900" b="0" i="0" u="none" strike="noStrike" baseline="0">
              <a:solidFill>
                <a:srgbClr val="000000"/>
              </a:solidFill>
              <a:latin typeface="Times New Roman"/>
              <a:cs typeface="Times New Roman"/>
            </a:rPr>
            <a:t>2) Aufgrund der Datenlage können die Verkäufe für Futterzwecke, für technische und chemische Zwecke sowie für Zwecke der Energiegewinnung nicht ausgewiesen/dargestellt werden.        </a:t>
          </a:r>
        </a:p>
      </xdr:txBody>
    </xdr:sp>
    <xdr:clientData/>
  </xdr:oneCellAnchor>
  <xdr:twoCellAnchor>
    <xdr:from>
      <xdr:col>1</xdr:col>
      <xdr:colOff>9548</xdr:colOff>
      <xdr:row>25</xdr:row>
      <xdr:rowOff>154369</xdr:rowOff>
    </xdr:from>
    <xdr:to>
      <xdr:col>15</xdr:col>
      <xdr:colOff>89771</xdr:colOff>
      <xdr:row>63</xdr:row>
      <xdr:rowOff>51246</xdr:rowOff>
    </xdr:to>
    <xdr:graphicFrame macro="">
      <xdr:nvGraphicFramePr>
        <xdr:cNvPr id="3" name="Diagramm 2">
          <a:extLst>
            <a:ext uri="{FF2B5EF4-FFF2-40B4-BE49-F238E27FC236}">
              <a16:creationId xmlns:a16="http://schemas.microsoft.com/office/drawing/2014/main" id="{A07A3006-CD0C-49CB-B047-5C345F2B6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0.08034</cdr:x>
      <cdr:y>0.16966</cdr:y>
    </cdr:from>
    <cdr:to>
      <cdr:x>0.26373</cdr:x>
      <cdr:y>0.22002</cdr:y>
    </cdr:to>
    <cdr:sp macro="" textlink="">
      <cdr:nvSpPr>
        <cdr:cNvPr id="2" name="Textfeld 19"/>
        <cdr:cNvSpPr txBox="1"/>
      </cdr:nvSpPr>
      <cdr:spPr>
        <a:xfrm xmlns:a="http://schemas.openxmlformats.org/drawingml/2006/main">
          <a:off x="710160" y="898504"/>
          <a:ext cx="1621021" cy="26670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accent3">
                  <a:lumMod val="50000"/>
                </a:schemeClr>
              </a:solidFill>
              <a:latin typeface="Arial" panose="020B0604020202020204" pitchFamily="34" charset="0"/>
              <a:cs typeface="Arial" panose="020B0604020202020204" pitchFamily="34" charset="0"/>
            </a:rPr>
            <a:t>für</a:t>
          </a:r>
          <a:r>
            <a:rPr lang="de-DE" sz="1050" b="1" baseline="0">
              <a:solidFill>
                <a:schemeClr val="accent3">
                  <a:lumMod val="50000"/>
                </a:schemeClr>
              </a:solidFill>
              <a:latin typeface="Arial" panose="020B0604020202020204" pitchFamily="34" charset="0"/>
              <a:cs typeface="Arial" panose="020B0604020202020204" pitchFamily="34" charset="0"/>
            </a:rPr>
            <a:t> Nahrungszwecke</a:t>
          </a:r>
          <a:endParaRPr lang="de-DE" sz="105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0.94612</cdr:y>
    </cdr:from>
    <cdr:to>
      <cdr:x>0.84263</cdr:x>
      <cdr:y>0.98022</cdr:y>
    </cdr:to>
    <cdr:sp macro="" textlink="">
      <cdr:nvSpPr>
        <cdr:cNvPr id="17" name="Textfeld 1"/>
        <cdr:cNvSpPr txBox="1"/>
      </cdr:nvSpPr>
      <cdr:spPr>
        <a:xfrm xmlns:a="http://schemas.openxmlformats.org/drawingml/2006/main">
          <a:off x="0" y="5575300"/>
          <a:ext cx="7647935" cy="20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Es wurden Verkäufe aller Verwendungsrichtungen sowie Ausland und Inland zusammengefasst.</a:t>
          </a:r>
        </a:p>
      </cdr:txBody>
    </cdr:sp>
  </cdr:relSizeAnchor>
  <cdr:relSizeAnchor xmlns:cdr="http://schemas.openxmlformats.org/drawingml/2006/chartDrawing">
    <cdr:from>
      <cdr:x>0.85375</cdr:x>
      <cdr:y>0.93578</cdr:y>
    </cdr:from>
    <cdr:to>
      <cdr:x>1</cdr:x>
      <cdr:y>1</cdr:y>
    </cdr:to>
    <cdr:sp macro="" textlink="">
      <cdr:nvSpPr>
        <cdr:cNvPr id="16" name="Textfeld 1"/>
        <cdr:cNvSpPr txBox="1"/>
      </cdr:nvSpPr>
      <cdr:spPr>
        <a:xfrm xmlns:a="http://schemas.openxmlformats.org/drawingml/2006/main">
          <a:off x="7562688" y="4955791"/>
          <a:ext cx="1295562" cy="340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(625)</a:t>
          </a:r>
        </a:p>
        <a:p xmlns:a="http://schemas.openxmlformats.org/drawingml/2006/main">
          <a:pPr algn="r"/>
          <a:r>
            <a:rPr lang="de-DE" sz="800">
              <a:latin typeface="Arial" panose="020B0604020202020204" pitchFamily="34" charset="0"/>
              <a:cs typeface="Arial" panose="020B0604020202020204" pitchFamily="34" charset="0"/>
            </a:rPr>
            <a:t>BZL</a:t>
          </a:r>
        </a:p>
      </cdr:txBody>
    </cdr:sp>
  </cdr:relSizeAnchor>
</c:userShapes>
</file>

<file path=xl/drawings/drawing59.xml><?xml version="1.0" encoding="utf-8"?>
<xdr:wsDr xmlns:xdr="http://schemas.openxmlformats.org/drawingml/2006/spreadsheetDrawing" xmlns:a="http://schemas.openxmlformats.org/drawingml/2006/main">
  <xdr:oneCellAnchor>
    <xdr:from>
      <xdr:col>0</xdr:col>
      <xdr:colOff>719666</xdr:colOff>
      <xdr:row>22</xdr:row>
      <xdr:rowOff>40216</xdr:rowOff>
    </xdr:from>
    <xdr:ext cx="9753600" cy="567003"/>
    <xdr:sp macro="" textlink="">
      <xdr:nvSpPr>
        <xdr:cNvPr id="2" name="Text Box 2">
          <a:extLst>
            <a:ext uri="{FF2B5EF4-FFF2-40B4-BE49-F238E27FC236}">
              <a16:creationId xmlns:a16="http://schemas.microsoft.com/office/drawing/2014/main" id="{D86FD801-B0A6-4489-8C7C-6C93F555FEB9}"/>
            </a:ext>
          </a:extLst>
        </xdr:cNvPr>
        <xdr:cNvSpPr txBox="1">
          <a:spLocks noChangeArrowheads="1"/>
        </xdr:cNvSpPr>
      </xdr:nvSpPr>
      <xdr:spPr bwMode="auto">
        <a:xfrm>
          <a:off x="719666" y="4059766"/>
          <a:ext cx="9753600" cy="567003"/>
        </a:xfrm>
        <a:prstGeom prst="rect">
          <a:avLst/>
        </a:prstGeom>
        <a:noFill/>
        <a:ln w="9525">
          <a:noFill/>
          <a:miter lim="800000"/>
          <a:headEnd/>
          <a:tailEnd/>
        </a:ln>
      </xdr:spPr>
      <xdr:txBody>
        <a:bodyPr vertOverflow="clip" wrap="square" lIns="27432" tIns="22860" rIns="0" bIns="0" anchor="t" upright="1"/>
        <a:lstStyle/>
        <a:p>
          <a:pPr algn="l" rtl="0">
            <a:defRPr sz="1000"/>
          </a:pPr>
          <a:r>
            <a:rPr lang="de-DE" sz="900" b="0" i="0" u="none" strike="noStrike" baseline="0">
              <a:solidFill>
                <a:sysClr val="windowText" lastClr="000000"/>
              </a:solidFill>
              <a:latin typeface="Times New Roman"/>
              <a:cs typeface="Times New Roman"/>
            </a:rPr>
            <a:t>Anm. Datengrundlage ist die Marktordnungswaren-Meldeverordnung, Meldepflichten der Fettwirtschaft. Die Werte der Vormonate können sich durch rückwirkende Korrekturen  sowie durch Nachmeldungen ändern und entsprechen dem bei der Drucklegung aktuellen Stand. Eine gesonderte Kennzeichnung der Änderungen kann aus technischen Gründen nicht erfolgen. - 1) inklusive Jahresmelder</a:t>
          </a:r>
        </a:p>
        <a:p>
          <a:pPr algn="l" rtl="0">
            <a:defRPr sz="1000"/>
          </a:pPr>
          <a:r>
            <a:rPr lang="de-DE" sz="900" b="0" i="0" u="none" strike="noStrike" baseline="0">
              <a:solidFill>
                <a:srgbClr val="000000"/>
              </a:solidFill>
              <a:latin typeface="Times New Roman"/>
              <a:cs typeface="Times New Roman"/>
            </a:rPr>
            <a:t>2) Aufgrund der Datenlage können die Verkäufe für Futterzwecke, für technische und chemische Zwecke sowie für Zwecke der Energiegewinnung nicht ausgewiesen/dargestellt werden.        </a:t>
          </a:r>
        </a:p>
      </xdr:txBody>
    </xdr:sp>
    <xdr:clientData/>
  </xdr:oneCellAnchor>
  <xdr:twoCellAnchor>
    <xdr:from>
      <xdr:col>1</xdr:col>
      <xdr:colOff>30714</xdr:colOff>
      <xdr:row>26</xdr:row>
      <xdr:rowOff>6202</xdr:rowOff>
    </xdr:from>
    <xdr:to>
      <xdr:col>15</xdr:col>
      <xdr:colOff>110937</xdr:colOff>
      <xdr:row>63</xdr:row>
      <xdr:rowOff>61829</xdr:rowOff>
    </xdr:to>
    <xdr:graphicFrame macro="">
      <xdr:nvGraphicFramePr>
        <xdr:cNvPr id="3" name="Diagramm 2">
          <a:extLst>
            <a:ext uri="{FF2B5EF4-FFF2-40B4-BE49-F238E27FC236}">
              <a16:creationId xmlns:a16="http://schemas.microsoft.com/office/drawing/2014/main" id="{D28A8159-6F57-4400-B725-E4B05BD2A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60.xml><?xml version="1.0" encoding="utf-8"?>
<c:userShapes xmlns:c="http://schemas.openxmlformats.org/drawingml/2006/chart">
  <cdr:relSizeAnchor xmlns:cdr="http://schemas.openxmlformats.org/drawingml/2006/chartDrawing">
    <cdr:from>
      <cdr:x>0.08034</cdr:x>
      <cdr:y>0.16966</cdr:y>
    </cdr:from>
    <cdr:to>
      <cdr:x>0.26373</cdr:x>
      <cdr:y>0.22002</cdr:y>
    </cdr:to>
    <cdr:sp macro="" textlink="">
      <cdr:nvSpPr>
        <cdr:cNvPr id="2" name="Textfeld 19"/>
        <cdr:cNvSpPr txBox="1"/>
      </cdr:nvSpPr>
      <cdr:spPr>
        <a:xfrm xmlns:a="http://schemas.openxmlformats.org/drawingml/2006/main">
          <a:off x="710160" y="898504"/>
          <a:ext cx="1621021" cy="26670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de-DE" sz="1050" b="1">
              <a:solidFill>
                <a:schemeClr val="accent3">
                  <a:lumMod val="50000"/>
                </a:schemeClr>
              </a:solidFill>
              <a:latin typeface="Arial" panose="020B0604020202020204" pitchFamily="34" charset="0"/>
              <a:cs typeface="Arial" panose="020B0604020202020204" pitchFamily="34" charset="0"/>
            </a:rPr>
            <a:t>für</a:t>
          </a:r>
          <a:r>
            <a:rPr lang="de-DE" sz="1050" b="1" baseline="0">
              <a:solidFill>
                <a:schemeClr val="accent3">
                  <a:lumMod val="50000"/>
                </a:schemeClr>
              </a:solidFill>
              <a:latin typeface="Arial" panose="020B0604020202020204" pitchFamily="34" charset="0"/>
              <a:cs typeface="Arial" panose="020B0604020202020204" pitchFamily="34" charset="0"/>
            </a:rPr>
            <a:t> Nahrungszwecke</a:t>
          </a:r>
          <a:endParaRPr lang="de-DE" sz="1050" b="1">
            <a:solidFill>
              <a:schemeClr val="accent3">
                <a:lumMod val="50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0.94612</cdr:y>
    </cdr:from>
    <cdr:to>
      <cdr:x>0.84263</cdr:x>
      <cdr:y>0.98022</cdr:y>
    </cdr:to>
    <cdr:sp macro="" textlink="">
      <cdr:nvSpPr>
        <cdr:cNvPr id="17" name="Textfeld 1"/>
        <cdr:cNvSpPr txBox="1"/>
      </cdr:nvSpPr>
      <cdr:spPr>
        <a:xfrm xmlns:a="http://schemas.openxmlformats.org/drawingml/2006/main">
          <a:off x="0" y="5575300"/>
          <a:ext cx="7647935" cy="200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de-DE" sz="900">
              <a:latin typeface="Arial" panose="020B0604020202020204" pitchFamily="34" charset="0"/>
              <a:cs typeface="Arial" panose="020B0604020202020204" pitchFamily="34" charset="0"/>
            </a:rPr>
            <a:t>Anm.: Es wurden Verkäufe aller Verwendungsrichtungen sowie Ausland und Inland zusammengefasst.</a:t>
          </a:r>
        </a:p>
      </cdr:txBody>
    </cdr:sp>
  </cdr:relSizeAnchor>
  <cdr:relSizeAnchor xmlns:cdr="http://schemas.openxmlformats.org/drawingml/2006/chartDrawing">
    <cdr:from>
      <cdr:x>0.85375</cdr:x>
      <cdr:y>0.93578</cdr:y>
    </cdr:from>
    <cdr:to>
      <cdr:x>1</cdr:x>
      <cdr:y>1</cdr:y>
    </cdr:to>
    <cdr:sp macro="" textlink="">
      <cdr:nvSpPr>
        <cdr:cNvPr id="16" name="Textfeld 1"/>
        <cdr:cNvSpPr txBox="1"/>
      </cdr:nvSpPr>
      <cdr:spPr>
        <a:xfrm xmlns:a="http://schemas.openxmlformats.org/drawingml/2006/main">
          <a:off x="7562688" y="4955791"/>
          <a:ext cx="1295562" cy="3401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800">
              <a:latin typeface="Arial" panose="020B0604020202020204" pitchFamily="34" charset="0"/>
              <a:cs typeface="Arial" panose="020B0604020202020204" pitchFamily="34" charset="0"/>
            </a:rPr>
            <a:t>BLE (625)</a:t>
          </a:r>
        </a:p>
        <a:p xmlns:a="http://schemas.openxmlformats.org/drawingml/2006/main">
          <a:pPr algn="r"/>
          <a:r>
            <a:rPr lang="de-DE" sz="800">
              <a:latin typeface="Arial" panose="020B0604020202020204" pitchFamily="34" charset="0"/>
              <a:cs typeface="Arial" panose="020B0604020202020204" pitchFamily="34" charset="0"/>
            </a:rPr>
            <a:t>BZL</a:t>
          </a:r>
        </a:p>
      </cdr:txBody>
    </cdr:sp>
  </cdr:relSizeAnchor>
</c:userShapes>
</file>

<file path=xl/drawings/drawing61.xml><?xml version="1.0" encoding="utf-8"?>
<xdr:wsDr xmlns:xdr="http://schemas.openxmlformats.org/drawingml/2006/spreadsheetDrawing" xmlns:a="http://schemas.openxmlformats.org/drawingml/2006/main">
  <xdr:twoCellAnchor>
    <xdr:from>
      <xdr:col>1</xdr:col>
      <xdr:colOff>32274</xdr:colOff>
      <xdr:row>29</xdr:row>
      <xdr:rowOff>74666</xdr:rowOff>
    </xdr:from>
    <xdr:to>
      <xdr:col>13</xdr:col>
      <xdr:colOff>25470</xdr:colOff>
      <xdr:row>35</xdr:row>
      <xdr:rowOff>65942</xdr:rowOff>
    </xdr:to>
    <xdr:sp macro="" textlink="">
      <xdr:nvSpPr>
        <xdr:cNvPr id="2" name="Text 1">
          <a:extLst>
            <a:ext uri="{FF2B5EF4-FFF2-40B4-BE49-F238E27FC236}">
              <a16:creationId xmlns:a16="http://schemas.microsoft.com/office/drawing/2014/main" id="{06624F91-4F8C-4594-A52E-43A98AA5FA58}"/>
            </a:ext>
          </a:extLst>
        </xdr:cNvPr>
        <xdr:cNvSpPr txBox="1">
          <a:spLocks noChangeArrowheads="1"/>
        </xdr:cNvSpPr>
      </xdr:nvSpPr>
      <xdr:spPr bwMode="auto">
        <a:xfrm>
          <a:off x="867543" y="2998108"/>
          <a:ext cx="4799658" cy="504161"/>
        </a:xfrm>
        <a:prstGeom prst="rect">
          <a:avLst/>
        </a:prstGeom>
        <a:noFill/>
        <a:ln w="9525">
          <a:noFill/>
          <a:miter lim="800000"/>
          <a:headEnd/>
          <a:tailEnd/>
        </a:ln>
      </xdr:spPr>
      <xdr:txBody>
        <a:bodyPr vertOverflow="clip" wrap="square" lIns="0" tIns="18288" rIns="0" bIns="0" anchor="t" upright="1"/>
        <a:lstStyle/>
        <a:p>
          <a:pPr rtl="0">
            <a:defRPr sz="1000"/>
          </a:pPr>
          <a:r>
            <a:rPr lang="de-DE" sz="600" b="0" i="0" u="none" strike="noStrike" baseline="0">
              <a:solidFill>
                <a:srgbClr val="000000"/>
              </a:solidFill>
              <a:latin typeface="Arial"/>
              <a:cs typeface="Arial"/>
            </a:rPr>
            <a:t>Anm.: Datengrundlage sind die Marktordnungswaren-Meldeverordnung sowie ab Juli 2023 die Durchführungsverordnung (EU) 2017/1185. Die Werte der Vormonate können sich durch rückwirkende Korrekturen sowie durch Nachmeldungen ändern und entsprechen dem bei der Drucklegung aktuellen Stand. Eine gesonderte Kennzeichnung der Änderungen kann aus technischen Gründen nicht erfolgen.</a:t>
          </a:r>
        </a:p>
        <a:p>
          <a:pPr rtl="0">
            <a:defRPr sz="1000"/>
          </a:pPr>
          <a:r>
            <a:rPr lang="de-DE" sz="600" b="0" i="0" u="none" strike="noStrike" baseline="0">
              <a:solidFill>
                <a:srgbClr val="000000"/>
              </a:solidFill>
              <a:latin typeface="Arial"/>
              <a:cs typeface="Arial"/>
            </a:rPr>
            <a:t>1) Sonnenblumenkerne, Leinsaat, Sojabohnen, Maiskeime, Kopra u.a. </a:t>
          </a:r>
        </a:p>
        <a:p>
          <a:pPr rtl="0">
            <a:defRPr sz="1000"/>
          </a:pPr>
          <a:r>
            <a:rPr lang="de-DE" sz="600" b="0" i="0" u="none" strike="noStrike" baseline="0">
              <a:solidFill>
                <a:srgbClr val="000000"/>
              </a:solidFill>
              <a:latin typeface="Arial"/>
              <a:cs typeface="Arial"/>
            </a:rPr>
            <a:t>2) inklusive Jahresmelder        </a:t>
          </a:r>
        </a:p>
        <a:p>
          <a:pPr rtl="0">
            <a:defRPr sz="1000"/>
          </a:pPr>
          <a:r>
            <a:rPr lang="de-DE" sz="600" b="1" i="0" u="none" strike="noStrike" baseline="0">
              <a:solidFill>
                <a:srgbClr val="000000"/>
              </a:solidFill>
              <a:latin typeface="Arial"/>
              <a:cs typeface="Arial"/>
            </a:rPr>
            <a:t> </a:t>
          </a:r>
          <a:r>
            <a:rPr lang="de-DE" sz="600" b="0" i="0" u="none" strike="noStrike" baseline="0">
              <a:solidFill>
                <a:srgbClr val="000000"/>
              </a:solidFill>
              <a:latin typeface="Arial"/>
              <a:cs typeface="Arial"/>
            </a:rPr>
            <a:t>                                                                                                                    </a:t>
          </a:r>
        </a:p>
        <a:p>
          <a:pPr rtl="0">
            <a:defRPr sz="1000"/>
          </a:pPr>
          <a:endParaRPr lang="de-DE" sz="600" b="0" i="0" u="none" strike="noStrike" baseline="0">
            <a:solidFill>
              <a:srgbClr val="000000"/>
            </a:solidFill>
            <a:latin typeface="Arial"/>
            <a:cs typeface="Arial"/>
          </a:endParaRPr>
        </a:p>
      </xdr:txBody>
    </xdr:sp>
    <xdr:clientData/>
  </xdr:twoCellAnchor>
  <xdr:twoCellAnchor>
    <xdr:from>
      <xdr:col>0</xdr:col>
      <xdr:colOff>25400</xdr:colOff>
      <xdr:row>38</xdr:row>
      <xdr:rowOff>69850</xdr:rowOff>
    </xdr:from>
    <xdr:to>
      <xdr:col>7</xdr:col>
      <xdr:colOff>431800</xdr:colOff>
      <xdr:row>51</xdr:row>
      <xdr:rowOff>0</xdr:rowOff>
    </xdr:to>
    <xdr:graphicFrame macro="">
      <xdr:nvGraphicFramePr>
        <xdr:cNvPr id="3" name="Diagramm 2">
          <a:extLst>
            <a:ext uri="{FF2B5EF4-FFF2-40B4-BE49-F238E27FC236}">
              <a16:creationId xmlns:a16="http://schemas.microsoft.com/office/drawing/2014/main" id="{2087F8D2-E4A0-4E33-B7D0-07265B0A67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170007</xdr:colOff>
      <xdr:row>38</xdr:row>
      <xdr:rowOff>46182</xdr:rowOff>
    </xdr:from>
    <xdr:to>
      <xdr:col>15</xdr:col>
      <xdr:colOff>436995</xdr:colOff>
      <xdr:row>51</xdr:row>
      <xdr:rowOff>58882</xdr:rowOff>
    </xdr:to>
    <xdr:graphicFrame macro="">
      <xdr:nvGraphicFramePr>
        <xdr:cNvPr id="4" name="Diagramm 3">
          <a:extLst>
            <a:ext uri="{FF2B5EF4-FFF2-40B4-BE49-F238E27FC236}">
              <a16:creationId xmlns:a16="http://schemas.microsoft.com/office/drawing/2014/main" id="{5485EF9F-60BE-468B-A7F1-D4F98445F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0.59363</cdr:x>
      <cdr:y>0.88201</cdr:y>
    </cdr:from>
    <cdr:to>
      <cdr:x>1</cdr:x>
      <cdr:y>1</cdr:y>
    </cdr:to>
    <cdr:sp macro="" textlink="">
      <cdr:nvSpPr>
        <cdr:cNvPr id="2" name="Textfeld 1"/>
        <cdr:cNvSpPr txBox="1"/>
      </cdr:nvSpPr>
      <cdr:spPr>
        <a:xfrm xmlns:a="http://schemas.openxmlformats.org/drawingml/2006/main">
          <a:off x="2035569" y="189865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63.xml><?xml version="1.0" encoding="utf-8"?>
<c:userShapes xmlns:c="http://schemas.openxmlformats.org/drawingml/2006/chart">
  <cdr:relSizeAnchor xmlns:cdr="http://schemas.openxmlformats.org/drawingml/2006/chartDrawing">
    <cdr:from>
      <cdr:x>0.59401</cdr:x>
      <cdr:y>0.88235</cdr:y>
    </cdr:from>
    <cdr:to>
      <cdr:x>1</cdr:x>
      <cdr:y>1</cdr:y>
    </cdr:to>
    <cdr:sp macro="" textlink="">
      <cdr:nvSpPr>
        <cdr:cNvPr id="2" name="Textfeld 1"/>
        <cdr:cNvSpPr txBox="1"/>
      </cdr:nvSpPr>
      <cdr:spPr>
        <a:xfrm xmlns:a="http://schemas.openxmlformats.org/drawingml/2006/main">
          <a:off x="2038744" y="1905000"/>
          <a:ext cx="1393431"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latin typeface="Arial" panose="020B0604020202020204" pitchFamily="34" charset="0"/>
              <a:cs typeface="Arial" panose="020B0604020202020204" pitchFamily="34" charset="0"/>
            </a:rPr>
            <a:t>BLE (625)</a:t>
          </a:r>
        </a:p>
        <a:p xmlns:a="http://schemas.openxmlformats.org/drawingml/2006/main">
          <a:pPr algn="r"/>
          <a:r>
            <a:rPr lang="de-DE" sz="600">
              <a:latin typeface="Arial" panose="020B0604020202020204" pitchFamily="34" charset="0"/>
              <a:cs typeface="Arial" panose="020B0604020202020204" pitchFamily="34" charset="0"/>
            </a:rPr>
            <a:t>BZL</a:t>
          </a:r>
        </a:p>
      </cdr:txBody>
    </cdr:sp>
  </cdr:relSizeAnchor>
</c:userShapes>
</file>

<file path=xl/drawings/drawing64.xml><?xml version="1.0" encoding="utf-8"?>
<xdr:wsDr xmlns:xdr="http://schemas.openxmlformats.org/drawingml/2006/spreadsheetDrawing" xmlns:a="http://schemas.openxmlformats.org/drawingml/2006/main">
  <xdr:twoCellAnchor>
    <xdr:from>
      <xdr:col>1</xdr:col>
      <xdr:colOff>421822</xdr:colOff>
      <xdr:row>47</xdr:row>
      <xdr:rowOff>51707</xdr:rowOff>
    </xdr:from>
    <xdr:to>
      <xdr:col>15</xdr:col>
      <xdr:colOff>242657</xdr:colOff>
      <xdr:row>48</xdr:row>
      <xdr:rowOff>96611</xdr:rowOff>
    </xdr:to>
    <xdr:sp macro="" textlink="">
      <xdr:nvSpPr>
        <xdr:cNvPr id="2" name="Text 2">
          <a:extLst>
            <a:ext uri="{FF2B5EF4-FFF2-40B4-BE49-F238E27FC236}">
              <a16:creationId xmlns:a16="http://schemas.microsoft.com/office/drawing/2014/main" id="{CF8F3599-24B7-47D4-8DB2-F01E2BC36F26}"/>
            </a:ext>
          </a:extLst>
        </xdr:cNvPr>
        <xdr:cNvSpPr txBox="1">
          <a:spLocks noChangeArrowheads="1"/>
        </xdr:cNvSpPr>
      </xdr:nvSpPr>
      <xdr:spPr bwMode="auto">
        <a:xfrm flipV="1">
          <a:off x="3345997" y="8452757"/>
          <a:ext cx="8412385" cy="2163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 - .</a:t>
          </a:r>
        </a:p>
        <a:p>
          <a:pPr algn="just" rtl="0">
            <a:defRPr sz="1000"/>
          </a:pPr>
          <a:endParaRPr lang="de-DE" sz="600" b="0" i="0" u="none" strike="noStrike" baseline="0">
            <a:solidFill>
              <a:srgbClr val="000000"/>
            </a:solidFill>
            <a:latin typeface="Arial"/>
            <a:cs typeface="Arial"/>
          </a:endParaRPr>
        </a:p>
        <a:p>
          <a:pPr algn="just" rtl="0">
            <a:lnSpc>
              <a:spcPts val="1100"/>
            </a:lnSpc>
            <a:defRPr sz="1000"/>
          </a:pPr>
          <a:endParaRPr lang="de-DE"/>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0</xdr:col>
      <xdr:colOff>9525</xdr:colOff>
      <xdr:row>47</xdr:row>
      <xdr:rowOff>28575</xdr:rowOff>
    </xdr:from>
    <xdr:to>
      <xdr:col>9</xdr:col>
      <xdr:colOff>619125</xdr:colOff>
      <xdr:row>49</xdr:row>
      <xdr:rowOff>71437</xdr:rowOff>
    </xdr:to>
    <xdr:sp macro="" textlink="">
      <xdr:nvSpPr>
        <xdr:cNvPr id="2" name="Text 9">
          <a:extLst>
            <a:ext uri="{FF2B5EF4-FFF2-40B4-BE49-F238E27FC236}">
              <a16:creationId xmlns:a16="http://schemas.microsoft.com/office/drawing/2014/main" id="{192473E3-1BF7-4763-A98E-D79F3EEB71C2}"/>
            </a:ext>
          </a:extLst>
        </xdr:cNvPr>
        <xdr:cNvSpPr txBox="1">
          <a:spLocks noChangeArrowheads="1"/>
        </xdr:cNvSpPr>
      </xdr:nvSpPr>
      <xdr:spPr bwMode="auto">
        <a:xfrm>
          <a:off x="9525" y="8839200"/>
          <a:ext cx="9146381" cy="30480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700"/>
            </a:lnSpc>
            <a:defRPr sz="1000"/>
          </a:pPr>
          <a:r>
            <a:rPr lang="de-DE" sz="1000" b="0" i="0" u="none" strike="noStrike" baseline="0">
              <a:solidFill>
                <a:srgbClr val="000000"/>
              </a:solidFill>
              <a:latin typeface="Univers (WN)"/>
            </a:rPr>
            <a:t> </a:t>
          </a:r>
        </a:p>
        <a:p>
          <a:pPr algn="l" rtl="0">
            <a:lnSpc>
              <a:spcPts val="700"/>
            </a:lnSpc>
            <a:defRPr sz="1000"/>
          </a:pPr>
          <a:r>
            <a:rPr lang="de-DE" sz="1000" b="0" i="0" u="none" strike="noStrike" baseline="30000">
              <a:solidFill>
                <a:srgbClr val="000000"/>
              </a:solidFill>
              <a:latin typeface="Univers (WN)"/>
            </a:rPr>
            <a:t> 1)</a:t>
          </a:r>
          <a:r>
            <a:rPr lang="de-DE" sz="1000" b="0" i="0" u="none" strike="noStrike" baseline="0">
              <a:solidFill>
                <a:srgbClr val="000000"/>
              </a:solidFill>
              <a:latin typeface="Univers (WN)"/>
            </a:rPr>
            <a:t> Ohne Umsatzsteuer.  -</a:t>
          </a:r>
          <a:r>
            <a:rPr lang="de-DE" sz="1000" b="0" i="0" u="none" strike="noStrike" baseline="30000">
              <a:solidFill>
                <a:srgbClr val="000000"/>
              </a:solidFill>
              <a:latin typeface="Univers (WN)"/>
            </a:rPr>
            <a:t>  2)</a:t>
          </a:r>
          <a:r>
            <a:rPr lang="de-DE" sz="1000" b="0" i="0" u="none" strike="noStrike" baseline="0">
              <a:solidFill>
                <a:srgbClr val="000000"/>
              </a:solidFill>
              <a:latin typeface="Univers (WN)"/>
            </a:rPr>
            <a:t> Einschließlich Umsatz mit den in Deutschland stationierten ausländischen Streitkräften.</a:t>
          </a:r>
        </a:p>
        <a:p>
          <a:pPr algn="l" rtl="0">
            <a:lnSpc>
              <a:spcPts val="900"/>
            </a:lnSpc>
            <a:defRPr sz="1000"/>
          </a:pPr>
          <a:endParaRPr lang="de-DE" sz="1000" b="0" i="0" u="none" strike="noStrike" baseline="0">
            <a:solidFill>
              <a:srgbClr val="000000"/>
            </a:solidFill>
            <a:latin typeface="Univers (WN)"/>
          </a:endParaRPr>
        </a:p>
        <a:p>
          <a:pPr algn="l" rtl="0">
            <a:lnSpc>
              <a:spcPts val="1000"/>
            </a:lnSpc>
            <a:defRPr sz="1000"/>
          </a:pPr>
          <a:endParaRPr lang="de-DE" sz="1000" b="0" i="0" u="none" strike="noStrike" baseline="0">
            <a:solidFill>
              <a:srgbClr val="000000"/>
            </a:solidFill>
            <a:latin typeface="Univers (WN)"/>
          </a:endParaRPr>
        </a:p>
        <a:p>
          <a:pPr algn="l" rtl="0">
            <a:lnSpc>
              <a:spcPts val="900"/>
            </a:lnSpc>
            <a:defRPr sz="1000"/>
          </a:pPr>
          <a:endParaRPr lang="de-DE" sz="1000" b="0" i="1" u="none" strike="noStrike" baseline="0">
            <a:solidFill>
              <a:srgbClr val="000000"/>
            </a:solidFill>
            <a:latin typeface="Univers (WN)"/>
          </a:endParaRPr>
        </a:p>
        <a:p>
          <a:pPr algn="l" rtl="0">
            <a:lnSpc>
              <a:spcPts val="1000"/>
            </a:lnSpc>
            <a:defRPr sz="1000"/>
          </a:pPr>
          <a:endParaRPr lang="de-DE"/>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15</xdr:col>
      <xdr:colOff>753945</xdr:colOff>
      <xdr:row>51</xdr:row>
      <xdr:rowOff>83093</xdr:rowOff>
    </xdr:from>
    <xdr:to>
      <xdr:col>23</xdr:col>
      <xdr:colOff>554521</xdr:colOff>
      <xdr:row>62</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F44F3521-450C-40BA-94D7-A881AC4192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66</xdr:row>
      <xdr:rowOff>95250</xdr:rowOff>
    </xdr:from>
    <xdr:to>
      <xdr:col>23</xdr:col>
      <xdr:colOff>564647</xdr:colOff>
      <xdr:row>77</xdr:row>
      <xdr:rowOff>31207</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2E01AD96-8E23-4F05-81BD-44FC460B1F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81</xdr:row>
      <xdr:rowOff>50109</xdr:rowOff>
    </xdr:from>
    <xdr:to>
      <xdr:col>23</xdr:col>
      <xdr:colOff>560091</xdr:colOff>
      <xdr:row>91</xdr:row>
      <xdr:rowOff>367066</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D55D5D93-FD21-4EE6-BFB2-B62C636722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97</xdr:row>
      <xdr:rowOff>0</xdr:rowOff>
    </xdr:from>
    <xdr:to>
      <xdr:col>23</xdr:col>
      <xdr:colOff>562576</xdr:colOff>
      <xdr:row>107</xdr:row>
      <xdr:rowOff>107407</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DDB02962-9E58-492D-858C-2FFF3FBAE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112</xdr:row>
      <xdr:rowOff>38100</xdr:rowOff>
    </xdr:from>
    <xdr:to>
      <xdr:col>23</xdr:col>
      <xdr:colOff>572101</xdr:colOff>
      <xdr:row>122</xdr:row>
      <xdr:rowOff>145507</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EC94A435-921B-43D8-91F8-09974AD60C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126</xdr:row>
      <xdr:rowOff>101048</xdr:rowOff>
    </xdr:from>
    <xdr:to>
      <xdr:col>23</xdr:col>
      <xdr:colOff>558848</xdr:colOff>
      <xdr:row>137</xdr:row>
      <xdr:rowOff>37005</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22EE2645-61EB-47AA-83A1-EBCEA1EA5B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141</xdr:row>
      <xdr:rowOff>58392</xdr:rowOff>
    </xdr:from>
    <xdr:to>
      <xdr:col>23</xdr:col>
      <xdr:colOff>560091</xdr:colOff>
      <xdr:row>151</xdr:row>
      <xdr:rowOff>375349</xdr:rowOff>
    </xdr:to>
    <xdr:graphicFrame macro="">
      <xdr:nvGraphicFramePr>
        <xdr:cNvPr id="8" name="Diagramm 7" descr="Dargestellt werden die Merkmale ab Hof sowie der Grundpreis beider Jahre." title="Brandenburg / Berlin">
          <a:extLst>
            <a:ext uri="{FF2B5EF4-FFF2-40B4-BE49-F238E27FC236}">
              <a16:creationId xmlns:a16="http://schemas.microsoft.com/office/drawing/2014/main" id="{E6809485-C89F-4883-B017-45D0A78594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156</xdr:row>
      <xdr:rowOff>66675</xdr:rowOff>
    </xdr:from>
    <xdr:to>
      <xdr:col>23</xdr:col>
      <xdr:colOff>553051</xdr:colOff>
      <xdr:row>167</xdr:row>
      <xdr:rowOff>2632</xdr:rowOff>
    </xdr:to>
    <xdr:graphicFrame macro="">
      <xdr:nvGraphicFramePr>
        <xdr:cNvPr id="9" name="Diagramm 8" descr="Dargestellt werden die Merkmale ab Hof sowie der Grundpreis beider Jahre." title="Mecklenburg-Vorpommern">
          <a:extLst>
            <a:ext uri="{FF2B5EF4-FFF2-40B4-BE49-F238E27FC236}">
              <a16:creationId xmlns:a16="http://schemas.microsoft.com/office/drawing/2014/main" id="{D7C85391-2D59-401B-9ECD-21D3C3BB9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171</xdr:row>
      <xdr:rowOff>54665</xdr:rowOff>
    </xdr:from>
    <xdr:to>
      <xdr:col>23</xdr:col>
      <xdr:colOff>565889</xdr:colOff>
      <xdr:row>181</xdr:row>
      <xdr:rowOff>371622</xdr:rowOff>
    </xdr:to>
    <xdr:graphicFrame macro="">
      <xdr:nvGraphicFramePr>
        <xdr:cNvPr id="10" name="Diagramm 9" descr="Dargestellt werden die Merkmale ab Hof sowie der Grundpreis beider Jahre." title="Sachsen">
          <a:extLst>
            <a:ext uri="{FF2B5EF4-FFF2-40B4-BE49-F238E27FC236}">
              <a16:creationId xmlns:a16="http://schemas.microsoft.com/office/drawing/2014/main" id="{2E509235-DF9E-4726-934B-9D847E6775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186</xdr:row>
      <xdr:rowOff>97735</xdr:rowOff>
    </xdr:from>
    <xdr:to>
      <xdr:col>23</xdr:col>
      <xdr:colOff>550566</xdr:colOff>
      <xdr:row>197</xdr:row>
      <xdr:rowOff>33692</xdr:rowOff>
    </xdr:to>
    <xdr:graphicFrame macro="">
      <xdr:nvGraphicFramePr>
        <xdr:cNvPr id="11" name="Diagramm 10" descr="Dargestellt werden die Merkmale ab Hof sowie der Grundpreis beider Jahre." title="Sachsen-Anhalt">
          <a:extLst>
            <a:ext uri="{FF2B5EF4-FFF2-40B4-BE49-F238E27FC236}">
              <a16:creationId xmlns:a16="http://schemas.microsoft.com/office/drawing/2014/main" id="{60625B45-2E13-416F-BB21-9F68F6A5FA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201</xdr:row>
      <xdr:rowOff>55908</xdr:rowOff>
    </xdr:from>
    <xdr:to>
      <xdr:col>23</xdr:col>
      <xdr:colOff>570031</xdr:colOff>
      <xdr:row>211</xdr:row>
      <xdr:rowOff>372865</xdr:rowOff>
    </xdr:to>
    <xdr:graphicFrame macro="">
      <xdr:nvGraphicFramePr>
        <xdr:cNvPr id="12" name="Diagramm 11" descr="Dargestellt werden die Merkmale ab Hof sowie der Grundpreis beider Jahre." title="Thüringen">
          <a:extLst>
            <a:ext uri="{FF2B5EF4-FFF2-40B4-BE49-F238E27FC236}">
              <a16:creationId xmlns:a16="http://schemas.microsoft.com/office/drawing/2014/main" id="{5F3A8874-174E-4402-A4FC-A733A85EEF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6</xdr:row>
      <xdr:rowOff>49694</xdr:rowOff>
    </xdr:from>
    <xdr:to>
      <xdr:col>23</xdr:col>
      <xdr:colOff>562576</xdr:colOff>
      <xdr:row>20</xdr:row>
      <xdr:rowOff>190499</xdr:rowOff>
    </xdr:to>
    <xdr:graphicFrame macro="">
      <xdr:nvGraphicFramePr>
        <xdr:cNvPr id="13" name="Diagramm 12" descr="Dargestellt werden die Merkmale ab Hof sowie der Grundpreis beider Jahre." title="Deutschland">
          <a:extLst>
            <a:ext uri="{FF2B5EF4-FFF2-40B4-BE49-F238E27FC236}">
              <a16:creationId xmlns:a16="http://schemas.microsoft.com/office/drawing/2014/main" id="{A6E4C6EF-7950-432F-83FC-CD967C9A25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21</xdr:row>
      <xdr:rowOff>0</xdr:rowOff>
    </xdr:from>
    <xdr:to>
      <xdr:col>23</xdr:col>
      <xdr:colOff>562576</xdr:colOff>
      <xdr:row>35</xdr:row>
      <xdr:rowOff>239025</xdr:rowOff>
    </xdr:to>
    <xdr:graphicFrame macro="">
      <xdr:nvGraphicFramePr>
        <xdr:cNvPr id="14" name="Diagramm 13" descr="Dargestellt werden die Merkmale ab Hof sowie der Grundpreis beider Jahre." title="Bundesgebiet West">
          <a:extLst>
            <a:ext uri="{FF2B5EF4-FFF2-40B4-BE49-F238E27FC236}">
              <a16:creationId xmlns:a16="http://schemas.microsoft.com/office/drawing/2014/main" id="{FE7B3243-6D91-4C8E-AE8F-E0AD13CA3E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36</xdr:row>
      <xdr:rowOff>0</xdr:rowOff>
    </xdr:from>
    <xdr:to>
      <xdr:col>23</xdr:col>
      <xdr:colOff>562576</xdr:colOff>
      <xdr:row>50</xdr:row>
      <xdr:rowOff>239024</xdr:rowOff>
    </xdr:to>
    <xdr:graphicFrame macro="">
      <xdr:nvGraphicFramePr>
        <xdr:cNvPr id="15" name="Diagramm 14" descr="Dargestellt werden die Merkmale ab Hof sowie der Grundpreis beider Jahre." title="Bundesgebiet Ost">
          <a:extLst>
            <a:ext uri="{FF2B5EF4-FFF2-40B4-BE49-F238E27FC236}">
              <a16:creationId xmlns:a16="http://schemas.microsoft.com/office/drawing/2014/main" id="{A73A4DF8-DF24-469A-A55A-49FF13EB01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7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8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1.xml><?xml version="1.0" encoding="utf-8"?>
<xdr:wsDr xmlns:xdr="http://schemas.openxmlformats.org/drawingml/2006/spreadsheetDrawing" xmlns:a="http://schemas.openxmlformats.org/drawingml/2006/main">
  <xdr:twoCellAnchor>
    <xdr:from>
      <xdr:col>15</xdr:col>
      <xdr:colOff>753945</xdr:colOff>
      <xdr:row>39</xdr:row>
      <xdr:rowOff>83092</xdr:rowOff>
    </xdr:from>
    <xdr:to>
      <xdr:col>23</xdr:col>
      <xdr:colOff>554521</xdr:colOff>
      <xdr:row>49</xdr:row>
      <xdr:rowOff>341118</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FD309A95-4BE8-484E-A2A9-4CDC5CB0A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50</xdr:row>
      <xdr:rowOff>95249</xdr:rowOff>
    </xdr:from>
    <xdr:to>
      <xdr:col>23</xdr:col>
      <xdr:colOff>564647</xdr:colOff>
      <xdr:row>60</xdr:row>
      <xdr:rowOff>353275</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EF6A9E24-A7EB-4D20-BA09-9965647A46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61</xdr:row>
      <xdr:rowOff>50108</xdr:rowOff>
    </xdr:from>
    <xdr:to>
      <xdr:col>23</xdr:col>
      <xdr:colOff>560091</xdr:colOff>
      <xdr:row>71</xdr:row>
      <xdr:rowOff>308134</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6FDC2592-39B9-48E1-95E3-BD2F2713C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73</xdr:row>
      <xdr:rowOff>0</xdr:rowOff>
    </xdr:from>
    <xdr:to>
      <xdr:col>23</xdr:col>
      <xdr:colOff>562576</xdr:colOff>
      <xdr:row>83</xdr:row>
      <xdr:rowOff>50961</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1BA06B42-5976-457E-96E0-F7006F5F86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84</xdr:row>
      <xdr:rowOff>0</xdr:rowOff>
    </xdr:from>
    <xdr:to>
      <xdr:col>23</xdr:col>
      <xdr:colOff>572101</xdr:colOff>
      <xdr:row>94</xdr:row>
      <xdr:rowOff>50961</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29C6B451-5F62-4283-A137-B2DB8B8ED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94</xdr:row>
      <xdr:rowOff>101047</xdr:rowOff>
    </xdr:from>
    <xdr:to>
      <xdr:col>23</xdr:col>
      <xdr:colOff>558848</xdr:colOff>
      <xdr:row>104</xdr:row>
      <xdr:rowOff>359073</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BAF1216F-F0D9-4508-B974-9B707D59C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17</xdr:row>
      <xdr:rowOff>66261</xdr:rowOff>
    </xdr:from>
    <xdr:to>
      <xdr:col>23</xdr:col>
      <xdr:colOff>562576</xdr:colOff>
      <xdr:row>27</xdr:row>
      <xdr:rowOff>324287</xdr:rowOff>
    </xdr:to>
    <xdr:graphicFrame macro="">
      <xdr:nvGraphicFramePr>
        <xdr:cNvPr id="8" name="Diagramm 7" descr="Dargestellt werden die Merkmale ab Hof sowie der Grundpreis beider Jahre." title="Bundesgebiet West">
          <a:extLst>
            <a:ext uri="{FF2B5EF4-FFF2-40B4-BE49-F238E27FC236}">
              <a16:creationId xmlns:a16="http://schemas.microsoft.com/office/drawing/2014/main" id="{F840C542-E493-4E49-A978-08BF496400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28</xdr:row>
      <xdr:rowOff>49694</xdr:rowOff>
    </xdr:from>
    <xdr:to>
      <xdr:col>23</xdr:col>
      <xdr:colOff>570858</xdr:colOff>
      <xdr:row>38</xdr:row>
      <xdr:rowOff>307721</xdr:rowOff>
    </xdr:to>
    <xdr:graphicFrame macro="">
      <xdr:nvGraphicFramePr>
        <xdr:cNvPr id="9" name="Diagramm 8" descr="Dargestellt werden die Merkmale ab Hof sowie der Grundpreis beider Jahre." title="Bundesgebiet Ost">
          <a:extLst>
            <a:ext uri="{FF2B5EF4-FFF2-40B4-BE49-F238E27FC236}">
              <a16:creationId xmlns:a16="http://schemas.microsoft.com/office/drawing/2014/main" id="{9EB962B4-85D2-4C2D-A893-AB5166644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6</xdr:row>
      <xdr:rowOff>49694</xdr:rowOff>
    </xdr:from>
    <xdr:to>
      <xdr:col>23</xdr:col>
      <xdr:colOff>562576</xdr:colOff>
      <xdr:row>16</xdr:row>
      <xdr:rowOff>307720</xdr:rowOff>
    </xdr:to>
    <xdr:graphicFrame macro="">
      <xdr:nvGraphicFramePr>
        <xdr:cNvPr id="10" name="Diagramm 9" descr="Dargestellt werden die Merkmale ab Hof sowie der Grundpreis beider Jahre." title="Deutschland">
          <a:extLst>
            <a:ext uri="{FF2B5EF4-FFF2-40B4-BE49-F238E27FC236}">
              <a16:creationId xmlns:a16="http://schemas.microsoft.com/office/drawing/2014/main" id="{B8A75D78-71C5-427F-B63A-622C0B00B1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9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1.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E74F1028-FD95-42BA-BC3D-4AC22D6B56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93.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A37C1737-86B4-4BBB-A815-C55E6F650D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20.xml.rels><?xml version="1.0" encoding="UTF-8" standalone="yes"?>
<Relationships xmlns="http://schemas.openxmlformats.org/package/2006/relationships"><Relationship Id="rId2" Type="http://schemas.openxmlformats.org/officeDocument/2006/relationships/externalLinkPath" Target="file:///K:\Referat%20624\60%20Monatsbericht\000%20Neuer%20Monatsbericht%20ab%202024\2026\06%20Juni%202026\Neu-0204470-Verkauf%20von%20&#214;len%20durch%20&#214;lm&#252;hlen%20und%20Raffinerien_18062026.xlsx" TargetMode="External"/><Relationship Id="rId1" Type="http://schemas.openxmlformats.org/officeDocument/2006/relationships/externalLinkPath" Target="/Referat%20624/60%20Monatsbericht/000%20Neuer%20Monatsbericht%20ab%202024/2026/06%20Juni%202026/Neu-0204470-Verkauf%20von%20&#214;len%20durch%20&#214;lm&#252;hlen%20und%20Raffinerien_1806202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ATEN\EXCEL\EPAL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0020000-202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KJ 2016"/>
      <sheetName val="KJ 2017"/>
      <sheetName val="KJ 2018"/>
      <sheetName val="KJ 2019"/>
      <sheetName val="KJ 2020"/>
      <sheetName val="KJ 2021"/>
      <sheetName val="KJ 2022"/>
      <sheetName val="KJ 2023"/>
      <sheetName val="KJ 2024"/>
      <sheetName val="KJ 2025"/>
      <sheetName val="KJ 2026"/>
    </sheetNames>
    <sheetDataSet>
      <sheetData sheetId="0" refreshError="1"/>
      <sheetData sheetId="1" refreshError="1"/>
      <sheetData sheetId="2" refreshError="1"/>
      <sheetData sheetId="3" refreshError="1"/>
      <sheetData sheetId="4" refreshError="1"/>
      <sheetData sheetId="5">
        <row r="5">
          <cell r="E5" t="str">
            <v>Jan.</v>
          </cell>
          <cell r="F5" t="str">
            <v xml:space="preserve"> Febr.</v>
          </cell>
          <cell r="G5" t="str">
            <v>März</v>
          </cell>
          <cell r="H5" t="str">
            <v xml:space="preserve"> April</v>
          </cell>
          <cell r="I5" t="str">
            <v xml:space="preserve"> Mai</v>
          </cell>
          <cell r="J5" t="str">
            <v>Juni</v>
          </cell>
          <cell r="K5" t="str">
            <v>Juli</v>
          </cell>
          <cell r="L5" t="str">
            <v>Aug.</v>
          </cell>
          <cell r="M5" t="str">
            <v xml:space="preserve"> Sept.</v>
          </cell>
          <cell r="N5" t="str">
            <v>Okt.</v>
          </cell>
          <cell r="O5" t="str">
            <v>Nov.</v>
          </cell>
          <cell r="P5" t="str">
            <v>Dez. 1)</v>
          </cell>
        </row>
      </sheetData>
      <sheetData sheetId="6" refreshError="1"/>
      <sheetData sheetId="7">
        <row r="24">
          <cell r="E24" t="str">
            <v>.</v>
          </cell>
          <cell r="F24" t="str">
            <v>.</v>
          </cell>
          <cell r="G24" t="str">
            <v>.</v>
          </cell>
          <cell r="H24" t="str">
            <v>.</v>
          </cell>
          <cell r="I24" t="str">
            <v>.</v>
          </cell>
          <cell r="J24" t="str">
            <v>.</v>
          </cell>
          <cell r="K24" t="str">
            <v>.</v>
          </cell>
          <cell r="L24" t="str">
            <v>.</v>
          </cell>
          <cell r="M24" t="str">
            <v>.</v>
          </cell>
          <cell r="N24" t="str">
            <v>.</v>
          </cell>
          <cell r="O24" t="str">
            <v>.</v>
          </cell>
          <cell r="P24" t="str">
            <v>.</v>
          </cell>
        </row>
        <row r="40">
          <cell r="E40" t="str">
            <v>.</v>
          </cell>
          <cell r="F40" t="str">
            <v>.</v>
          </cell>
          <cell r="G40" t="str">
            <v>.</v>
          </cell>
          <cell r="H40" t="str">
            <v>.</v>
          </cell>
          <cell r="I40" t="str">
            <v>.</v>
          </cell>
          <cell r="J40" t="str">
            <v>.</v>
          </cell>
          <cell r="K40" t="str">
            <v>.</v>
          </cell>
          <cell r="L40" t="str">
            <v>.</v>
          </cell>
          <cell r="M40" t="str">
            <v>.</v>
          </cell>
          <cell r="N40" t="str">
            <v>.</v>
          </cell>
          <cell r="O40" t="str">
            <v>.</v>
          </cell>
          <cell r="P40" t="str">
            <v>.</v>
          </cell>
        </row>
      </sheetData>
      <sheetData sheetId="8">
        <row r="16">
          <cell r="E16">
            <v>57.381999999999998</v>
          </cell>
          <cell r="F16">
            <v>56.195999999999998</v>
          </cell>
          <cell r="G16">
            <v>59.69</v>
          </cell>
          <cell r="H16">
            <v>66.795000000000002</v>
          </cell>
          <cell r="I16">
            <v>57.25</v>
          </cell>
          <cell r="J16">
            <v>56.697000000000003</v>
          </cell>
          <cell r="K16">
            <v>59.405000000000001</v>
          </cell>
          <cell r="L16">
            <v>52.32</v>
          </cell>
          <cell r="M16">
            <v>46.95</v>
          </cell>
          <cell r="N16">
            <v>55.173000000000002</v>
          </cell>
          <cell r="O16">
            <v>54.265000000000001</v>
          </cell>
          <cell r="P16">
            <v>67.286000000000001</v>
          </cell>
        </row>
        <row r="19">
          <cell r="E19">
            <v>29.012</v>
          </cell>
          <cell r="F19">
            <v>30.207000000000001</v>
          </cell>
          <cell r="G19">
            <v>27.632000000000001</v>
          </cell>
          <cell r="H19">
            <v>25.422000000000001</v>
          </cell>
          <cell r="I19">
            <v>25.434999999999999</v>
          </cell>
          <cell r="J19">
            <v>29.760999999999999</v>
          </cell>
          <cell r="K19">
            <v>29.794</v>
          </cell>
          <cell r="L19">
            <v>28.722999999999999</v>
          </cell>
          <cell r="M19">
            <v>25.276</v>
          </cell>
          <cell r="N19">
            <v>31.702999999999999</v>
          </cell>
          <cell r="O19">
            <v>30.347000000000001</v>
          </cell>
          <cell r="P19">
            <v>23.35</v>
          </cell>
        </row>
        <row r="22">
          <cell r="E22">
            <v>83.460999999999999</v>
          </cell>
          <cell r="F22">
            <v>78.587999999999994</v>
          </cell>
          <cell r="G22">
            <v>68.995000000000005</v>
          </cell>
          <cell r="H22">
            <v>72.325000000000003</v>
          </cell>
          <cell r="I22">
            <v>75.152000000000001</v>
          </cell>
          <cell r="J22">
            <v>65.539000000000001</v>
          </cell>
          <cell r="K22">
            <v>79.546999999999997</v>
          </cell>
          <cell r="L22">
            <v>69.59</v>
          </cell>
          <cell r="M22">
            <v>62.33</v>
          </cell>
          <cell r="N22">
            <v>79.572000000000003</v>
          </cell>
          <cell r="O22">
            <v>65.471999999999994</v>
          </cell>
          <cell r="P22">
            <v>79.766999999999996</v>
          </cell>
        </row>
      </sheetData>
      <sheetData sheetId="9">
        <row r="34">
          <cell r="B34" t="str">
            <v>Verkauf für Nahrungszwecke 2025</v>
          </cell>
        </row>
      </sheetData>
      <sheetData sheetId="10">
        <row r="34">
          <cell r="B34" t="str">
            <v>Verkauf für Nahrungszwecke 2026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AL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Landwirtschaftliche Produkte insgesamt (ohne MwSt)</v>
          </cell>
          <cell r="B2">
            <v>1000</v>
          </cell>
          <cell r="C2">
            <v>1985</v>
          </cell>
          <cell r="D2">
            <v>102</v>
          </cell>
          <cell r="F2">
            <v>101.4</v>
          </cell>
          <cell r="H2">
            <v>101.7</v>
          </cell>
          <cell r="J2">
            <v>100.9</v>
          </cell>
          <cell r="L2">
            <v>100.7</v>
          </cell>
          <cell r="N2">
            <v>101</v>
          </cell>
          <cell r="P2">
            <v>100.6</v>
          </cell>
          <cell r="R2">
            <v>99.8</v>
          </cell>
          <cell r="T2">
            <v>99.6</v>
          </cell>
          <cell r="U2" t="str">
            <v xml:space="preserve"> </v>
          </cell>
          <cell r="V2">
            <v>98</v>
          </cell>
          <cell r="W2" t="str">
            <v xml:space="preserve"> </v>
          </cell>
          <cell r="X2">
            <v>99.4</v>
          </cell>
          <cell r="Z2">
            <v>100</v>
          </cell>
          <cell r="AB2">
            <v>100</v>
          </cell>
          <cell r="AD2">
            <v>97.6</v>
          </cell>
        </row>
        <row r="3">
          <cell r="A3" t="str">
            <v>Landwirtschaftliche Produkte insgesamt (ohne MwSt)</v>
          </cell>
          <cell r="B3">
            <v>1000</v>
          </cell>
          <cell r="C3">
            <v>1986</v>
          </cell>
          <cell r="D3">
            <v>98.1</v>
          </cell>
          <cell r="F3">
            <v>97.9</v>
          </cell>
          <cell r="H3">
            <v>97.2</v>
          </cell>
          <cell r="J3">
            <v>95.3</v>
          </cell>
          <cell r="L3">
            <v>94.4</v>
          </cell>
          <cell r="N3">
            <v>95.8</v>
          </cell>
          <cell r="P3">
            <v>95</v>
          </cell>
          <cell r="R3">
            <v>94.3</v>
          </cell>
          <cell r="T3">
            <v>95</v>
          </cell>
          <cell r="V3">
            <v>93.5</v>
          </cell>
          <cell r="X3">
            <v>93.1</v>
          </cell>
          <cell r="Z3">
            <v>92.2</v>
          </cell>
          <cell r="AB3">
            <v>94.3</v>
          </cell>
          <cell r="AD3">
            <v>92.7</v>
          </cell>
        </row>
        <row r="4">
          <cell r="A4" t="str">
            <v>Landwirtschaftliche Produkte insgesamt (ohne MwSt)</v>
          </cell>
          <cell r="B4">
            <v>1000</v>
          </cell>
          <cell r="C4">
            <v>1987</v>
          </cell>
          <cell r="D4">
            <v>90.8</v>
          </cell>
          <cell r="F4">
            <v>92.1</v>
          </cell>
          <cell r="H4">
            <v>93.3</v>
          </cell>
          <cell r="J4">
            <v>93.2</v>
          </cell>
          <cell r="L4">
            <v>91.9</v>
          </cell>
          <cell r="N4">
            <v>92.1</v>
          </cell>
          <cell r="P4">
            <v>90.3</v>
          </cell>
          <cell r="R4">
            <v>91.2</v>
          </cell>
          <cell r="T4">
            <v>91.5</v>
          </cell>
          <cell r="V4">
            <v>91.7</v>
          </cell>
          <cell r="X4">
            <v>92.7</v>
          </cell>
          <cell r="Z4">
            <v>93.7</v>
          </cell>
          <cell r="AB4">
            <v>91.7</v>
          </cell>
          <cell r="AD4">
            <v>91.2</v>
          </cell>
        </row>
        <row r="5">
          <cell r="A5" t="str">
            <v>Landwirtschaftliche Produkte insgesamt (ohne MwSt)</v>
          </cell>
          <cell r="B5">
            <v>1000</v>
          </cell>
          <cell r="C5">
            <v>1988</v>
          </cell>
          <cell r="D5">
            <v>92.4</v>
          </cell>
          <cell r="E5" t="str">
            <v xml:space="preserve"> </v>
          </cell>
          <cell r="F5">
            <v>91.9</v>
          </cell>
          <cell r="G5" t="str">
            <v xml:space="preserve"> </v>
          </cell>
          <cell r="H5">
            <v>92.2</v>
          </cell>
          <cell r="I5" t="str">
            <v xml:space="preserve"> </v>
          </cell>
          <cell r="J5">
            <v>90.5</v>
          </cell>
          <cell r="K5" t="str">
            <v xml:space="preserve"> </v>
          </cell>
          <cell r="L5">
            <v>89.6</v>
          </cell>
          <cell r="M5" t="str">
            <v xml:space="preserve"> </v>
          </cell>
          <cell r="N5">
            <v>90.9</v>
          </cell>
          <cell r="O5" t="str">
            <v xml:space="preserve"> </v>
          </cell>
          <cell r="P5">
            <v>91</v>
          </cell>
          <cell r="Q5" t="str">
            <v xml:space="preserve"> </v>
          </cell>
          <cell r="R5">
            <v>90.7</v>
          </cell>
          <cell r="S5" t="str">
            <v xml:space="preserve"> </v>
          </cell>
          <cell r="T5">
            <v>92.9</v>
          </cell>
          <cell r="U5" t="str">
            <v xml:space="preserve"> </v>
          </cell>
          <cell r="V5">
            <v>94</v>
          </cell>
          <cell r="W5" t="str">
            <v xml:space="preserve"> </v>
          </cell>
          <cell r="X5">
            <v>95.4</v>
          </cell>
          <cell r="Y5" t="str">
            <v xml:space="preserve"> </v>
          </cell>
          <cell r="Z5">
            <v>96.7</v>
          </cell>
          <cell r="AA5" t="str">
            <v xml:space="preserve"> </v>
          </cell>
          <cell r="AB5">
            <v>91.8</v>
          </cell>
          <cell r="AC5" t="str">
            <v xml:space="preserve"> </v>
          </cell>
          <cell r="AD5">
            <v>95.3</v>
          </cell>
          <cell r="AE5" t="str">
            <v xml:space="preserve"> </v>
          </cell>
        </row>
        <row r="6">
          <cell r="A6" t="str">
            <v>Landwirtschaftliche Produkte insgesamt (ohne MwSt)</v>
          </cell>
          <cell r="B6">
            <v>1000</v>
          </cell>
          <cell r="C6">
            <v>1989</v>
          </cell>
          <cell r="D6">
            <v>96</v>
          </cell>
          <cell r="E6" t="str">
            <v xml:space="preserve"> </v>
          </cell>
          <cell r="F6">
            <v>97.2</v>
          </cell>
          <cell r="G6" t="str">
            <v xml:space="preserve"> </v>
          </cell>
          <cell r="H6">
            <v>98.3</v>
          </cell>
          <cell r="I6" t="str">
            <v xml:space="preserve"> </v>
          </cell>
          <cell r="J6">
            <v>97.8</v>
          </cell>
          <cell r="K6" t="str">
            <v xml:space="preserve"> </v>
          </cell>
          <cell r="L6">
            <v>98.3</v>
          </cell>
          <cell r="M6" t="str">
            <v xml:space="preserve"> </v>
          </cell>
          <cell r="N6">
            <v>100.8</v>
          </cell>
          <cell r="O6" t="str">
            <v xml:space="preserve"> </v>
          </cell>
          <cell r="P6">
            <v>101.7</v>
          </cell>
          <cell r="Q6" t="str">
            <v xml:space="preserve"> </v>
          </cell>
          <cell r="R6">
            <v>103.8</v>
          </cell>
          <cell r="S6" t="str">
            <v xml:space="preserve"> </v>
          </cell>
          <cell r="T6">
            <v>105.3</v>
          </cell>
          <cell r="U6" t="str">
            <v xml:space="preserve"> </v>
          </cell>
          <cell r="V6">
            <v>102.8</v>
          </cell>
          <cell r="W6" t="str">
            <v xml:space="preserve"> </v>
          </cell>
          <cell r="X6">
            <v>101.3</v>
          </cell>
          <cell r="Y6" t="str">
            <v xml:space="preserve"> </v>
          </cell>
          <cell r="Z6">
            <v>100.7</v>
          </cell>
          <cell r="AA6" t="str">
            <v xml:space="preserve"> </v>
          </cell>
          <cell r="AB6">
            <v>99.8</v>
          </cell>
          <cell r="AC6" t="str">
            <v xml:space="preserve"> </v>
          </cell>
          <cell r="AD6">
            <v>99.5</v>
          </cell>
          <cell r="AE6" t="str">
            <v xml:space="preserve"> </v>
          </cell>
        </row>
        <row r="7">
          <cell r="A7" t="str">
            <v>Landwirtschaftliche Produkte insgesamt (ohne MwSt)</v>
          </cell>
          <cell r="B7">
            <v>1000</v>
          </cell>
          <cell r="C7">
            <v>1990</v>
          </cell>
          <cell r="D7">
            <v>96.6</v>
          </cell>
          <cell r="E7" t="str">
            <v xml:space="preserve"> </v>
          </cell>
          <cell r="F7">
            <v>97</v>
          </cell>
          <cell r="G7" t="str">
            <v xml:space="preserve"> </v>
          </cell>
          <cell r="H7">
            <v>97.7</v>
          </cell>
          <cell r="I7" t="str">
            <v xml:space="preserve"> </v>
          </cell>
          <cell r="J7">
            <v>98.2</v>
          </cell>
          <cell r="K7" t="str">
            <v xml:space="preserve"> </v>
          </cell>
          <cell r="L7">
            <v>98.7</v>
          </cell>
          <cell r="M7" t="str">
            <v xml:space="preserve"> </v>
          </cell>
          <cell r="N7">
            <v>98.9</v>
          </cell>
          <cell r="O7" t="str">
            <v xml:space="preserve"> </v>
          </cell>
          <cell r="P7">
            <v>98.1</v>
          </cell>
          <cell r="Q7" t="str">
            <v xml:space="preserve"> </v>
          </cell>
          <cell r="R7">
            <v>94.3</v>
          </cell>
          <cell r="S7" t="str">
            <v xml:space="preserve"> </v>
          </cell>
          <cell r="T7">
            <v>93.3</v>
          </cell>
          <cell r="U7" t="str">
            <v xml:space="preserve"> </v>
          </cell>
          <cell r="V7">
            <v>90.7</v>
          </cell>
          <cell r="W7" t="str">
            <v xml:space="preserve"> </v>
          </cell>
          <cell r="X7">
            <v>91.2</v>
          </cell>
          <cell r="Y7" t="str">
            <v xml:space="preserve"> </v>
          </cell>
          <cell r="Z7">
            <v>92</v>
          </cell>
          <cell r="AA7" t="str">
            <v xml:space="preserve"> </v>
          </cell>
          <cell r="AB7">
            <v>94.7</v>
          </cell>
          <cell r="AC7" t="str">
            <v xml:space="preserve"> </v>
          </cell>
          <cell r="AD7">
            <v>92.8</v>
          </cell>
          <cell r="AE7" t="str">
            <v xml:space="preserve"> </v>
          </cell>
        </row>
        <row r="8">
          <cell r="A8" t="str">
            <v>Landwirtschaftliche Produkte insgesamt (ohne MwSt)</v>
          </cell>
          <cell r="B8">
            <v>1000</v>
          </cell>
          <cell r="C8">
            <v>1991</v>
          </cell>
          <cell r="D8">
            <v>91.6</v>
          </cell>
          <cell r="E8" t="str">
            <v xml:space="preserve"> </v>
          </cell>
          <cell r="F8">
            <v>94.4</v>
          </cell>
          <cell r="G8" t="str">
            <v xml:space="preserve"> </v>
          </cell>
          <cell r="H8">
            <v>94.7</v>
          </cell>
          <cell r="I8" t="str">
            <v xml:space="preserve"> </v>
          </cell>
          <cell r="J8">
            <v>94.2</v>
          </cell>
          <cell r="K8" t="str">
            <v xml:space="preserve"> </v>
          </cell>
          <cell r="L8">
            <v>95.9</v>
          </cell>
          <cell r="M8" t="str">
            <v xml:space="preserve"> </v>
          </cell>
          <cell r="N8">
            <v>95.4</v>
          </cell>
          <cell r="O8" t="str">
            <v xml:space="preserve"> </v>
          </cell>
          <cell r="P8">
            <v>94</v>
          </cell>
          <cell r="Q8" t="str">
            <v xml:space="preserve"> </v>
          </cell>
          <cell r="R8">
            <v>94.2</v>
          </cell>
          <cell r="S8" t="str">
            <v xml:space="preserve"> </v>
          </cell>
          <cell r="T8">
            <v>96</v>
          </cell>
          <cell r="U8" t="str">
            <v xml:space="preserve"> </v>
          </cell>
          <cell r="V8">
            <v>95.2</v>
          </cell>
          <cell r="W8" t="str">
            <v xml:space="preserve"> </v>
          </cell>
          <cell r="X8">
            <v>97.3</v>
          </cell>
          <cell r="Y8" t="str">
            <v xml:space="preserve"> </v>
          </cell>
          <cell r="Z8">
            <v>97.9</v>
          </cell>
          <cell r="AA8" t="str">
            <v xml:space="preserve"> </v>
          </cell>
          <cell r="AB8">
            <v>94.1</v>
          </cell>
          <cell r="AC8" t="str">
            <v xml:space="preserve"> </v>
          </cell>
          <cell r="AD8">
            <v>96.1</v>
          </cell>
          <cell r="AE8" t="str">
            <v xml:space="preserve"> </v>
          </cell>
        </row>
        <row r="9">
          <cell r="A9" t="str">
            <v>Landwirtschaftliche Produkte insgesamt (ohne MwSt)</v>
          </cell>
          <cell r="B9">
            <v>1000</v>
          </cell>
          <cell r="C9">
            <v>1992</v>
          </cell>
          <cell r="D9">
            <v>98</v>
          </cell>
          <cell r="E9" t="str">
            <v xml:space="preserve"> </v>
          </cell>
          <cell r="F9">
            <v>98.1</v>
          </cell>
          <cell r="G9" t="str">
            <v xml:space="preserve"> </v>
          </cell>
          <cell r="H9">
            <v>97.9</v>
          </cell>
          <cell r="I9" t="str">
            <v xml:space="preserve"> </v>
          </cell>
          <cell r="J9">
            <v>97.3</v>
          </cell>
          <cell r="K9" t="str">
            <v xml:space="preserve"> </v>
          </cell>
          <cell r="L9">
            <v>96.7</v>
          </cell>
          <cell r="M9" t="str">
            <v xml:space="preserve"> </v>
          </cell>
          <cell r="N9">
            <v>96.3</v>
          </cell>
          <cell r="O9" t="str">
            <v xml:space="preserve"> </v>
          </cell>
          <cell r="P9">
            <v>93.7</v>
          </cell>
          <cell r="R9">
            <v>92.1</v>
          </cell>
          <cell r="T9">
            <v>91</v>
          </cell>
          <cell r="V9">
            <v>88.9</v>
          </cell>
          <cell r="X9">
            <v>89</v>
          </cell>
          <cell r="Z9">
            <v>87.1</v>
          </cell>
          <cell r="AB9">
            <v>91.9</v>
          </cell>
          <cell r="AD9">
            <v>87.7</v>
          </cell>
        </row>
        <row r="10">
          <cell r="A10" t="str">
            <v>Landwirtschaftliche Produkte insgesamt (ohne MwSt)</v>
          </cell>
          <cell r="B10">
            <v>1000</v>
          </cell>
          <cell r="C10">
            <v>1993</v>
          </cell>
          <cell r="D10">
            <v>86.4</v>
          </cell>
          <cell r="F10">
            <v>87</v>
          </cell>
          <cell r="H10">
            <v>88.3</v>
          </cell>
          <cell r="J10">
            <v>87.2</v>
          </cell>
          <cell r="L10">
            <v>86.1</v>
          </cell>
          <cell r="N10">
            <v>86.6</v>
          </cell>
          <cell r="P10">
            <v>85.1</v>
          </cell>
          <cell r="R10">
            <v>83.2</v>
          </cell>
          <cell r="T10">
            <v>82.6</v>
          </cell>
          <cell r="V10">
            <v>81.8</v>
          </cell>
          <cell r="X10">
            <v>84</v>
          </cell>
          <cell r="Z10">
            <v>86</v>
          </cell>
          <cell r="AB10">
            <v>84.7</v>
          </cell>
          <cell r="AD10">
            <v>84.5</v>
          </cell>
        </row>
        <row r="11">
          <cell r="A11" t="str">
            <v>Landwirtschaftliche Produkte insgesamt (ohne MwSt)</v>
          </cell>
          <cell r="B11">
            <v>1000</v>
          </cell>
          <cell r="C11">
            <v>1994</v>
          </cell>
          <cell r="D11">
            <v>84.3</v>
          </cell>
          <cell r="F11">
            <v>85</v>
          </cell>
          <cell r="H11">
            <v>85.9</v>
          </cell>
          <cell r="J11">
            <v>85.6</v>
          </cell>
          <cell r="L11">
            <v>87.5</v>
          </cell>
          <cell r="N11">
            <v>86.7</v>
          </cell>
          <cell r="P11">
            <v>84.1</v>
          </cell>
          <cell r="R11">
            <v>85.6</v>
          </cell>
          <cell r="T11">
            <v>86.1</v>
          </cell>
          <cell r="V11">
            <v>87.1</v>
          </cell>
          <cell r="X11">
            <v>87.1</v>
          </cell>
          <cell r="Z11">
            <v>87.5</v>
          </cell>
          <cell r="AB11">
            <v>86.5</v>
          </cell>
          <cell r="AD11">
            <v>87.6</v>
          </cell>
        </row>
        <row r="12">
          <cell r="A12" t="str">
            <v>Landwirtschaftliche Produkte insgesamt (ohne MwSt)</v>
          </cell>
          <cell r="B12">
            <v>1000</v>
          </cell>
          <cell r="C12">
            <v>1995</v>
          </cell>
          <cell r="D12">
            <v>89.1</v>
          </cell>
          <cell r="F12">
            <v>92.1</v>
          </cell>
          <cell r="H12">
            <v>92.3</v>
          </cell>
          <cell r="J12">
            <v>91.6</v>
          </cell>
          <cell r="L12">
            <v>90.4</v>
          </cell>
          <cell r="N12">
            <v>89.6</v>
          </cell>
          <cell r="P12">
            <v>87.2</v>
          </cell>
          <cell r="R12">
            <v>88.5</v>
          </cell>
          <cell r="T12">
            <v>89.9</v>
          </cell>
          <cell r="V12">
            <v>84.6</v>
          </cell>
          <cell r="X12">
            <v>85.4</v>
          </cell>
          <cell r="Z12">
            <v>86.6</v>
          </cell>
          <cell r="AB12">
            <v>87.1</v>
          </cell>
          <cell r="AD12">
            <v>86.4</v>
          </cell>
        </row>
        <row r="13">
          <cell r="A13" t="str">
            <v>Landwirtschaftliche Produkte insgesamt (ohne MwSt)</v>
          </cell>
          <cell r="B13">
            <v>1000</v>
          </cell>
          <cell r="C13">
            <v>1996</v>
          </cell>
          <cell r="D13">
            <v>85.9</v>
          </cell>
          <cell r="F13">
            <v>86.1</v>
          </cell>
          <cell r="H13">
            <v>87.5</v>
          </cell>
          <cell r="J13">
            <v>87.2</v>
          </cell>
          <cell r="L13">
            <v>89.1</v>
          </cell>
          <cell r="N13">
            <v>88.5</v>
          </cell>
          <cell r="P13">
            <v>88</v>
          </cell>
          <cell r="R13">
            <v>87.5</v>
          </cell>
          <cell r="T13">
            <v>86.8</v>
          </cell>
          <cell r="V13">
            <v>83.9</v>
          </cell>
          <cell r="X13">
            <v>82.2</v>
          </cell>
          <cell r="Y13" t="str">
            <v>v</v>
          </cell>
          <cell r="Z13">
            <v>83.5</v>
          </cell>
          <cell r="AA13" t="str">
            <v>v</v>
          </cell>
          <cell r="AB13">
            <v>85.5</v>
          </cell>
          <cell r="AC13" t="str">
            <v>v</v>
          </cell>
        </row>
        <row r="14">
          <cell r="A14" t="str">
            <v>Landwirtschaftliche Produkte insgesamt (ohne MwSt)</v>
          </cell>
          <cell r="B14">
            <v>1000</v>
          </cell>
          <cell r="C14">
            <v>1997</v>
          </cell>
        </row>
        <row r="15">
          <cell r="A15" t="str">
            <v>Landw. Produkte insgesamt ohne Obst und Gemüse</v>
          </cell>
          <cell r="B15">
            <v>965.91</v>
          </cell>
          <cell r="C15">
            <v>1985</v>
          </cell>
          <cell r="D15">
            <v>101.5</v>
          </cell>
          <cell r="F15">
            <v>101</v>
          </cell>
          <cell r="H15">
            <v>101.1</v>
          </cell>
          <cell r="J15">
            <v>100.3</v>
          </cell>
          <cell r="L15">
            <v>100.2</v>
          </cell>
          <cell r="N15">
            <v>100.4</v>
          </cell>
          <cell r="P15">
            <v>100.4</v>
          </cell>
          <cell r="R15">
            <v>99.7</v>
          </cell>
          <cell r="T15">
            <v>99.3</v>
          </cell>
          <cell r="V15">
            <v>97.9</v>
          </cell>
          <cell r="X15">
            <v>99.2</v>
          </cell>
          <cell r="Z15">
            <v>99.8</v>
          </cell>
          <cell r="AB15">
            <v>100</v>
          </cell>
          <cell r="AD15">
            <v>97.5</v>
          </cell>
        </row>
        <row r="16">
          <cell r="A16" t="str">
            <v>Landw. Produkte insgesamt ohne Obst und Gemüse</v>
          </cell>
          <cell r="B16">
            <v>965.91</v>
          </cell>
          <cell r="C16">
            <v>1986</v>
          </cell>
          <cell r="D16">
            <v>97.7</v>
          </cell>
          <cell r="F16">
            <v>97.4</v>
          </cell>
          <cell r="H16">
            <v>96.4</v>
          </cell>
          <cell r="J16">
            <v>94.6</v>
          </cell>
          <cell r="L16">
            <v>93.9</v>
          </cell>
          <cell r="N16">
            <v>95</v>
          </cell>
          <cell r="P16">
            <v>94.4</v>
          </cell>
          <cell r="R16">
            <v>94.1</v>
          </cell>
          <cell r="T16">
            <v>94.9</v>
          </cell>
          <cell r="V16">
            <v>93.7</v>
          </cell>
          <cell r="X16">
            <v>93.5</v>
          </cell>
          <cell r="Z16">
            <v>92.5</v>
          </cell>
          <cell r="AB16">
            <v>94.2</v>
          </cell>
          <cell r="AD16">
            <v>92.6</v>
          </cell>
        </row>
        <row r="17">
          <cell r="A17" t="str">
            <v>Landw. Produkte insgesamt ohne Obst und Gemüse</v>
          </cell>
          <cell r="B17">
            <v>965.91</v>
          </cell>
          <cell r="C17">
            <v>1987</v>
          </cell>
          <cell r="D17">
            <v>91</v>
          </cell>
          <cell r="F17">
            <v>92.2</v>
          </cell>
          <cell r="H17">
            <v>93.3</v>
          </cell>
          <cell r="J17">
            <v>93</v>
          </cell>
          <cell r="L17">
            <v>91.5</v>
          </cell>
          <cell r="N17">
            <v>91.5</v>
          </cell>
          <cell r="P17">
            <v>89.8</v>
          </cell>
          <cell r="R17">
            <v>90.3</v>
          </cell>
          <cell r="T17">
            <v>90.7</v>
          </cell>
          <cell r="V17">
            <v>90.8</v>
          </cell>
          <cell r="X17">
            <v>91.8</v>
          </cell>
          <cell r="Z17">
            <v>92.6</v>
          </cell>
          <cell r="AB17">
            <v>91.3</v>
          </cell>
          <cell r="AD17">
            <v>90.7</v>
          </cell>
        </row>
        <row r="18">
          <cell r="A18" t="str">
            <v>Landw. Produkte insgesamt ohne Obst und Gemüse</v>
          </cell>
          <cell r="B18">
            <v>965.91</v>
          </cell>
          <cell r="C18">
            <v>1988</v>
          </cell>
          <cell r="D18">
            <v>91.3</v>
          </cell>
          <cell r="E18" t="str">
            <v xml:space="preserve"> </v>
          </cell>
          <cell r="F18">
            <v>90.7</v>
          </cell>
          <cell r="G18" t="str">
            <v xml:space="preserve"> </v>
          </cell>
          <cell r="H18">
            <v>90.8</v>
          </cell>
          <cell r="I18" t="str">
            <v xml:space="preserve"> </v>
          </cell>
          <cell r="J18">
            <v>89</v>
          </cell>
          <cell r="K18" t="str">
            <v xml:space="preserve"> </v>
          </cell>
          <cell r="L18">
            <v>88.4</v>
          </cell>
          <cell r="M18" t="str">
            <v xml:space="preserve"> </v>
          </cell>
          <cell r="N18">
            <v>89.9</v>
          </cell>
          <cell r="O18" t="str">
            <v xml:space="preserve"> </v>
          </cell>
          <cell r="P18">
            <v>90.1</v>
          </cell>
          <cell r="Q18" t="str">
            <v xml:space="preserve"> </v>
          </cell>
          <cell r="R18">
            <v>90.3</v>
          </cell>
          <cell r="S18" t="str">
            <v xml:space="preserve"> </v>
          </cell>
          <cell r="T18">
            <v>92.6</v>
          </cell>
          <cell r="U18" t="str">
            <v xml:space="preserve"> </v>
          </cell>
          <cell r="V18">
            <v>93.9</v>
          </cell>
          <cell r="W18" t="str">
            <v xml:space="preserve"> </v>
          </cell>
          <cell r="X18">
            <v>95.3</v>
          </cell>
          <cell r="Y18" t="str">
            <v xml:space="preserve"> </v>
          </cell>
          <cell r="Z18">
            <v>96.7</v>
          </cell>
          <cell r="AA18" t="str">
            <v xml:space="preserve"> </v>
          </cell>
          <cell r="AB18">
            <v>91.6</v>
          </cell>
          <cell r="AC18" t="str">
            <v xml:space="preserve"> </v>
          </cell>
          <cell r="AD18">
            <v>95.3</v>
          </cell>
          <cell r="AE18" t="str">
            <v xml:space="preserve"> </v>
          </cell>
        </row>
        <row r="19">
          <cell r="A19" t="str">
            <v>Landw. Produkte insgesamt ohne Obst und Gemüse</v>
          </cell>
          <cell r="B19">
            <v>965.91</v>
          </cell>
          <cell r="C19">
            <v>1989</v>
          </cell>
          <cell r="D19">
            <v>95.9</v>
          </cell>
          <cell r="E19" t="str">
            <v xml:space="preserve"> </v>
          </cell>
          <cell r="F19">
            <v>97</v>
          </cell>
          <cell r="G19" t="str">
            <v xml:space="preserve"> </v>
          </cell>
          <cell r="H19">
            <v>97.9</v>
          </cell>
          <cell r="I19" t="str">
            <v xml:space="preserve"> </v>
          </cell>
          <cell r="J19">
            <v>97.1</v>
          </cell>
          <cell r="K19" t="str">
            <v xml:space="preserve"> </v>
          </cell>
          <cell r="L19">
            <v>97.6</v>
          </cell>
          <cell r="M19" t="str">
            <v xml:space="preserve"> </v>
          </cell>
          <cell r="N19">
            <v>100.3</v>
          </cell>
          <cell r="O19" t="str">
            <v xml:space="preserve"> </v>
          </cell>
          <cell r="P19">
            <v>101</v>
          </cell>
          <cell r="Q19" t="str">
            <v xml:space="preserve"> </v>
          </cell>
          <cell r="R19">
            <v>103.3</v>
          </cell>
          <cell r="S19" t="str">
            <v xml:space="preserve"> </v>
          </cell>
          <cell r="T19">
            <v>105</v>
          </cell>
          <cell r="U19" t="str">
            <v xml:space="preserve"> </v>
          </cell>
          <cell r="V19">
            <v>102.7</v>
          </cell>
          <cell r="W19" t="str">
            <v xml:space="preserve"> </v>
          </cell>
          <cell r="X19">
            <v>101.1</v>
          </cell>
          <cell r="Y19" t="str">
            <v xml:space="preserve"> </v>
          </cell>
          <cell r="Z19">
            <v>100.5</v>
          </cell>
          <cell r="AA19" t="str">
            <v xml:space="preserve"> </v>
          </cell>
          <cell r="AB19">
            <v>99.8</v>
          </cell>
          <cell r="AC19" t="str">
            <v xml:space="preserve"> </v>
          </cell>
          <cell r="AD19">
            <v>99.4</v>
          </cell>
          <cell r="AE19" t="str">
            <v xml:space="preserve"> </v>
          </cell>
        </row>
        <row r="20">
          <cell r="A20" t="str">
            <v>Landw. Produkte insgesamt ohne Obst und Gemüse</v>
          </cell>
          <cell r="B20">
            <v>965.91</v>
          </cell>
          <cell r="C20">
            <v>1990</v>
          </cell>
          <cell r="D20">
            <v>96.1</v>
          </cell>
          <cell r="E20" t="str">
            <v xml:space="preserve"> </v>
          </cell>
          <cell r="F20">
            <v>96.3</v>
          </cell>
          <cell r="G20" t="str">
            <v xml:space="preserve"> </v>
          </cell>
          <cell r="H20">
            <v>96.8</v>
          </cell>
          <cell r="I20" t="str">
            <v xml:space="preserve"> </v>
          </cell>
          <cell r="J20">
            <v>96.8</v>
          </cell>
          <cell r="K20" t="str">
            <v xml:space="preserve"> </v>
          </cell>
          <cell r="L20">
            <v>97.4</v>
          </cell>
          <cell r="M20" t="str">
            <v xml:space="preserve"> </v>
          </cell>
          <cell r="N20">
            <v>97.9</v>
          </cell>
          <cell r="O20" t="str">
            <v xml:space="preserve"> </v>
          </cell>
          <cell r="P20">
            <v>97.1</v>
          </cell>
          <cell r="Q20" t="str">
            <v xml:space="preserve"> </v>
          </cell>
          <cell r="R20">
            <v>93.2</v>
          </cell>
          <cell r="S20" t="str">
            <v xml:space="preserve"> </v>
          </cell>
          <cell r="T20">
            <v>91.8</v>
          </cell>
          <cell r="U20" t="str">
            <v xml:space="preserve"> </v>
          </cell>
          <cell r="V20">
            <v>89.5</v>
          </cell>
          <cell r="W20" t="str">
            <v xml:space="preserve"> </v>
          </cell>
          <cell r="X20">
            <v>89.9</v>
          </cell>
          <cell r="Y20" t="str">
            <v xml:space="preserve"> </v>
          </cell>
          <cell r="Z20">
            <v>90.4</v>
          </cell>
          <cell r="AA20" t="str">
            <v xml:space="preserve"> </v>
          </cell>
          <cell r="AB20">
            <v>94</v>
          </cell>
          <cell r="AC20" t="str">
            <v xml:space="preserve"> </v>
          </cell>
          <cell r="AD20">
            <v>91.6</v>
          </cell>
          <cell r="AE20" t="str">
            <v xml:space="preserve"> </v>
          </cell>
        </row>
        <row r="21">
          <cell r="A21" t="str">
            <v>Landw. Produkte insgesamt ohne Obst und Gemüse</v>
          </cell>
          <cell r="B21">
            <v>965.91</v>
          </cell>
          <cell r="C21">
            <v>1991</v>
          </cell>
          <cell r="D21">
            <v>89.8</v>
          </cell>
          <cell r="E21" t="str">
            <v xml:space="preserve"> </v>
          </cell>
          <cell r="F21">
            <v>92.4</v>
          </cell>
          <cell r="G21" t="str">
            <v xml:space="preserve"> </v>
          </cell>
          <cell r="H21">
            <v>92.6</v>
          </cell>
          <cell r="I21" t="str">
            <v xml:space="preserve"> </v>
          </cell>
          <cell r="J21">
            <v>91.8</v>
          </cell>
          <cell r="K21" t="str">
            <v xml:space="preserve"> </v>
          </cell>
          <cell r="L21">
            <v>93</v>
          </cell>
          <cell r="M21" t="str">
            <v xml:space="preserve"> </v>
          </cell>
          <cell r="N21">
            <v>92.7</v>
          </cell>
          <cell r="O21" t="str">
            <v xml:space="preserve"> </v>
          </cell>
          <cell r="P21">
            <v>91.9</v>
          </cell>
          <cell r="Q21" t="str">
            <v xml:space="preserve"> </v>
          </cell>
          <cell r="R21">
            <v>92.6</v>
          </cell>
          <cell r="S21" t="str">
            <v xml:space="preserve"> </v>
          </cell>
          <cell r="T21">
            <v>94.4</v>
          </cell>
          <cell r="U21" t="str">
            <v xml:space="preserve">  </v>
          </cell>
          <cell r="V21">
            <v>93.4</v>
          </cell>
          <cell r="W21" t="str">
            <v xml:space="preserve"> </v>
          </cell>
          <cell r="X21">
            <v>95.3</v>
          </cell>
          <cell r="Y21" t="str">
            <v xml:space="preserve"> </v>
          </cell>
          <cell r="Z21">
            <v>95.9</v>
          </cell>
          <cell r="AA21" t="str">
            <v xml:space="preserve"> </v>
          </cell>
          <cell r="AB21">
            <v>92.3</v>
          </cell>
          <cell r="AC21" t="str">
            <v xml:space="preserve"> </v>
          </cell>
          <cell r="AD21">
            <v>94.5</v>
          </cell>
          <cell r="AE21" t="str">
            <v xml:space="preserve"> </v>
          </cell>
        </row>
        <row r="22">
          <cell r="A22" t="str">
            <v>Landw. Produkte insgesamt ohne Obst und Gemüse</v>
          </cell>
          <cell r="B22">
            <v>965.91</v>
          </cell>
          <cell r="C22">
            <v>1992</v>
          </cell>
          <cell r="D22">
            <v>96</v>
          </cell>
          <cell r="E22" t="str">
            <v xml:space="preserve"> </v>
          </cell>
          <cell r="F22">
            <v>96</v>
          </cell>
          <cell r="G22" t="str">
            <v xml:space="preserve"> </v>
          </cell>
          <cell r="H22">
            <v>95.8</v>
          </cell>
          <cell r="I22" t="str">
            <v xml:space="preserve"> </v>
          </cell>
          <cell r="J22">
            <v>95.1</v>
          </cell>
          <cell r="K22" t="str">
            <v xml:space="preserve"> </v>
          </cell>
          <cell r="L22">
            <v>94.6</v>
          </cell>
          <cell r="M22" t="str">
            <v xml:space="preserve"> </v>
          </cell>
          <cell r="N22">
            <v>94.5</v>
          </cell>
          <cell r="O22" t="str">
            <v xml:space="preserve"> </v>
          </cell>
          <cell r="P22">
            <v>92.5</v>
          </cell>
          <cell r="R22">
            <v>91.3</v>
          </cell>
          <cell r="T22">
            <v>90.8</v>
          </cell>
          <cell r="V22">
            <v>88.6</v>
          </cell>
          <cell r="X22">
            <v>88.7</v>
          </cell>
          <cell r="Z22">
            <v>86.6</v>
          </cell>
          <cell r="AB22">
            <v>91.5</v>
          </cell>
          <cell r="AD22">
            <v>87.6</v>
          </cell>
        </row>
        <row r="23">
          <cell r="A23" t="str">
            <v>Landw. Produkte insgesamt ohne Obst und Gemüse</v>
          </cell>
          <cell r="B23">
            <v>965.91</v>
          </cell>
          <cell r="C23">
            <v>1993</v>
          </cell>
          <cell r="D23">
            <v>85.8</v>
          </cell>
          <cell r="F23">
            <v>86.2</v>
          </cell>
          <cell r="H23">
            <v>87.2</v>
          </cell>
          <cell r="J23">
            <v>85.4</v>
          </cell>
          <cell r="L23">
            <v>85.2</v>
          </cell>
          <cell r="N23">
            <v>85.9</v>
          </cell>
          <cell r="P23">
            <v>84.6</v>
          </cell>
          <cell r="R23">
            <v>82.7</v>
          </cell>
          <cell r="T23">
            <v>82</v>
          </cell>
          <cell r="V23">
            <v>81.3</v>
          </cell>
          <cell r="X23">
            <v>83.6</v>
          </cell>
          <cell r="Z23">
            <v>85.4</v>
          </cell>
          <cell r="AB23">
            <v>84.4</v>
          </cell>
          <cell r="AD23">
            <v>84.1</v>
          </cell>
        </row>
        <row r="24">
          <cell r="A24" t="str">
            <v>Landw. Produkte insgesamt ohne Obst und Gemüse</v>
          </cell>
          <cell r="B24">
            <v>965.91</v>
          </cell>
          <cell r="C24">
            <v>1994</v>
          </cell>
          <cell r="D24">
            <v>83.7</v>
          </cell>
          <cell r="F24">
            <v>84.5</v>
          </cell>
          <cell r="H24">
            <v>85.3</v>
          </cell>
          <cell r="J24">
            <v>84.8</v>
          </cell>
          <cell r="L24">
            <v>86.5</v>
          </cell>
          <cell r="N24">
            <v>85.6</v>
          </cell>
          <cell r="P24">
            <v>83.3</v>
          </cell>
          <cell r="R24">
            <v>84.6</v>
          </cell>
          <cell r="T24">
            <v>84.9</v>
          </cell>
          <cell r="V24">
            <v>86.4</v>
          </cell>
          <cell r="X24">
            <v>86.5</v>
          </cell>
          <cell r="Z24">
            <v>86.8</v>
          </cell>
          <cell r="AB24">
            <v>85.9</v>
          </cell>
          <cell r="AD24">
            <v>87</v>
          </cell>
        </row>
        <row r="25">
          <cell r="A25" t="str">
            <v>Landw. Produkte insgesamt ohne Obst und Gemüse</v>
          </cell>
          <cell r="B25">
            <v>965.91</v>
          </cell>
          <cell r="C25">
            <v>1995</v>
          </cell>
          <cell r="D25">
            <v>88.4</v>
          </cell>
          <cell r="F25">
            <v>91.4</v>
          </cell>
          <cell r="H25">
            <v>91.4</v>
          </cell>
          <cell r="J25">
            <v>90.2</v>
          </cell>
          <cell r="L25">
            <v>89.2</v>
          </cell>
          <cell r="N25">
            <v>88.8</v>
          </cell>
          <cell r="P25">
            <v>86.5</v>
          </cell>
          <cell r="R25">
            <v>87.7</v>
          </cell>
          <cell r="T25">
            <v>88.9</v>
          </cell>
          <cell r="V25">
            <v>83.6</v>
          </cell>
          <cell r="X25">
            <v>84.5</v>
          </cell>
          <cell r="Z25">
            <v>84.1</v>
          </cell>
          <cell r="AB25">
            <v>86.3</v>
          </cell>
          <cell r="AD25">
            <v>85.6</v>
          </cell>
        </row>
        <row r="26">
          <cell r="A26" t="str">
            <v>Landw. Produkte insgesamt ohne Obst und Gemüse</v>
          </cell>
          <cell r="B26">
            <v>965.91</v>
          </cell>
          <cell r="C26">
            <v>1996</v>
          </cell>
          <cell r="D26">
            <v>85.3</v>
          </cell>
          <cell r="F26">
            <v>85</v>
          </cell>
          <cell r="H26">
            <v>85.9</v>
          </cell>
          <cell r="J26">
            <v>85.4</v>
          </cell>
          <cell r="L26">
            <v>87.4</v>
          </cell>
          <cell r="N26">
            <v>87.2</v>
          </cell>
          <cell r="P26">
            <v>87</v>
          </cell>
          <cell r="R26">
            <v>87</v>
          </cell>
          <cell r="T26">
            <v>86.3</v>
          </cell>
          <cell r="V26">
            <v>83.4</v>
          </cell>
          <cell r="X26">
            <v>81.7</v>
          </cell>
          <cell r="Y26" t="str">
            <v>v</v>
          </cell>
          <cell r="Z26">
            <v>82.9</v>
          </cell>
          <cell r="AA26" t="str">
            <v>v</v>
          </cell>
          <cell r="AB26">
            <v>84.9</v>
          </cell>
          <cell r="AC26" t="str">
            <v>v</v>
          </cell>
        </row>
        <row r="27">
          <cell r="A27" t="str">
            <v>Landw. Produkte insgesamt ohne Obst und Gemüse</v>
          </cell>
          <cell r="B27">
            <v>965.91</v>
          </cell>
          <cell r="C27">
            <v>1997</v>
          </cell>
        </row>
        <row r="28">
          <cell r="A28" t="str">
            <v>Landw. Produkte insgesamt ohne Sonderkulturen</v>
          </cell>
          <cell r="B28">
            <v>891.02</v>
          </cell>
          <cell r="C28">
            <v>1985</v>
          </cell>
          <cell r="D28">
            <v>102.1</v>
          </cell>
          <cell r="F28">
            <v>101.6</v>
          </cell>
          <cell r="H28">
            <v>101.8</v>
          </cell>
          <cell r="J28">
            <v>101</v>
          </cell>
          <cell r="L28">
            <v>100.9</v>
          </cell>
          <cell r="N28">
            <v>101.2</v>
          </cell>
          <cell r="P28">
            <v>101.3</v>
          </cell>
          <cell r="R28">
            <v>100.6</v>
          </cell>
          <cell r="T28">
            <v>100.1</v>
          </cell>
          <cell r="V28">
            <v>97.8</v>
          </cell>
          <cell r="X28">
            <v>99.1</v>
          </cell>
          <cell r="Z28">
            <v>99.4</v>
          </cell>
          <cell r="AB28">
            <v>100</v>
          </cell>
          <cell r="AD28">
            <v>97.3</v>
          </cell>
        </row>
        <row r="29">
          <cell r="A29" t="str">
            <v>Landw. Produkte insgesamt ohne Sonderkulturen</v>
          </cell>
          <cell r="B29">
            <v>891.02</v>
          </cell>
          <cell r="C29">
            <v>1986</v>
          </cell>
          <cell r="D29">
            <v>97.3</v>
          </cell>
          <cell r="F29">
            <v>97.1</v>
          </cell>
          <cell r="H29">
            <v>96</v>
          </cell>
          <cell r="J29">
            <v>94</v>
          </cell>
          <cell r="L29">
            <v>93.3</v>
          </cell>
          <cell r="N29">
            <v>94.7</v>
          </cell>
          <cell r="P29">
            <v>94.1</v>
          </cell>
          <cell r="R29">
            <v>93.8</v>
          </cell>
          <cell r="T29">
            <v>94.6</v>
          </cell>
          <cell r="V29">
            <v>94.1</v>
          </cell>
          <cell r="X29">
            <v>93.7</v>
          </cell>
          <cell r="Z29">
            <v>92.4</v>
          </cell>
          <cell r="AB29">
            <v>94.5</v>
          </cell>
          <cell r="AD29">
            <v>92.7</v>
          </cell>
        </row>
        <row r="30">
          <cell r="A30" t="str">
            <v>Landw. Produkte insgesamt ohne Sonderkulturen</v>
          </cell>
          <cell r="B30">
            <v>891.02</v>
          </cell>
          <cell r="C30">
            <v>1987</v>
          </cell>
          <cell r="D30">
            <v>90.8</v>
          </cell>
          <cell r="F30">
            <v>92.1</v>
          </cell>
          <cell r="H30">
            <v>93.4</v>
          </cell>
          <cell r="J30">
            <v>93.1</v>
          </cell>
          <cell r="L30">
            <v>91.5</v>
          </cell>
          <cell r="N30">
            <v>91.6</v>
          </cell>
          <cell r="P30">
            <v>89.9</v>
          </cell>
          <cell r="R30">
            <v>90.5</v>
          </cell>
          <cell r="T30">
            <v>90.8</v>
          </cell>
          <cell r="V30">
            <v>90.7</v>
          </cell>
          <cell r="X30">
            <v>91.7</v>
          </cell>
          <cell r="Z30">
            <v>92.2</v>
          </cell>
          <cell r="AB30">
            <v>91.2</v>
          </cell>
          <cell r="AD30">
            <v>90.4</v>
          </cell>
        </row>
        <row r="31">
          <cell r="A31" t="str">
            <v>Landw. Produkte insgesamt ohne Sonderkulturen</v>
          </cell>
          <cell r="B31">
            <v>891.02</v>
          </cell>
          <cell r="C31">
            <v>1988</v>
          </cell>
          <cell r="D31">
            <v>90.9</v>
          </cell>
          <cell r="E31" t="str">
            <v xml:space="preserve"> </v>
          </cell>
          <cell r="F31">
            <v>90.4</v>
          </cell>
          <cell r="G31" t="str">
            <v xml:space="preserve"> </v>
          </cell>
          <cell r="H31">
            <v>90.4</v>
          </cell>
          <cell r="I31" t="str">
            <v xml:space="preserve"> </v>
          </cell>
          <cell r="J31">
            <v>88.5</v>
          </cell>
          <cell r="K31" t="str">
            <v xml:space="preserve"> </v>
          </cell>
          <cell r="L31">
            <v>87.9</v>
          </cell>
          <cell r="M31" t="str">
            <v xml:space="preserve"> </v>
          </cell>
          <cell r="N31">
            <v>89.6</v>
          </cell>
          <cell r="O31" t="str">
            <v xml:space="preserve"> </v>
          </cell>
          <cell r="P31">
            <v>90</v>
          </cell>
          <cell r="Q31" t="str">
            <v xml:space="preserve"> </v>
          </cell>
          <cell r="R31">
            <v>90.3</v>
          </cell>
          <cell r="S31" t="str">
            <v xml:space="preserve"> </v>
          </cell>
          <cell r="T31">
            <v>92.7</v>
          </cell>
          <cell r="U31" t="str">
            <v xml:space="preserve"> </v>
          </cell>
          <cell r="V31">
            <v>94</v>
          </cell>
          <cell r="W31" t="str">
            <v xml:space="preserve"> </v>
          </cell>
          <cell r="X31">
            <v>95.4</v>
          </cell>
          <cell r="Y31" t="str">
            <v xml:space="preserve"> </v>
          </cell>
          <cell r="Z31">
            <v>96.7</v>
          </cell>
          <cell r="AA31" t="str">
            <v xml:space="preserve"> </v>
          </cell>
          <cell r="AB31">
            <v>91.3</v>
          </cell>
          <cell r="AC31" t="str">
            <v xml:space="preserve"> </v>
          </cell>
          <cell r="AD31">
            <v>95.4</v>
          </cell>
          <cell r="AE31" t="str">
            <v xml:space="preserve"> </v>
          </cell>
        </row>
        <row r="32">
          <cell r="A32" t="str">
            <v>Landw. Produkte insgesamt ohne Sonderkulturen</v>
          </cell>
          <cell r="B32">
            <v>891.02</v>
          </cell>
          <cell r="C32">
            <v>1989</v>
          </cell>
          <cell r="D32">
            <v>95.8</v>
          </cell>
          <cell r="E32" t="str">
            <v xml:space="preserve"> </v>
          </cell>
          <cell r="F32">
            <v>97.1</v>
          </cell>
          <cell r="G32" t="str">
            <v xml:space="preserve"> </v>
          </cell>
          <cell r="H32">
            <v>98.1</v>
          </cell>
          <cell r="I32" t="str">
            <v xml:space="preserve"> </v>
          </cell>
          <cell r="J32">
            <v>97.3</v>
          </cell>
          <cell r="K32" t="str">
            <v xml:space="preserve"> </v>
          </cell>
          <cell r="L32">
            <v>98</v>
          </cell>
          <cell r="M32" t="str">
            <v xml:space="preserve"> </v>
          </cell>
          <cell r="N32">
            <v>101</v>
          </cell>
          <cell r="O32" t="str">
            <v xml:space="preserve"> </v>
          </cell>
          <cell r="P32">
            <v>101.9</v>
          </cell>
          <cell r="Q32" t="str">
            <v xml:space="preserve"> </v>
          </cell>
          <cell r="R32">
            <v>104.3</v>
          </cell>
          <cell r="S32" t="str">
            <v xml:space="preserve"> </v>
          </cell>
          <cell r="T32">
            <v>106.1</v>
          </cell>
          <cell r="U32" t="str">
            <v xml:space="preserve"> </v>
          </cell>
          <cell r="V32">
            <v>103.5</v>
          </cell>
          <cell r="W32" t="str">
            <v xml:space="preserve"> </v>
          </cell>
          <cell r="X32">
            <v>101.7</v>
          </cell>
          <cell r="Y32" t="str">
            <v xml:space="preserve"> </v>
          </cell>
          <cell r="Z32">
            <v>100.8</v>
          </cell>
          <cell r="AA32" t="str">
            <v xml:space="preserve"> </v>
          </cell>
          <cell r="AB32">
            <v>100.3</v>
          </cell>
          <cell r="AC32" t="str">
            <v xml:space="preserve"> </v>
          </cell>
          <cell r="AD32">
            <v>99.8</v>
          </cell>
          <cell r="AE32" t="str">
            <v xml:space="preserve"> </v>
          </cell>
        </row>
        <row r="33">
          <cell r="A33" t="str">
            <v>Landw. Produkte insgesamt ohne Sonderkulturen</v>
          </cell>
          <cell r="B33">
            <v>891.02</v>
          </cell>
          <cell r="C33">
            <v>1990</v>
          </cell>
          <cell r="D33">
            <v>96</v>
          </cell>
          <cell r="E33" t="str">
            <v xml:space="preserve"> </v>
          </cell>
          <cell r="F33">
            <v>96.3</v>
          </cell>
          <cell r="G33" t="str">
            <v xml:space="preserve"> </v>
          </cell>
          <cell r="H33">
            <v>97</v>
          </cell>
          <cell r="I33" t="str">
            <v xml:space="preserve"> </v>
          </cell>
          <cell r="J33">
            <v>97</v>
          </cell>
          <cell r="K33" t="str">
            <v xml:space="preserve"> </v>
          </cell>
          <cell r="L33">
            <v>97.7</v>
          </cell>
          <cell r="M33" t="str">
            <v xml:space="preserve"> </v>
          </cell>
          <cell r="N33">
            <v>98.3</v>
          </cell>
          <cell r="O33" t="str">
            <v xml:space="preserve"> </v>
          </cell>
          <cell r="P33">
            <v>97.6</v>
          </cell>
          <cell r="Q33" t="str">
            <v xml:space="preserve"> </v>
          </cell>
          <cell r="R33">
            <v>93.4</v>
          </cell>
          <cell r="S33" t="str">
            <v xml:space="preserve"> </v>
          </cell>
          <cell r="T33">
            <v>91.5</v>
          </cell>
          <cell r="U33" t="str">
            <v xml:space="preserve"> </v>
          </cell>
          <cell r="V33">
            <v>88.7</v>
          </cell>
          <cell r="W33" t="str">
            <v xml:space="preserve"> </v>
          </cell>
          <cell r="X33">
            <v>89.2</v>
          </cell>
          <cell r="Y33" t="str">
            <v xml:space="preserve"> </v>
          </cell>
          <cell r="Z33">
            <v>89.3</v>
          </cell>
          <cell r="AA33" t="str">
            <v xml:space="preserve"> </v>
          </cell>
          <cell r="AB33">
            <v>93.6</v>
          </cell>
          <cell r="AC33" t="str">
            <v xml:space="preserve"> </v>
          </cell>
          <cell r="AD33">
            <v>90.9</v>
          </cell>
          <cell r="AE33" t="str">
            <v xml:space="preserve"> </v>
          </cell>
        </row>
        <row r="34">
          <cell r="A34" t="str">
            <v>Landw. Produkte insgesamt ohne Sonderkulturen</v>
          </cell>
          <cell r="B34">
            <v>891.02</v>
          </cell>
          <cell r="C34">
            <v>1991</v>
          </cell>
          <cell r="D34">
            <v>88.8</v>
          </cell>
          <cell r="E34" t="str">
            <v xml:space="preserve"> </v>
          </cell>
          <cell r="F34">
            <v>91.6</v>
          </cell>
          <cell r="G34" t="str">
            <v xml:space="preserve"> </v>
          </cell>
          <cell r="H34">
            <v>91.9</v>
          </cell>
          <cell r="I34" t="str">
            <v xml:space="preserve"> </v>
          </cell>
          <cell r="J34">
            <v>91.1</v>
          </cell>
          <cell r="K34" t="str">
            <v xml:space="preserve"> </v>
          </cell>
          <cell r="L34">
            <v>92.3</v>
          </cell>
          <cell r="M34" t="str">
            <v xml:space="preserve"> </v>
          </cell>
          <cell r="N34">
            <v>92.1</v>
          </cell>
          <cell r="O34" t="str">
            <v xml:space="preserve"> </v>
          </cell>
          <cell r="P34">
            <v>91.4</v>
          </cell>
          <cell r="Q34" t="str">
            <v xml:space="preserve"> </v>
          </cell>
          <cell r="R34">
            <v>92.2</v>
          </cell>
          <cell r="S34" t="str">
            <v xml:space="preserve"> </v>
          </cell>
          <cell r="T34">
            <v>94.4</v>
          </cell>
          <cell r="U34" t="str">
            <v xml:space="preserve"> </v>
          </cell>
          <cell r="V34">
            <v>93.3</v>
          </cell>
          <cell r="W34" t="str">
            <v xml:space="preserve"> </v>
          </cell>
          <cell r="X34">
            <v>95</v>
          </cell>
          <cell r="Y34" t="str">
            <v xml:space="preserve"> </v>
          </cell>
          <cell r="Z34">
            <v>95.5</v>
          </cell>
          <cell r="AA34" t="str">
            <v xml:space="preserve"> </v>
          </cell>
          <cell r="AB34">
            <v>92</v>
          </cell>
          <cell r="AC34" t="str">
            <v xml:space="preserve"> </v>
          </cell>
          <cell r="AD34">
            <v>94.3</v>
          </cell>
          <cell r="AE34" t="str">
            <v xml:space="preserve"> </v>
          </cell>
        </row>
        <row r="35">
          <cell r="A35" t="str">
            <v>Landw. Produkte insgesamt ohne Sonderkulturen</v>
          </cell>
          <cell r="B35">
            <v>891.02</v>
          </cell>
          <cell r="C35">
            <v>1992</v>
          </cell>
          <cell r="D35">
            <v>95.7</v>
          </cell>
          <cell r="E35" t="str">
            <v xml:space="preserve"> </v>
          </cell>
          <cell r="F35">
            <v>95.8</v>
          </cell>
          <cell r="G35" t="str">
            <v xml:space="preserve"> </v>
          </cell>
          <cell r="H35">
            <v>95.8</v>
          </cell>
          <cell r="I35" t="str">
            <v xml:space="preserve"> </v>
          </cell>
          <cell r="J35">
            <v>95.1</v>
          </cell>
          <cell r="K35" t="str">
            <v xml:space="preserve"> </v>
          </cell>
          <cell r="L35">
            <v>94.6</v>
          </cell>
          <cell r="M35" t="str">
            <v xml:space="preserve"> </v>
          </cell>
          <cell r="N35">
            <v>94.5</v>
          </cell>
          <cell r="O35" t="str">
            <v xml:space="preserve"> </v>
          </cell>
          <cell r="P35">
            <v>92.4</v>
          </cell>
          <cell r="Q35" t="str">
            <v xml:space="preserve"> </v>
          </cell>
          <cell r="R35">
            <v>91.1</v>
          </cell>
          <cell r="S35" t="str">
            <v xml:space="preserve"> </v>
          </cell>
          <cell r="T35">
            <v>90.4</v>
          </cell>
          <cell r="V35">
            <v>88.1</v>
          </cell>
          <cell r="X35">
            <v>88.2</v>
          </cell>
          <cell r="Z35">
            <v>85.9</v>
          </cell>
          <cell r="AB35">
            <v>91.3</v>
          </cell>
          <cell r="AC35" t="str">
            <v xml:space="preserve"> </v>
          </cell>
          <cell r="AD35">
            <v>87</v>
          </cell>
        </row>
        <row r="36">
          <cell r="A36" t="str">
            <v>Landw. Produkte insgesamt ohne Sonderkulturen</v>
          </cell>
          <cell r="B36">
            <v>891.02</v>
          </cell>
          <cell r="C36">
            <v>1993</v>
          </cell>
          <cell r="D36">
            <v>84.9</v>
          </cell>
          <cell r="F36">
            <v>85.5</v>
          </cell>
          <cell r="H36">
            <v>86.6</v>
          </cell>
          <cell r="J36">
            <v>85.2</v>
          </cell>
          <cell r="L36">
            <v>84.5</v>
          </cell>
          <cell r="N36">
            <v>85.3</v>
          </cell>
          <cell r="P36">
            <v>83.9</v>
          </cell>
          <cell r="R36">
            <v>81.900000000000006</v>
          </cell>
          <cell r="T36">
            <v>81.099999999999994</v>
          </cell>
          <cell r="V36">
            <v>80</v>
          </cell>
          <cell r="X36">
            <v>82.4</v>
          </cell>
          <cell r="Z36">
            <v>84.2</v>
          </cell>
          <cell r="AB36">
            <v>83.4</v>
          </cell>
          <cell r="AD36">
            <v>83</v>
          </cell>
        </row>
        <row r="37">
          <cell r="A37" t="str">
            <v>Landw. Produkte insgesamt ohne Sonderkulturen</v>
          </cell>
          <cell r="B37">
            <v>891.02</v>
          </cell>
          <cell r="C37">
            <v>1994</v>
          </cell>
          <cell r="D37">
            <v>82.4</v>
          </cell>
          <cell r="F37">
            <v>83.4</v>
          </cell>
          <cell r="H37">
            <v>84.1</v>
          </cell>
          <cell r="J37">
            <v>83.7</v>
          </cell>
          <cell r="L37">
            <v>85.5</v>
          </cell>
          <cell r="N37">
            <v>84.6</v>
          </cell>
          <cell r="P37">
            <v>82.3</v>
          </cell>
          <cell r="R37">
            <v>83.7</v>
          </cell>
          <cell r="T37">
            <v>83.9</v>
          </cell>
          <cell r="V37">
            <v>85.3</v>
          </cell>
          <cell r="X37">
            <v>85.4</v>
          </cell>
          <cell r="Z37">
            <v>85.6</v>
          </cell>
          <cell r="AB37">
            <v>84.8</v>
          </cell>
          <cell r="AD37">
            <v>86</v>
          </cell>
        </row>
        <row r="38">
          <cell r="A38" t="str">
            <v>Landw. Produkte insgesamt ohne Sonderkulturen</v>
          </cell>
          <cell r="B38">
            <v>891.02</v>
          </cell>
          <cell r="C38">
            <v>1995</v>
          </cell>
          <cell r="D38">
            <v>87.4</v>
          </cell>
          <cell r="F38">
            <v>90.6</v>
          </cell>
          <cell r="H38">
            <v>90.8</v>
          </cell>
          <cell r="J38">
            <v>89.5</v>
          </cell>
          <cell r="L38">
            <v>88.5</v>
          </cell>
          <cell r="N38">
            <v>88.1</v>
          </cell>
          <cell r="P38">
            <v>85.8</v>
          </cell>
          <cell r="R38">
            <v>87</v>
          </cell>
          <cell r="T38">
            <v>88.2</v>
          </cell>
          <cell r="V38">
            <v>82</v>
          </cell>
          <cell r="X38">
            <v>82.9</v>
          </cell>
          <cell r="Z38">
            <v>84.1</v>
          </cell>
          <cell r="AB38">
            <v>85</v>
          </cell>
          <cell r="AD38">
            <v>84.1</v>
          </cell>
        </row>
        <row r="39">
          <cell r="A39" t="str">
            <v>Landw. Produkte insgesamt ohne Sonderkulturen</v>
          </cell>
          <cell r="B39">
            <v>891.02</v>
          </cell>
          <cell r="C39">
            <v>1996</v>
          </cell>
          <cell r="D39">
            <v>83.3</v>
          </cell>
          <cell r="F39">
            <v>83.5</v>
          </cell>
          <cell r="H39">
            <v>84.6</v>
          </cell>
          <cell r="J39">
            <v>84.1</v>
          </cell>
          <cell r="L39">
            <v>86.2</v>
          </cell>
          <cell r="N39">
            <v>86.1</v>
          </cell>
          <cell r="P39">
            <v>85.9</v>
          </cell>
          <cell r="R39">
            <v>85.9</v>
          </cell>
          <cell r="T39">
            <v>85.1</v>
          </cell>
          <cell r="V39">
            <v>81.7</v>
          </cell>
          <cell r="X39">
            <v>79.8</v>
          </cell>
          <cell r="Y39" t="str">
            <v>v</v>
          </cell>
          <cell r="Z39">
            <v>81</v>
          </cell>
          <cell r="AA39" t="str">
            <v>v</v>
          </cell>
          <cell r="AB39">
            <v>83.4</v>
          </cell>
          <cell r="AC39" t="str">
            <v>v</v>
          </cell>
        </row>
        <row r="40">
          <cell r="A40" t="str">
            <v>Landw. Produkte insgesamt ohne Sonderkulturen</v>
          </cell>
          <cell r="B40">
            <v>891.02</v>
          </cell>
          <cell r="C40">
            <v>1997</v>
          </cell>
        </row>
        <row r="41">
          <cell r="A41" t="str">
            <v>Pflanzliche Produkte</v>
          </cell>
          <cell r="B41">
            <v>272.22000000000003</v>
          </cell>
          <cell r="C41">
            <v>1985</v>
          </cell>
          <cell r="D41">
            <v>104.6</v>
          </cell>
          <cell r="F41">
            <v>104</v>
          </cell>
          <cell r="H41">
            <v>104.1</v>
          </cell>
          <cell r="J41">
            <v>104.5</v>
          </cell>
          <cell r="K41" t="str">
            <v xml:space="preserve"> </v>
          </cell>
          <cell r="L41">
            <v>103.7</v>
          </cell>
          <cell r="N41">
            <v>103.6</v>
          </cell>
          <cell r="P41">
            <v>99.7</v>
          </cell>
          <cell r="R41">
            <v>95.5</v>
          </cell>
          <cell r="T41">
            <v>96</v>
          </cell>
          <cell r="V41">
            <v>98</v>
          </cell>
          <cell r="X41">
            <v>99.6</v>
          </cell>
          <cell r="Z41">
            <v>101.6</v>
          </cell>
          <cell r="AB41">
            <v>100</v>
          </cell>
          <cell r="AD41">
            <v>99.6</v>
          </cell>
        </row>
        <row r="42">
          <cell r="A42" t="str">
            <v>Pflanzliche Produkte</v>
          </cell>
          <cell r="B42">
            <v>272.22000000000003</v>
          </cell>
          <cell r="C42">
            <v>1986</v>
          </cell>
          <cell r="D42">
            <v>102.6</v>
          </cell>
          <cell r="F42">
            <v>103.2</v>
          </cell>
          <cell r="H42">
            <v>104.4</v>
          </cell>
          <cell r="J42">
            <v>104.7</v>
          </cell>
          <cell r="L42">
            <v>103.9</v>
          </cell>
          <cell r="N42">
            <v>104.5</v>
          </cell>
          <cell r="P42">
            <v>102.4</v>
          </cell>
          <cell r="R42">
            <v>98.1</v>
          </cell>
          <cell r="T42">
            <v>98.2</v>
          </cell>
          <cell r="V42">
            <v>96.9</v>
          </cell>
          <cell r="X42">
            <v>96.7</v>
          </cell>
          <cell r="Z42">
            <v>98.3</v>
          </cell>
          <cell r="AB42">
            <v>98.3</v>
          </cell>
          <cell r="AD42">
            <v>98.5</v>
          </cell>
        </row>
        <row r="43">
          <cell r="A43" t="str">
            <v>Pflanzliche Produkte</v>
          </cell>
          <cell r="B43">
            <v>272.22000000000003</v>
          </cell>
          <cell r="C43">
            <v>1987</v>
          </cell>
          <cell r="D43">
            <v>99.4</v>
          </cell>
          <cell r="F43">
            <v>100.2</v>
          </cell>
          <cell r="H43">
            <v>100.8</v>
          </cell>
          <cell r="J43">
            <v>101.9</v>
          </cell>
          <cell r="L43">
            <v>102.4</v>
          </cell>
          <cell r="N43">
            <v>102.5</v>
          </cell>
          <cell r="P43">
            <v>100.7</v>
          </cell>
          <cell r="R43">
            <v>98.4</v>
          </cell>
          <cell r="T43">
            <v>96.6</v>
          </cell>
          <cell r="V43">
            <v>97.1</v>
          </cell>
          <cell r="X43">
            <v>98.5</v>
          </cell>
          <cell r="Z43">
            <v>101</v>
          </cell>
          <cell r="AB43">
            <v>98.9</v>
          </cell>
          <cell r="AD43">
            <v>98.4</v>
          </cell>
        </row>
        <row r="44">
          <cell r="A44" t="str">
            <v>Pflanzliche Produkte</v>
          </cell>
          <cell r="B44">
            <v>272.22000000000003</v>
          </cell>
          <cell r="C44">
            <v>1988</v>
          </cell>
          <cell r="D44">
            <v>101.1</v>
          </cell>
          <cell r="E44" t="str">
            <v xml:space="preserve"> </v>
          </cell>
          <cell r="F44">
            <v>100.7</v>
          </cell>
          <cell r="G44" t="str">
            <v xml:space="preserve"> </v>
          </cell>
          <cell r="H44">
            <v>101.5</v>
          </cell>
          <cell r="I44" t="str">
            <v xml:space="preserve"> </v>
          </cell>
          <cell r="J44">
            <v>101.4</v>
          </cell>
          <cell r="K44" t="str">
            <v xml:space="preserve"> </v>
          </cell>
          <cell r="L44">
            <v>100.1</v>
          </cell>
          <cell r="M44" t="str">
            <v xml:space="preserve"> </v>
          </cell>
          <cell r="N44">
            <v>99.3</v>
          </cell>
          <cell r="O44" t="str">
            <v xml:space="preserve"> </v>
          </cell>
          <cell r="P44">
            <v>97.9</v>
          </cell>
          <cell r="Q44" t="str">
            <v xml:space="preserve"> </v>
          </cell>
          <cell r="R44">
            <v>93.5</v>
          </cell>
          <cell r="S44" t="str">
            <v xml:space="preserve"> </v>
          </cell>
          <cell r="T44">
            <v>93.3</v>
          </cell>
          <cell r="U44" t="str">
            <v xml:space="preserve"> </v>
          </cell>
          <cell r="V44">
            <v>94.9</v>
          </cell>
          <cell r="W44" t="str">
            <v xml:space="preserve"> </v>
          </cell>
          <cell r="X44">
            <v>95.6</v>
          </cell>
          <cell r="Y44" t="str">
            <v xml:space="preserve"> </v>
          </cell>
          <cell r="Z44">
            <v>96.7</v>
          </cell>
          <cell r="AA44" t="str">
            <v xml:space="preserve"> </v>
          </cell>
          <cell r="AB44">
            <v>96</v>
          </cell>
          <cell r="AC44" t="str">
            <v xml:space="preserve"> </v>
          </cell>
          <cell r="AD44">
            <v>95.9</v>
          </cell>
          <cell r="AE44" t="str">
            <v xml:space="preserve"> </v>
          </cell>
        </row>
        <row r="45">
          <cell r="A45" t="str">
            <v>Pflanzliche Produkte</v>
          </cell>
          <cell r="B45">
            <v>272.22000000000003</v>
          </cell>
          <cell r="C45">
            <v>1989</v>
          </cell>
          <cell r="D45">
            <v>97.4</v>
          </cell>
          <cell r="E45" t="str">
            <v xml:space="preserve"> </v>
          </cell>
          <cell r="F45">
            <v>98.5</v>
          </cell>
          <cell r="G45" t="str">
            <v xml:space="preserve"> </v>
          </cell>
          <cell r="H45">
            <v>100.6</v>
          </cell>
          <cell r="I45" t="str">
            <v xml:space="preserve"> </v>
          </cell>
          <cell r="J45">
            <v>101.7</v>
          </cell>
          <cell r="K45" t="str">
            <v xml:space="preserve"> </v>
          </cell>
          <cell r="L45">
            <v>101.4</v>
          </cell>
          <cell r="M45" t="str">
            <v xml:space="preserve"> </v>
          </cell>
          <cell r="N45">
            <v>100.9</v>
          </cell>
          <cell r="O45" t="str">
            <v xml:space="preserve"> </v>
          </cell>
          <cell r="P45">
            <v>100.1</v>
          </cell>
          <cell r="Q45" t="str">
            <v xml:space="preserve"> </v>
          </cell>
          <cell r="R45">
            <v>97.8</v>
          </cell>
          <cell r="S45" t="str">
            <v xml:space="preserve"> </v>
          </cell>
          <cell r="T45">
            <v>97.5</v>
          </cell>
          <cell r="U45" t="str">
            <v xml:space="preserve"> </v>
          </cell>
          <cell r="V45">
            <v>97.7</v>
          </cell>
          <cell r="W45" t="str">
            <v xml:space="preserve"> </v>
          </cell>
          <cell r="X45">
            <v>98.1</v>
          </cell>
          <cell r="Y45" t="str">
            <v xml:space="preserve"> </v>
          </cell>
          <cell r="Z45">
            <v>99.8</v>
          </cell>
          <cell r="AA45" t="str">
            <v xml:space="preserve"> </v>
          </cell>
          <cell r="AB45">
            <v>97.4</v>
          </cell>
          <cell r="AC45" t="str">
            <v xml:space="preserve"> </v>
          </cell>
          <cell r="AD45">
            <v>97.8</v>
          </cell>
          <cell r="AE45" t="str">
            <v xml:space="preserve"> </v>
          </cell>
        </row>
        <row r="46">
          <cell r="A46" t="str">
            <v>Pflanzliche Produkte</v>
          </cell>
          <cell r="B46">
            <v>272.22000000000003</v>
          </cell>
          <cell r="C46">
            <v>1990</v>
          </cell>
          <cell r="D46">
            <v>101.1</v>
          </cell>
          <cell r="E46" t="str">
            <v xml:space="preserve"> </v>
          </cell>
          <cell r="F46">
            <v>100.9</v>
          </cell>
          <cell r="G46" t="str">
            <v xml:space="preserve"> </v>
          </cell>
          <cell r="H46">
            <v>100.5</v>
          </cell>
          <cell r="I46" t="str">
            <v xml:space="preserve"> </v>
          </cell>
          <cell r="J46">
            <v>103.8</v>
          </cell>
          <cell r="K46" t="str">
            <v xml:space="preserve"> </v>
          </cell>
          <cell r="L46">
            <v>103.4</v>
          </cell>
          <cell r="M46" t="str">
            <v xml:space="preserve"> </v>
          </cell>
          <cell r="N46">
            <v>102.4</v>
          </cell>
          <cell r="O46" t="str">
            <v xml:space="preserve"> </v>
          </cell>
          <cell r="P46">
            <v>101</v>
          </cell>
          <cell r="Q46" t="str">
            <v xml:space="preserve"> </v>
          </cell>
          <cell r="R46">
            <v>98.3</v>
          </cell>
          <cell r="S46" t="str">
            <v xml:space="preserve"> </v>
          </cell>
          <cell r="T46">
            <v>99.6</v>
          </cell>
          <cell r="U46" t="str">
            <v xml:space="preserve"> </v>
          </cell>
          <cell r="V46">
            <v>95.3</v>
          </cell>
          <cell r="X46">
            <v>97</v>
          </cell>
          <cell r="Y46" t="str">
            <v xml:space="preserve"> </v>
          </cell>
          <cell r="Z46">
            <v>100.1</v>
          </cell>
          <cell r="AA46" t="str">
            <v xml:space="preserve"> </v>
          </cell>
          <cell r="AB46">
            <v>97.4</v>
          </cell>
          <cell r="AC46" t="str">
            <v xml:space="preserve"> </v>
          </cell>
          <cell r="AD46">
            <v>99.5</v>
          </cell>
          <cell r="AE46" t="str">
            <v xml:space="preserve"> </v>
          </cell>
        </row>
        <row r="47">
          <cell r="A47" t="str">
            <v>Pflanzliche Produkte</v>
          </cell>
          <cell r="B47">
            <v>272.22000000000003</v>
          </cell>
          <cell r="C47">
            <v>1991</v>
          </cell>
          <cell r="D47">
            <v>101.5</v>
          </cell>
          <cell r="E47" t="str">
            <v xml:space="preserve"> </v>
          </cell>
          <cell r="F47">
            <v>104.6</v>
          </cell>
          <cell r="G47" t="str">
            <v xml:space="preserve"> </v>
          </cell>
          <cell r="H47">
            <v>106.4</v>
          </cell>
          <cell r="I47" t="str">
            <v xml:space="preserve"> </v>
          </cell>
          <cell r="J47">
            <v>108.5</v>
          </cell>
          <cell r="K47" t="str">
            <v xml:space="preserve"> </v>
          </cell>
          <cell r="L47">
            <v>111.9</v>
          </cell>
          <cell r="M47" t="str">
            <v xml:space="preserve"> </v>
          </cell>
          <cell r="N47">
            <v>111.2</v>
          </cell>
          <cell r="O47" t="str">
            <v xml:space="preserve"> </v>
          </cell>
          <cell r="P47">
            <v>107.9</v>
          </cell>
          <cell r="Q47" t="str">
            <v xml:space="preserve"> </v>
          </cell>
          <cell r="R47">
            <v>103.6</v>
          </cell>
          <cell r="S47" t="str">
            <v xml:space="preserve"> </v>
          </cell>
          <cell r="T47">
            <v>102.2</v>
          </cell>
          <cell r="U47" t="str">
            <v xml:space="preserve"> </v>
          </cell>
          <cell r="V47">
            <v>100.1</v>
          </cell>
          <cell r="W47" t="str">
            <v xml:space="preserve"> </v>
          </cell>
          <cell r="X47">
            <v>102.3</v>
          </cell>
          <cell r="Y47" t="str">
            <v xml:space="preserve"> </v>
          </cell>
          <cell r="Z47">
            <v>103.7</v>
          </cell>
          <cell r="AA47" t="str">
            <v xml:space="preserve"> </v>
          </cell>
          <cell r="AB47">
            <v>101.8</v>
          </cell>
          <cell r="AC47" t="str">
            <v xml:space="preserve"> </v>
          </cell>
          <cell r="AD47">
            <v>101.3</v>
          </cell>
          <cell r="AE47" t="str">
            <v xml:space="preserve"> </v>
          </cell>
        </row>
        <row r="48">
          <cell r="A48" t="str">
            <v>Pflanzliche Produkte</v>
          </cell>
          <cell r="B48">
            <v>272.22000000000003</v>
          </cell>
          <cell r="C48">
            <v>1992</v>
          </cell>
          <cell r="D48">
            <v>103.6</v>
          </cell>
          <cell r="E48" t="str">
            <v xml:space="preserve"> </v>
          </cell>
          <cell r="F48">
            <v>103.7</v>
          </cell>
          <cell r="G48" t="str">
            <v xml:space="preserve"> </v>
          </cell>
          <cell r="H48">
            <v>102.7</v>
          </cell>
          <cell r="I48" t="str">
            <v xml:space="preserve"> </v>
          </cell>
          <cell r="J48">
            <v>102.2</v>
          </cell>
          <cell r="K48" t="str">
            <v xml:space="preserve"> </v>
          </cell>
          <cell r="L48">
            <v>101.6</v>
          </cell>
          <cell r="M48" t="str">
            <v xml:space="preserve"> </v>
          </cell>
          <cell r="N48">
            <v>99.9</v>
          </cell>
          <cell r="O48" t="str">
            <v xml:space="preserve"> </v>
          </cell>
          <cell r="P48">
            <v>94.4</v>
          </cell>
          <cell r="Q48" t="str">
            <v xml:space="preserve"> </v>
          </cell>
          <cell r="R48">
            <v>90.4</v>
          </cell>
          <cell r="S48" t="str">
            <v xml:space="preserve"> </v>
          </cell>
          <cell r="T48">
            <v>88.3</v>
          </cell>
          <cell r="V48">
            <v>86.1</v>
          </cell>
          <cell r="X48">
            <v>86.7</v>
          </cell>
          <cell r="Z48">
            <v>87.7</v>
          </cell>
          <cell r="AB48">
            <v>88.7</v>
          </cell>
          <cell r="AD48">
            <v>86.1</v>
          </cell>
          <cell r="AE48" t="str">
            <v xml:space="preserve"> </v>
          </cell>
        </row>
        <row r="49">
          <cell r="A49" t="str">
            <v>Pflanzliche Produkte</v>
          </cell>
          <cell r="B49">
            <v>272.22000000000003</v>
          </cell>
          <cell r="C49">
            <v>1993</v>
          </cell>
          <cell r="D49">
            <v>89</v>
          </cell>
          <cell r="F49">
            <v>89.5</v>
          </cell>
          <cell r="H49">
            <v>90.6</v>
          </cell>
          <cell r="J49">
            <v>91.2</v>
          </cell>
          <cell r="L49">
            <v>89.9</v>
          </cell>
          <cell r="N49">
            <v>88.8</v>
          </cell>
          <cell r="P49">
            <v>85.9</v>
          </cell>
          <cell r="R49">
            <v>80.099999999999994</v>
          </cell>
          <cell r="T49">
            <v>79.8</v>
          </cell>
          <cell r="V49">
            <v>81.8</v>
          </cell>
          <cell r="X49">
            <v>82.4</v>
          </cell>
          <cell r="Z49">
            <v>84.2</v>
          </cell>
          <cell r="AB49">
            <v>84.1</v>
          </cell>
          <cell r="AD49">
            <v>84.1</v>
          </cell>
        </row>
        <row r="50">
          <cell r="A50" t="str">
            <v>Pflanzliche Produkte</v>
          </cell>
          <cell r="B50">
            <v>272.22000000000003</v>
          </cell>
          <cell r="C50">
            <v>1994</v>
          </cell>
          <cell r="D50">
            <v>85.2</v>
          </cell>
          <cell r="F50">
            <v>85.3</v>
          </cell>
          <cell r="H50">
            <v>86.8</v>
          </cell>
          <cell r="J50">
            <v>88.2</v>
          </cell>
          <cell r="L50">
            <v>90.3</v>
          </cell>
          <cell r="N50">
            <v>90.5</v>
          </cell>
          <cell r="P50">
            <v>88.3</v>
          </cell>
          <cell r="R50">
            <v>87.2</v>
          </cell>
          <cell r="T50">
            <v>88.4</v>
          </cell>
          <cell r="V50">
            <v>93.4</v>
          </cell>
          <cell r="X50">
            <v>94.3</v>
          </cell>
          <cell r="Z50">
            <v>96.6</v>
          </cell>
          <cell r="AB50">
            <v>91.5</v>
          </cell>
          <cell r="AD50">
            <v>95.5</v>
          </cell>
        </row>
        <row r="51">
          <cell r="A51" t="str">
            <v>Pflanzliche Produkte</v>
          </cell>
          <cell r="B51">
            <v>272.22000000000003</v>
          </cell>
          <cell r="C51">
            <v>1995</v>
          </cell>
          <cell r="D51">
            <v>101.2</v>
          </cell>
          <cell r="F51">
            <v>104.2</v>
          </cell>
          <cell r="H51">
            <v>106.3</v>
          </cell>
          <cell r="J51">
            <v>109.3</v>
          </cell>
          <cell r="L51">
            <v>108.2</v>
          </cell>
          <cell r="N51">
            <v>106.7</v>
          </cell>
          <cell r="P51">
            <v>104</v>
          </cell>
          <cell r="R51">
            <v>102.5</v>
          </cell>
          <cell r="T51">
            <v>103.5</v>
          </cell>
          <cell r="V51">
            <v>88.7</v>
          </cell>
          <cell r="X51">
            <v>89.6</v>
          </cell>
          <cell r="Z51">
            <v>90.3</v>
          </cell>
          <cell r="AB51">
            <v>94.6</v>
          </cell>
          <cell r="AD51">
            <v>91.9</v>
          </cell>
        </row>
        <row r="52">
          <cell r="A52" t="str">
            <v>Pflanzliche Produkte</v>
          </cell>
          <cell r="B52">
            <v>272.22000000000003</v>
          </cell>
          <cell r="C52">
            <v>1996</v>
          </cell>
          <cell r="D52">
            <v>91.3</v>
          </cell>
          <cell r="F52">
            <v>91.1</v>
          </cell>
          <cell r="H52">
            <v>93</v>
          </cell>
          <cell r="J52">
            <v>94.1</v>
          </cell>
          <cell r="L52">
            <v>95.1</v>
          </cell>
          <cell r="N52">
            <v>93.1</v>
          </cell>
          <cell r="P52">
            <v>91</v>
          </cell>
          <cell r="R52">
            <v>87.5</v>
          </cell>
          <cell r="T52">
            <v>86.7</v>
          </cell>
          <cell r="V52">
            <v>83.5</v>
          </cell>
          <cell r="X52">
            <v>82.5</v>
          </cell>
          <cell r="Z52">
            <v>82.8</v>
          </cell>
          <cell r="AB52">
            <v>86.3</v>
          </cell>
        </row>
        <row r="53">
          <cell r="A53" t="str">
            <v>Pflanzliche Produkte</v>
          </cell>
          <cell r="B53">
            <v>272.22000000000003</v>
          </cell>
          <cell r="C53">
            <v>1997</v>
          </cell>
        </row>
        <row r="54">
          <cell r="A54" t="str">
            <v>Pflanzliche Produkte ohne Obst und Gemüse</v>
          </cell>
          <cell r="B54">
            <v>238.13</v>
          </cell>
          <cell r="C54">
            <v>1985</v>
          </cell>
          <cell r="D54">
            <v>103.2</v>
          </cell>
          <cell r="F54">
            <v>102.5</v>
          </cell>
          <cell r="H54">
            <v>102.2</v>
          </cell>
          <cell r="J54">
            <v>102.3</v>
          </cell>
          <cell r="K54" t="str">
            <v xml:space="preserve"> </v>
          </cell>
          <cell r="L54">
            <v>102.1</v>
          </cell>
          <cell r="N54">
            <v>101.5</v>
          </cell>
          <cell r="P54">
            <v>98.9</v>
          </cell>
          <cell r="R54">
            <v>94.4</v>
          </cell>
          <cell r="T54">
            <v>94.2</v>
          </cell>
          <cell r="V54">
            <v>97.4</v>
          </cell>
          <cell r="X54">
            <v>98.8</v>
          </cell>
          <cell r="Z54">
            <v>100.8</v>
          </cell>
          <cell r="AB54">
            <v>100</v>
          </cell>
          <cell r="AD54">
            <v>99.7</v>
          </cell>
        </row>
        <row r="55">
          <cell r="A55" t="str">
            <v>Pflanzliche Produkte ohne Obst und Gemüse</v>
          </cell>
          <cell r="B55">
            <v>238.13</v>
          </cell>
          <cell r="C55">
            <v>1986</v>
          </cell>
          <cell r="D55">
            <v>101.6</v>
          </cell>
          <cell r="F55">
            <v>101.8</v>
          </cell>
          <cell r="H55">
            <v>102.4</v>
          </cell>
          <cell r="J55">
            <v>103</v>
          </cell>
          <cell r="L55">
            <v>103.1</v>
          </cell>
          <cell r="N55">
            <v>102.4</v>
          </cell>
          <cell r="P55">
            <v>100.9</v>
          </cell>
          <cell r="R55">
            <v>97.6</v>
          </cell>
          <cell r="T55">
            <v>97.9</v>
          </cell>
          <cell r="V55">
            <v>98.3</v>
          </cell>
          <cell r="X55">
            <v>98.8</v>
          </cell>
          <cell r="Z55">
            <v>100.6</v>
          </cell>
          <cell r="AB55">
            <v>98.4</v>
          </cell>
          <cell r="AD55">
            <v>99.1</v>
          </cell>
        </row>
        <row r="56">
          <cell r="A56" t="str">
            <v>Pflanzliche Produkte ohne Obst und Gemüse</v>
          </cell>
          <cell r="B56">
            <v>238.13</v>
          </cell>
          <cell r="C56">
            <v>1987</v>
          </cell>
          <cell r="D56">
            <v>101.4</v>
          </cell>
          <cell r="F56">
            <v>102</v>
          </cell>
          <cell r="H56">
            <v>101.8</v>
          </cell>
          <cell r="J56">
            <v>102.3</v>
          </cell>
          <cell r="L56">
            <v>102.2</v>
          </cell>
          <cell r="N56">
            <v>101.6</v>
          </cell>
          <cell r="P56">
            <v>100.2</v>
          </cell>
          <cell r="R56">
            <v>96.1</v>
          </cell>
          <cell r="T56">
            <v>94.2</v>
          </cell>
          <cell r="V56">
            <v>94.3</v>
          </cell>
          <cell r="X56">
            <v>95.6</v>
          </cell>
          <cell r="Z56">
            <v>97.5</v>
          </cell>
          <cell r="AB56">
            <v>98.3</v>
          </cell>
          <cell r="AD56">
            <v>97.4</v>
          </cell>
        </row>
        <row r="57">
          <cell r="A57" t="str">
            <v>Pflanzliche Produkte ohne Obst und Gemüse</v>
          </cell>
          <cell r="B57">
            <v>238.13</v>
          </cell>
          <cell r="C57">
            <v>1988</v>
          </cell>
          <cell r="D57">
            <v>97.8</v>
          </cell>
          <cell r="E57" t="str">
            <v xml:space="preserve"> </v>
          </cell>
          <cell r="F57">
            <v>97.1</v>
          </cell>
          <cell r="G57" t="str">
            <v xml:space="preserve"> </v>
          </cell>
          <cell r="H57">
            <v>97.4</v>
          </cell>
          <cell r="I57" t="str">
            <v xml:space="preserve"> </v>
          </cell>
          <cell r="J57">
            <v>97.1</v>
          </cell>
          <cell r="K57" t="str">
            <v xml:space="preserve"> </v>
          </cell>
          <cell r="L57">
            <v>96.6</v>
          </cell>
          <cell r="M57" t="str">
            <v xml:space="preserve"> </v>
          </cell>
          <cell r="N57">
            <v>96.4</v>
          </cell>
          <cell r="O57" t="str">
            <v xml:space="preserve"> </v>
          </cell>
          <cell r="P57">
            <v>95.1</v>
          </cell>
          <cell r="Q57" t="str">
            <v xml:space="preserve"> </v>
          </cell>
          <cell r="R57">
            <v>92.5</v>
          </cell>
          <cell r="S57" t="str">
            <v xml:space="preserve"> </v>
          </cell>
          <cell r="T57">
            <v>92.1</v>
          </cell>
          <cell r="U57" t="str">
            <v xml:space="preserve"> </v>
          </cell>
          <cell r="V57">
            <v>94.5</v>
          </cell>
          <cell r="W57" t="str">
            <v xml:space="preserve"> </v>
          </cell>
          <cell r="X57">
            <v>95.1</v>
          </cell>
          <cell r="Y57" t="str">
            <v xml:space="preserve"> </v>
          </cell>
          <cell r="Z57">
            <v>96.3</v>
          </cell>
          <cell r="AA57" t="str">
            <v xml:space="preserve"> </v>
          </cell>
          <cell r="AB57">
            <v>95.9</v>
          </cell>
          <cell r="AC57" t="str">
            <v xml:space="preserve"> </v>
          </cell>
          <cell r="AD57">
            <v>96.3</v>
          </cell>
          <cell r="AE57" t="str">
            <v xml:space="preserve"> </v>
          </cell>
        </row>
        <row r="58">
          <cell r="A58" t="str">
            <v>Pflanzliche Produkte ohne Obst und Gemüse</v>
          </cell>
          <cell r="B58">
            <v>238.13</v>
          </cell>
          <cell r="C58">
            <v>1989</v>
          </cell>
          <cell r="D58">
            <v>96.9</v>
          </cell>
          <cell r="E58" t="str">
            <v xml:space="preserve"> </v>
          </cell>
          <cell r="F58">
            <v>97.6</v>
          </cell>
          <cell r="G58" t="str">
            <v xml:space="preserve"> </v>
          </cell>
          <cell r="H58">
            <v>99.1</v>
          </cell>
          <cell r="I58" t="str">
            <v xml:space="preserve"> </v>
          </cell>
          <cell r="J58">
            <v>99.4</v>
          </cell>
          <cell r="K58" t="str">
            <v xml:space="preserve"> </v>
          </cell>
          <cell r="L58">
            <v>99.3</v>
          </cell>
          <cell r="M58" t="str">
            <v xml:space="preserve"> </v>
          </cell>
          <cell r="N58">
            <v>98.9</v>
          </cell>
          <cell r="O58" t="str">
            <v xml:space="preserve"> </v>
          </cell>
          <cell r="P58">
            <v>97.2</v>
          </cell>
          <cell r="Q58" t="str">
            <v xml:space="preserve"> </v>
          </cell>
          <cell r="R58">
            <v>95.1</v>
          </cell>
          <cell r="S58" t="str">
            <v xml:space="preserve"> </v>
          </cell>
          <cell r="T58">
            <v>95.4</v>
          </cell>
          <cell r="U58" t="str">
            <v xml:space="preserve"> </v>
          </cell>
          <cell r="V58">
            <v>96.6</v>
          </cell>
          <cell r="W58" t="str">
            <v xml:space="preserve"> </v>
          </cell>
          <cell r="X58">
            <v>97</v>
          </cell>
          <cell r="Y58" t="str">
            <v xml:space="preserve"> </v>
          </cell>
          <cell r="Z58">
            <v>98.7</v>
          </cell>
          <cell r="AA58" t="str">
            <v xml:space="preserve"> </v>
          </cell>
          <cell r="AB58">
            <v>97</v>
          </cell>
          <cell r="AC58" t="str">
            <v xml:space="preserve"> </v>
          </cell>
          <cell r="AD58">
            <v>97.2</v>
          </cell>
          <cell r="AE58" t="str">
            <v xml:space="preserve"> </v>
          </cell>
        </row>
        <row r="59">
          <cell r="A59" t="str">
            <v>Pflanzliche Produkte ohne Obst und Gemüse</v>
          </cell>
          <cell r="B59">
            <v>238.13</v>
          </cell>
          <cell r="C59">
            <v>1990</v>
          </cell>
          <cell r="D59">
            <v>99.7</v>
          </cell>
          <cell r="E59" t="str">
            <v xml:space="preserve"> </v>
          </cell>
          <cell r="F59">
            <v>98.8</v>
          </cell>
          <cell r="G59" t="str">
            <v xml:space="preserve"> </v>
          </cell>
          <cell r="H59">
            <v>97.6</v>
          </cell>
          <cell r="I59" t="str">
            <v xml:space="preserve"> </v>
          </cell>
          <cell r="J59">
            <v>99</v>
          </cell>
          <cell r="K59" t="str">
            <v xml:space="preserve"> </v>
          </cell>
          <cell r="L59">
            <v>99</v>
          </cell>
          <cell r="M59" t="str">
            <v xml:space="preserve"> </v>
          </cell>
          <cell r="N59">
            <v>99</v>
          </cell>
          <cell r="O59" t="str">
            <v xml:space="preserve"> </v>
          </cell>
          <cell r="P59">
            <v>97.4</v>
          </cell>
          <cell r="Q59" t="str">
            <v xml:space="preserve"> </v>
          </cell>
          <cell r="R59">
            <v>94.5</v>
          </cell>
          <cell r="S59" t="str">
            <v xml:space="preserve"> </v>
          </cell>
          <cell r="T59">
            <v>94.4</v>
          </cell>
          <cell r="U59" t="str">
            <v xml:space="preserve"> </v>
          </cell>
          <cell r="V59">
            <v>90.8</v>
          </cell>
          <cell r="W59" t="str">
            <v xml:space="preserve"> </v>
          </cell>
          <cell r="X59">
            <v>92.5</v>
          </cell>
          <cell r="Y59" t="str">
            <v xml:space="preserve"> </v>
          </cell>
          <cell r="Z59">
            <v>94.7</v>
          </cell>
          <cell r="AA59" t="str">
            <v xml:space="preserve"> </v>
          </cell>
          <cell r="AB59">
            <v>95.2</v>
          </cell>
          <cell r="AC59" t="str">
            <v xml:space="preserve"> </v>
          </cell>
          <cell r="AD59">
            <v>95.8</v>
          </cell>
          <cell r="AE59" t="str">
            <v xml:space="preserve"> </v>
          </cell>
        </row>
        <row r="60">
          <cell r="A60" t="str">
            <v>Pflanzliche Produkte ohne Obst und Gemüse</v>
          </cell>
          <cell r="B60">
            <v>238.13</v>
          </cell>
          <cell r="C60">
            <v>1991</v>
          </cell>
          <cell r="D60">
            <v>95.8</v>
          </cell>
          <cell r="E60" t="str">
            <v xml:space="preserve"> </v>
          </cell>
          <cell r="F60">
            <v>97.7</v>
          </cell>
          <cell r="G60" t="str">
            <v xml:space="preserve"> </v>
          </cell>
          <cell r="H60">
            <v>99.6</v>
          </cell>
          <cell r="I60" t="str">
            <v xml:space="preserve"> </v>
          </cell>
          <cell r="J60">
            <v>100.9</v>
          </cell>
          <cell r="K60" t="str">
            <v xml:space="preserve"> </v>
          </cell>
          <cell r="L60">
            <v>102.3</v>
          </cell>
          <cell r="M60" t="str">
            <v xml:space="preserve"> </v>
          </cell>
          <cell r="N60">
            <v>102.6</v>
          </cell>
          <cell r="O60" t="str">
            <v xml:space="preserve"> </v>
          </cell>
          <cell r="P60">
            <v>101.7</v>
          </cell>
          <cell r="Q60" t="str">
            <v xml:space="preserve"> </v>
          </cell>
          <cell r="R60">
            <v>97.9</v>
          </cell>
          <cell r="S60" t="str">
            <v xml:space="preserve"> </v>
          </cell>
          <cell r="T60">
            <v>96.5</v>
          </cell>
          <cell r="U60" t="str">
            <v xml:space="preserve"> </v>
          </cell>
          <cell r="V60">
            <v>93.4</v>
          </cell>
          <cell r="W60" t="str">
            <v xml:space="preserve"> </v>
          </cell>
          <cell r="X60">
            <v>95</v>
          </cell>
          <cell r="Y60" t="str">
            <v xml:space="preserve"> </v>
          </cell>
          <cell r="Z60">
            <v>96.3</v>
          </cell>
          <cell r="AA60" t="str">
            <v xml:space="preserve"> </v>
          </cell>
          <cell r="AB60">
            <v>95.9</v>
          </cell>
          <cell r="AC60" t="str">
            <v xml:space="preserve"> </v>
          </cell>
          <cell r="AD60">
            <v>95.7</v>
          </cell>
          <cell r="AE60" t="str">
            <v xml:space="preserve"> </v>
          </cell>
        </row>
        <row r="61">
          <cell r="A61" t="str">
            <v>Pflanzliche Produkte ohne Obst und Gemüse</v>
          </cell>
          <cell r="B61">
            <v>238.13</v>
          </cell>
          <cell r="C61">
            <v>1992</v>
          </cell>
          <cell r="D61">
            <v>96.1</v>
          </cell>
          <cell r="E61" t="str">
            <v xml:space="preserve"> </v>
          </cell>
          <cell r="F61">
            <v>95.9</v>
          </cell>
          <cell r="G61" t="str">
            <v xml:space="preserve"> </v>
          </cell>
          <cell r="H61">
            <v>94.8</v>
          </cell>
          <cell r="I61" t="str">
            <v xml:space="preserve"> </v>
          </cell>
          <cell r="J61">
            <v>94.3</v>
          </cell>
          <cell r="K61" t="str">
            <v xml:space="preserve"> </v>
          </cell>
          <cell r="L61">
            <v>93.9</v>
          </cell>
          <cell r="M61" t="str">
            <v xml:space="preserve"> </v>
          </cell>
          <cell r="N61">
            <v>93.1</v>
          </cell>
          <cell r="O61" t="str">
            <v xml:space="preserve"> </v>
          </cell>
          <cell r="P61">
            <v>89.4</v>
          </cell>
          <cell r="Q61" t="str">
            <v xml:space="preserve"> </v>
          </cell>
          <cell r="R61">
            <v>86.8</v>
          </cell>
          <cell r="S61" t="str">
            <v xml:space="preserve"> </v>
          </cell>
          <cell r="T61">
            <v>87.2</v>
          </cell>
          <cell r="V61">
            <v>84.3</v>
          </cell>
          <cell r="X61">
            <v>85.1</v>
          </cell>
          <cell r="Z61">
            <v>86</v>
          </cell>
          <cell r="AB61">
            <v>86.5</v>
          </cell>
          <cell r="AD61">
            <v>85.5</v>
          </cell>
          <cell r="AE61" t="str">
            <v xml:space="preserve"> </v>
          </cell>
        </row>
        <row r="62">
          <cell r="A62" t="str">
            <v>Pflanzliche Produkte ohne Obst und Gemüse</v>
          </cell>
          <cell r="B62">
            <v>238.13</v>
          </cell>
          <cell r="C62">
            <v>1993</v>
          </cell>
          <cell r="D62">
            <v>86.6</v>
          </cell>
          <cell r="F62">
            <v>86.8</v>
          </cell>
          <cell r="H62">
            <v>86.8</v>
          </cell>
          <cell r="J62">
            <v>86.7</v>
          </cell>
          <cell r="L62">
            <v>86.7</v>
          </cell>
          <cell r="N62">
            <v>86.2</v>
          </cell>
          <cell r="P62">
            <v>84</v>
          </cell>
          <cell r="R62">
            <v>77.900000000000006</v>
          </cell>
          <cell r="T62">
            <v>77</v>
          </cell>
          <cell r="V62">
            <v>80</v>
          </cell>
          <cell r="X62">
            <v>80.5</v>
          </cell>
          <cell r="Z62">
            <v>82.1</v>
          </cell>
          <cell r="AB62">
            <v>82.8</v>
          </cell>
          <cell r="AD62">
            <v>82.3</v>
          </cell>
        </row>
        <row r="63">
          <cell r="A63" t="str">
            <v>Pflanzliche Produkte ohne Obst und Gemüse</v>
          </cell>
          <cell r="B63">
            <v>238.13</v>
          </cell>
          <cell r="C63">
            <v>1994</v>
          </cell>
          <cell r="D63">
            <v>83.2</v>
          </cell>
          <cell r="F63">
            <v>83.1</v>
          </cell>
          <cell r="H63">
            <v>84.1</v>
          </cell>
          <cell r="J63">
            <v>85.3</v>
          </cell>
          <cell r="L63">
            <v>86.7</v>
          </cell>
          <cell r="N63">
            <v>86.4</v>
          </cell>
          <cell r="P63">
            <v>85.4</v>
          </cell>
          <cell r="R63">
            <v>83.6</v>
          </cell>
          <cell r="T63">
            <v>83.6</v>
          </cell>
          <cell r="V63">
            <v>91.4</v>
          </cell>
          <cell r="X63">
            <v>92.9</v>
          </cell>
          <cell r="Z63">
            <v>95</v>
          </cell>
          <cell r="AB63">
            <v>89.7</v>
          </cell>
          <cell r="AD63">
            <v>94.1</v>
          </cell>
        </row>
        <row r="64">
          <cell r="A64" t="str">
            <v>Pflanzliche Produkte ohne Obst und Gemüse</v>
          </cell>
          <cell r="B64">
            <v>238.13</v>
          </cell>
          <cell r="C64">
            <v>1995</v>
          </cell>
          <cell r="D64">
            <v>99.9</v>
          </cell>
          <cell r="F64">
            <v>102.9</v>
          </cell>
          <cell r="H64">
            <v>104.7</v>
          </cell>
          <cell r="J64">
            <v>106.3</v>
          </cell>
          <cell r="L64">
            <v>106.1</v>
          </cell>
          <cell r="N64">
            <v>106</v>
          </cell>
          <cell r="P64">
            <v>103.7</v>
          </cell>
          <cell r="R64">
            <v>101.1</v>
          </cell>
          <cell r="T64">
            <v>101.5</v>
          </cell>
          <cell r="V64">
            <v>85.5</v>
          </cell>
          <cell r="X64">
            <v>86.6</v>
          </cell>
          <cell r="Z64">
            <v>87.4</v>
          </cell>
          <cell r="AB64">
            <v>92.8</v>
          </cell>
          <cell r="AD64">
            <v>89.2</v>
          </cell>
        </row>
        <row r="65">
          <cell r="A65" t="str">
            <v>Pflanzliche Produkte ohne Obst und Gemüse</v>
          </cell>
          <cell r="B65">
            <v>238.13</v>
          </cell>
          <cell r="C65">
            <v>1996</v>
          </cell>
          <cell r="D65">
            <v>88</v>
          </cell>
          <cell r="F65">
            <v>87.6</v>
          </cell>
          <cell r="H65">
            <v>87.4</v>
          </cell>
          <cell r="J65">
            <v>87.7</v>
          </cell>
          <cell r="L65">
            <v>89</v>
          </cell>
          <cell r="N65">
            <v>88.4</v>
          </cell>
          <cell r="P65">
            <v>87.5</v>
          </cell>
          <cell r="R65">
            <v>85.3</v>
          </cell>
          <cell r="T65">
            <v>84.6</v>
          </cell>
          <cell r="V65">
            <v>81.099999999999994</v>
          </cell>
          <cell r="X65">
            <v>80.2</v>
          </cell>
          <cell r="Z65">
            <v>80.5</v>
          </cell>
          <cell r="AB65">
            <v>83.9</v>
          </cell>
        </row>
        <row r="66">
          <cell r="A66" t="str">
            <v>Pflanzliche Produkte ohne Obst und Gemüse</v>
          </cell>
          <cell r="B66">
            <v>238.13</v>
          </cell>
          <cell r="C66">
            <v>1997</v>
          </cell>
        </row>
        <row r="67">
          <cell r="A67" t="str">
            <v>Pflanzliche Produkte ohne Sonderkulturen</v>
          </cell>
          <cell r="B67">
            <v>163.24</v>
          </cell>
          <cell r="C67">
            <v>1985</v>
          </cell>
          <cell r="D67">
            <v>107.2</v>
          </cell>
          <cell r="F67">
            <v>106.6</v>
          </cell>
          <cell r="H67">
            <v>106.7</v>
          </cell>
          <cell r="J67">
            <v>107.2</v>
          </cell>
          <cell r="L67">
            <v>106.9</v>
          </cell>
          <cell r="N67">
            <v>106.4</v>
          </cell>
          <cell r="P67">
            <v>103.2</v>
          </cell>
          <cell r="R67">
            <v>96.8</v>
          </cell>
          <cell r="T67">
            <v>96.3</v>
          </cell>
          <cell r="V67">
            <v>96.8</v>
          </cell>
          <cell r="X67">
            <v>97.8</v>
          </cell>
          <cell r="Z67">
            <v>99.4</v>
          </cell>
          <cell r="AB67">
            <v>100</v>
          </cell>
          <cell r="AD67">
            <v>99.3</v>
          </cell>
        </row>
        <row r="68">
          <cell r="A68" t="str">
            <v>Pflanzliche Produkte ohne Sonderkulturen</v>
          </cell>
          <cell r="B68">
            <v>163.24</v>
          </cell>
          <cell r="C68">
            <v>1986</v>
          </cell>
          <cell r="D68">
            <v>101.1</v>
          </cell>
          <cell r="F68">
            <v>101.9</v>
          </cell>
          <cell r="H68">
            <v>102.8</v>
          </cell>
          <cell r="J68">
            <v>103.9</v>
          </cell>
          <cell r="L68">
            <v>104.2</v>
          </cell>
          <cell r="N68">
            <v>104.2</v>
          </cell>
          <cell r="P68">
            <v>102.5</v>
          </cell>
          <cell r="R68">
            <v>97.6</v>
          </cell>
          <cell r="T68">
            <v>97.8</v>
          </cell>
          <cell r="V68">
            <v>102.2</v>
          </cell>
          <cell r="X68">
            <v>102.2</v>
          </cell>
          <cell r="Z68">
            <v>103.5</v>
          </cell>
          <cell r="AB68">
            <v>101.9</v>
          </cell>
          <cell r="AD68">
            <v>102.5</v>
          </cell>
        </row>
        <row r="69">
          <cell r="A69" t="str">
            <v>Pflanzliche Produkte ohne Sonderkulturen</v>
          </cell>
          <cell r="B69">
            <v>163.24</v>
          </cell>
          <cell r="C69">
            <v>1987</v>
          </cell>
          <cell r="D69">
            <v>105.2</v>
          </cell>
          <cell r="F69">
            <v>105.9</v>
          </cell>
          <cell r="H69">
            <v>106.2</v>
          </cell>
          <cell r="J69">
            <v>107</v>
          </cell>
          <cell r="L69">
            <v>107</v>
          </cell>
          <cell r="N69">
            <v>106.8</v>
          </cell>
          <cell r="P69">
            <v>105.5</v>
          </cell>
          <cell r="R69">
            <v>99.5</v>
          </cell>
          <cell r="T69">
            <v>96.7</v>
          </cell>
          <cell r="V69">
            <v>95.3</v>
          </cell>
          <cell r="X69">
            <v>96.7</v>
          </cell>
          <cell r="Z69">
            <v>98</v>
          </cell>
          <cell r="AB69">
            <v>100.7</v>
          </cell>
          <cell r="AD69">
            <v>99.3</v>
          </cell>
        </row>
        <row r="70">
          <cell r="A70" t="str">
            <v>Pflanzliche Produkte ohne Sonderkulturen</v>
          </cell>
          <cell r="B70">
            <v>163.24</v>
          </cell>
          <cell r="C70">
            <v>1988</v>
          </cell>
          <cell r="D70">
            <v>98.7</v>
          </cell>
          <cell r="E70" t="str">
            <v xml:space="preserve"> </v>
          </cell>
          <cell r="F70">
            <v>98.4</v>
          </cell>
          <cell r="G70" t="str">
            <v xml:space="preserve"> </v>
          </cell>
          <cell r="H70">
            <v>98.3</v>
          </cell>
          <cell r="I70" t="str">
            <v xml:space="preserve"> </v>
          </cell>
          <cell r="J70">
            <v>98</v>
          </cell>
          <cell r="K70" t="str">
            <v xml:space="preserve"> </v>
          </cell>
          <cell r="L70">
            <v>97.5</v>
          </cell>
          <cell r="M70" t="str">
            <v xml:space="preserve"> </v>
          </cell>
          <cell r="N70">
            <v>97.7</v>
          </cell>
          <cell r="O70" t="str">
            <v xml:space="preserve"> </v>
          </cell>
          <cell r="P70">
            <v>96.9</v>
          </cell>
          <cell r="Q70" t="str">
            <v xml:space="preserve"> </v>
          </cell>
          <cell r="R70">
            <v>93.4</v>
          </cell>
          <cell r="S70" t="str">
            <v xml:space="preserve"> </v>
          </cell>
          <cell r="T70">
            <v>92.5</v>
          </cell>
          <cell r="U70" t="str">
            <v xml:space="preserve"> </v>
          </cell>
          <cell r="V70">
            <v>94.9</v>
          </cell>
          <cell r="W70" t="str">
            <v xml:space="preserve"> </v>
          </cell>
          <cell r="X70">
            <v>95.6</v>
          </cell>
          <cell r="Y70" t="str">
            <v xml:space="preserve"> </v>
          </cell>
          <cell r="Z70">
            <v>96.4</v>
          </cell>
          <cell r="AA70" t="str">
            <v xml:space="preserve"> </v>
          </cell>
          <cell r="AB70">
            <v>96.5</v>
          </cell>
          <cell r="AC70" t="str">
            <v xml:space="preserve"> </v>
          </cell>
          <cell r="AD70">
            <v>97.1</v>
          </cell>
          <cell r="AE70" t="str">
            <v xml:space="preserve"> </v>
          </cell>
        </row>
        <row r="71">
          <cell r="A71" t="str">
            <v>Pflanzliche Produkte ohne Sonderkulturen</v>
          </cell>
          <cell r="B71">
            <v>163.24</v>
          </cell>
          <cell r="C71">
            <v>1989</v>
          </cell>
          <cell r="D71">
            <v>97.2</v>
          </cell>
          <cell r="E71" t="str">
            <v xml:space="preserve"> </v>
          </cell>
          <cell r="F71">
            <v>98.4</v>
          </cell>
          <cell r="G71" t="str">
            <v xml:space="preserve"> </v>
          </cell>
          <cell r="H71">
            <v>100.7</v>
          </cell>
          <cell r="I71" t="str">
            <v xml:space="preserve"> </v>
          </cell>
          <cell r="J71">
            <v>101.4</v>
          </cell>
          <cell r="K71" t="str">
            <v xml:space="preserve"> </v>
          </cell>
          <cell r="L71">
            <v>101.7</v>
          </cell>
          <cell r="M71" t="str">
            <v xml:space="preserve"> </v>
          </cell>
          <cell r="N71">
            <v>102</v>
          </cell>
          <cell r="O71" t="str">
            <v xml:space="preserve"> </v>
          </cell>
          <cell r="P71">
            <v>99.8</v>
          </cell>
          <cell r="Q71" t="str">
            <v xml:space="preserve"> </v>
          </cell>
          <cell r="R71">
            <v>96.7</v>
          </cell>
          <cell r="S71" t="str">
            <v xml:space="preserve"> </v>
          </cell>
          <cell r="T71">
            <v>96.8</v>
          </cell>
          <cell r="U71" t="str">
            <v xml:space="preserve"> </v>
          </cell>
          <cell r="V71">
            <v>98.1</v>
          </cell>
          <cell r="W71" t="str">
            <v xml:space="preserve"> </v>
          </cell>
          <cell r="X71">
            <v>98.3</v>
          </cell>
          <cell r="Y71" t="str">
            <v xml:space="preserve"> </v>
          </cell>
          <cell r="Z71">
            <v>99.5</v>
          </cell>
          <cell r="AA71" t="str">
            <v xml:space="preserve"> </v>
          </cell>
          <cell r="AB71">
            <v>98.5</v>
          </cell>
          <cell r="AC71" t="str">
            <v xml:space="preserve"> </v>
          </cell>
          <cell r="AD71">
            <v>98.6</v>
          </cell>
          <cell r="AE71" t="str">
            <v xml:space="preserve"> </v>
          </cell>
        </row>
        <row r="72">
          <cell r="A72" t="str">
            <v>Pflanzliche Produkte ohne Sonderkulturen</v>
          </cell>
          <cell r="B72">
            <v>163.24</v>
          </cell>
          <cell r="C72">
            <v>1990</v>
          </cell>
          <cell r="D72">
            <v>100.5</v>
          </cell>
          <cell r="E72" t="str">
            <v xml:space="preserve"> </v>
          </cell>
          <cell r="F72">
            <v>99.8</v>
          </cell>
          <cell r="G72" t="str">
            <v xml:space="preserve"> </v>
          </cell>
          <cell r="H72">
            <v>99.2</v>
          </cell>
          <cell r="I72" t="str">
            <v xml:space="preserve"> </v>
          </cell>
          <cell r="J72">
            <v>101.1</v>
          </cell>
          <cell r="K72" t="str">
            <v xml:space="preserve"> </v>
          </cell>
          <cell r="L72">
            <v>101.5</v>
          </cell>
          <cell r="M72" t="str">
            <v xml:space="preserve"> </v>
          </cell>
          <cell r="N72">
            <v>101.8</v>
          </cell>
          <cell r="O72" t="str">
            <v xml:space="preserve"> </v>
          </cell>
          <cell r="P72">
            <v>99.9</v>
          </cell>
          <cell r="Q72" t="str">
            <v xml:space="preserve"> </v>
          </cell>
          <cell r="R72">
            <v>95.9</v>
          </cell>
          <cell r="S72" t="str">
            <v xml:space="preserve"> </v>
          </cell>
          <cell r="T72">
            <v>94</v>
          </cell>
          <cell r="U72" t="str">
            <v xml:space="preserve"> </v>
          </cell>
          <cell r="V72">
            <v>87.5</v>
          </cell>
          <cell r="W72" t="str">
            <v xml:space="preserve"> </v>
          </cell>
          <cell r="X72">
            <v>89.5</v>
          </cell>
          <cell r="Y72" t="str">
            <v xml:space="preserve"> </v>
          </cell>
          <cell r="Z72">
            <v>91.2</v>
          </cell>
          <cell r="AA72" t="str">
            <v xml:space="preserve"> </v>
          </cell>
          <cell r="AB72">
            <v>93.5</v>
          </cell>
          <cell r="AC72" t="str">
            <v xml:space="preserve"> </v>
          </cell>
          <cell r="AD72">
            <v>93.6</v>
          </cell>
          <cell r="AE72" t="str">
            <v xml:space="preserve"> </v>
          </cell>
        </row>
        <row r="73">
          <cell r="A73" t="str">
            <v>Pflanzliche Produkte ohne Sonderkulturen</v>
          </cell>
          <cell r="B73">
            <v>163.24</v>
          </cell>
          <cell r="C73">
            <v>1991</v>
          </cell>
          <cell r="D73">
            <v>93.1</v>
          </cell>
          <cell r="E73" t="str">
            <v xml:space="preserve"> </v>
          </cell>
          <cell r="F73">
            <v>96</v>
          </cell>
          <cell r="G73" t="str">
            <v xml:space="preserve"> </v>
          </cell>
          <cell r="H73">
            <v>98.9</v>
          </cell>
          <cell r="I73" t="str">
            <v xml:space="preserve"> </v>
          </cell>
          <cell r="J73">
            <v>101.2</v>
          </cell>
          <cell r="K73" t="str">
            <v xml:space="preserve"> </v>
          </cell>
          <cell r="L73">
            <v>102.7</v>
          </cell>
          <cell r="M73" t="str">
            <v xml:space="preserve"> </v>
          </cell>
          <cell r="N73">
            <v>103.7</v>
          </cell>
          <cell r="O73" t="str">
            <v xml:space="preserve"> </v>
          </cell>
          <cell r="P73">
            <v>103.3</v>
          </cell>
          <cell r="Q73" t="str">
            <v xml:space="preserve"> </v>
          </cell>
          <cell r="R73">
            <v>98.5</v>
          </cell>
          <cell r="S73" t="str">
            <v xml:space="preserve"> </v>
          </cell>
          <cell r="T73">
            <v>97.4</v>
          </cell>
          <cell r="U73" t="str">
            <v xml:space="preserve"> </v>
          </cell>
          <cell r="V73">
            <v>92.6</v>
          </cell>
          <cell r="W73" t="str">
            <v xml:space="preserve"> </v>
          </cell>
          <cell r="X73">
            <v>93.6</v>
          </cell>
          <cell r="Y73" t="str">
            <v xml:space="preserve"> </v>
          </cell>
          <cell r="Z73">
            <v>94.7</v>
          </cell>
          <cell r="AA73" t="str">
            <v xml:space="preserve"> </v>
          </cell>
          <cell r="AB73">
            <v>95.7</v>
          </cell>
          <cell r="AC73" t="str">
            <v xml:space="preserve"> </v>
          </cell>
          <cell r="AD73">
            <v>95</v>
          </cell>
          <cell r="AE73" t="str">
            <v xml:space="preserve"> </v>
          </cell>
        </row>
        <row r="74">
          <cell r="A74" t="str">
            <v>Pflanzliche Produkte ohne Sonderkulturen</v>
          </cell>
          <cell r="B74">
            <v>163.24</v>
          </cell>
          <cell r="C74">
            <v>1992</v>
          </cell>
          <cell r="D74">
            <v>94.8</v>
          </cell>
          <cell r="E74" t="str">
            <v xml:space="preserve"> </v>
          </cell>
          <cell r="F74">
            <v>95</v>
          </cell>
          <cell r="G74" t="str">
            <v xml:space="preserve"> </v>
          </cell>
          <cell r="H74">
            <v>94.6</v>
          </cell>
          <cell r="I74" t="str">
            <v xml:space="preserve"> </v>
          </cell>
          <cell r="J74">
            <v>93.7</v>
          </cell>
          <cell r="K74" t="str">
            <v xml:space="preserve"> </v>
          </cell>
          <cell r="L74">
            <v>93.1</v>
          </cell>
          <cell r="M74" t="str">
            <v xml:space="preserve"> </v>
          </cell>
          <cell r="N74">
            <v>92.4</v>
          </cell>
          <cell r="O74" t="str">
            <v xml:space="preserve"> </v>
          </cell>
          <cell r="P74">
            <v>87.5</v>
          </cell>
          <cell r="Q74" t="str">
            <v xml:space="preserve"> </v>
          </cell>
          <cell r="R74">
            <v>83.6</v>
          </cell>
          <cell r="S74" t="str">
            <v xml:space="preserve"> </v>
          </cell>
          <cell r="T74">
            <v>83.3</v>
          </cell>
          <cell r="U74" t="str">
            <v xml:space="preserve"> </v>
          </cell>
          <cell r="V74">
            <v>80</v>
          </cell>
          <cell r="W74" t="str">
            <v xml:space="preserve"> </v>
          </cell>
          <cell r="X74">
            <v>88.2</v>
          </cell>
          <cell r="Z74">
            <v>81.599999999999994</v>
          </cell>
          <cell r="AA74" t="str">
            <v xml:space="preserve"> </v>
          </cell>
          <cell r="AB74">
            <v>83.4</v>
          </cell>
          <cell r="AC74" t="str">
            <v xml:space="preserve"> </v>
          </cell>
          <cell r="AD74">
            <v>81.400000000000006</v>
          </cell>
          <cell r="AE74" t="str">
            <v xml:space="preserve"> </v>
          </cell>
        </row>
        <row r="75">
          <cell r="A75" t="str">
            <v>Pflanzliche Produkte ohne Sonderkulturen</v>
          </cell>
          <cell r="B75">
            <v>163.24</v>
          </cell>
          <cell r="C75">
            <v>1993</v>
          </cell>
          <cell r="D75">
            <v>82.4</v>
          </cell>
          <cell r="F75">
            <v>82.9</v>
          </cell>
          <cell r="H75">
            <v>83.3</v>
          </cell>
          <cell r="J75">
            <v>83.4</v>
          </cell>
          <cell r="L75">
            <v>83.5</v>
          </cell>
          <cell r="N75">
            <v>83.1</v>
          </cell>
          <cell r="P75">
            <v>80.099999999999994</v>
          </cell>
          <cell r="R75">
            <v>71.400000000000006</v>
          </cell>
          <cell r="T75">
            <v>69.8</v>
          </cell>
          <cell r="V75">
            <v>71.8</v>
          </cell>
          <cell r="X75">
            <v>72.900000000000006</v>
          </cell>
          <cell r="Z75">
            <v>74.400000000000006</v>
          </cell>
          <cell r="AB75">
            <v>76.3</v>
          </cell>
          <cell r="AD75">
            <v>75.5</v>
          </cell>
        </row>
        <row r="76">
          <cell r="A76" t="str">
            <v>Pflanzliche Produkte ohne Sonderkulturen</v>
          </cell>
          <cell r="B76">
            <v>163.24</v>
          </cell>
          <cell r="C76">
            <v>1994</v>
          </cell>
          <cell r="D76">
            <v>75.7</v>
          </cell>
          <cell r="F76">
            <v>76.2</v>
          </cell>
          <cell r="H76">
            <v>77.3</v>
          </cell>
          <cell r="J76">
            <v>79.3</v>
          </cell>
          <cell r="L76">
            <v>81.400000000000006</v>
          </cell>
          <cell r="N76">
            <v>81.5</v>
          </cell>
          <cell r="P76">
            <v>81.3</v>
          </cell>
          <cell r="R76">
            <v>78.400000000000006</v>
          </cell>
          <cell r="T76">
            <v>77.599999999999994</v>
          </cell>
          <cell r="V76">
            <v>87.9</v>
          </cell>
          <cell r="X76">
            <v>90</v>
          </cell>
          <cell r="Z76">
            <v>92.3</v>
          </cell>
          <cell r="AB76">
            <v>85.5</v>
          </cell>
          <cell r="AD76">
            <v>91.9</v>
          </cell>
        </row>
        <row r="77">
          <cell r="A77" t="str">
            <v>Pflanzliche Produkte ohne Sonderkulturen</v>
          </cell>
          <cell r="B77">
            <v>163.24</v>
          </cell>
          <cell r="C77">
            <v>1995</v>
          </cell>
          <cell r="D77">
            <v>99.6</v>
          </cell>
          <cell r="F77">
            <v>104</v>
          </cell>
          <cell r="H77">
            <v>107.6</v>
          </cell>
          <cell r="J77">
            <v>109.8</v>
          </cell>
          <cell r="L77">
            <v>109.7</v>
          </cell>
          <cell r="N77">
            <v>110</v>
          </cell>
          <cell r="P77">
            <v>107.8</v>
          </cell>
          <cell r="R77">
            <v>103.8</v>
          </cell>
          <cell r="T77">
            <v>103.7</v>
          </cell>
          <cell r="V77">
            <v>77.8</v>
          </cell>
          <cell r="X77">
            <v>78.900000000000006</v>
          </cell>
          <cell r="Z77">
            <v>79.2</v>
          </cell>
          <cell r="AB77">
            <v>88.6</v>
          </cell>
          <cell r="AD77">
            <v>83.1</v>
          </cell>
        </row>
        <row r="78">
          <cell r="A78" t="str">
            <v>Pflanzliche Produkte ohne Sonderkulturen</v>
          </cell>
          <cell r="B78">
            <v>163.24</v>
          </cell>
          <cell r="C78">
            <v>1996</v>
          </cell>
          <cell r="D78">
            <v>80.3</v>
          </cell>
          <cell r="F78">
            <v>80.5</v>
          </cell>
          <cell r="H78">
            <v>80.599999999999994</v>
          </cell>
          <cell r="J78">
            <v>81.599999999999994</v>
          </cell>
          <cell r="L78">
            <v>83.4</v>
          </cell>
          <cell r="N78">
            <v>82.9</v>
          </cell>
          <cell r="P78">
            <v>81.8</v>
          </cell>
          <cell r="R78">
            <v>78.7</v>
          </cell>
          <cell r="T78">
            <v>77.099999999999994</v>
          </cell>
          <cell r="V78">
            <v>70.900000000000006</v>
          </cell>
          <cell r="X78">
            <v>69.2</v>
          </cell>
          <cell r="Z78">
            <v>68.900000000000006</v>
          </cell>
          <cell r="AB78">
            <v>75</v>
          </cell>
        </row>
        <row r="79">
          <cell r="A79" t="str">
            <v>Pflanzliche Produkte ohne Sonderkulturen</v>
          </cell>
          <cell r="B79">
            <v>163.24</v>
          </cell>
          <cell r="C79">
            <v>1997</v>
          </cell>
        </row>
        <row r="80">
          <cell r="A80" t="str">
            <v>Getreide</v>
          </cell>
          <cell r="B80">
            <v>90.59</v>
          </cell>
          <cell r="C80">
            <v>1985</v>
          </cell>
          <cell r="D80">
            <v>105.8</v>
          </cell>
          <cell r="F80">
            <v>106.5</v>
          </cell>
          <cell r="H80">
            <v>107.5</v>
          </cell>
          <cell r="J80">
            <v>109</v>
          </cell>
          <cell r="L80">
            <v>110.4</v>
          </cell>
          <cell r="N80">
            <v>109.9</v>
          </cell>
          <cell r="P80">
            <v>105.4</v>
          </cell>
          <cell r="R80">
            <v>95.5</v>
          </cell>
          <cell r="T80">
            <v>94.7</v>
          </cell>
          <cell r="V80">
            <v>95.9</v>
          </cell>
          <cell r="X80">
            <v>97.9</v>
          </cell>
          <cell r="Z80">
            <v>100.2</v>
          </cell>
          <cell r="AB80">
            <v>100</v>
          </cell>
          <cell r="AD80">
            <v>99.6</v>
          </cell>
        </row>
        <row r="81">
          <cell r="A81" t="str">
            <v>Getreide</v>
          </cell>
          <cell r="B81">
            <v>90.59</v>
          </cell>
          <cell r="C81">
            <v>1986</v>
          </cell>
          <cell r="D81">
            <v>102.5</v>
          </cell>
          <cell r="F81">
            <v>104.1</v>
          </cell>
          <cell r="H81">
            <v>105.3</v>
          </cell>
          <cell r="J81">
            <v>106.2</v>
          </cell>
          <cell r="L81">
            <v>107.2</v>
          </cell>
          <cell r="N81">
            <v>106.4</v>
          </cell>
          <cell r="P81">
            <v>101.9</v>
          </cell>
          <cell r="R81">
            <v>94.5</v>
          </cell>
          <cell r="T81">
            <v>95.2</v>
          </cell>
          <cell r="V81">
            <v>96.8</v>
          </cell>
          <cell r="X81">
            <v>98.4</v>
          </cell>
          <cell r="Z81">
            <v>100.3</v>
          </cell>
          <cell r="AB81">
            <v>98.9</v>
          </cell>
          <cell r="AD81">
            <v>98.5</v>
          </cell>
        </row>
        <row r="82">
          <cell r="A82" t="str">
            <v>Getreide</v>
          </cell>
          <cell r="B82">
            <v>90.59</v>
          </cell>
          <cell r="C82">
            <v>1987</v>
          </cell>
          <cell r="D82">
            <v>101.7</v>
          </cell>
          <cell r="F82">
            <v>103.3</v>
          </cell>
          <cell r="H82">
            <v>104.2</v>
          </cell>
          <cell r="J82">
            <v>105</v>
          </cell>
          <cell r="L82">
            <v>105.2</v>
          </cell>
          <cell r="N82">
            <v>104.7</v>
          </cell>
          <cell r="P82">
            <v>104</v>
          </cell>
          <cell r="R82">
            <v>95.9</v>
          </cell>
          <cell r="T82">
            <v>91.3</v>
          </cell>
          <cell r="V82">
            <v>91.1</v>
          </cell>
          <cell r="X82">
            <v>92.8</v>
          </cell>
          <cell r="Z82">
            <v>94.2</v>
          </cell>
          <cell r="AB82">
            <v>97.6</v>
          </cell>
          <cell r="AD82">
            <v>95.8</v>
          </cell>
        </row>
        <row r="83">
          <cell r="A83" t="str">
            <v>Getreide</v>
          </cell>
          <cell r="B83">
            <v>90.59</v>
          </cell>
          <cell r="C83">
            <v>1988</v>
          </cell>
          <cell r="D83">
            <v>95.8</v>
          </cell>
          <cell r="E83" t="str">
            <v xml:space="preserve"> </v>
          </cell>
          <cell r="F83">
            <v>96.2</v>
          </cell>
          <cell r="G83" t="str">
            <v xml:space="preserve"> </v>
          </cell>
          <cell r="H83">
            <v>96.2</v>
          </cell>
          <cell r="I83" t="str">
            <v xml:space="preserve"> </v>
          </cell>
          <cell r="J83">
            <v>96</v>
          </cell>
          <cell r="K83" t="str">
            <v xml:space="preserve"> </v>
          </cell>
          <cell r="L83">
            <v>96.1</v>
          </cell>
          <cell r="M83" t="str">
            <v xml:space="preserve"> </v>
          </cell>
          <cell r="N83">
            <v>95.4</v>
          </cell>
          <cell r="O83" t="str">
            <v xml:space="preserve"> </v>
          </cell>
          <cell r="P83">
            <v>93.5</v>
          </cell>
          <cell r="Q83" t="str">
            <v xml:space="preserve"> </v>
          </cell>
          <cell r="R83">
            <v>89.1</v>
          </cell>
          <cell r="S83" t="str">
            <v xml:space="preserve"> </v>
          </cell>
          <cell r="T83">
            <v>87.7</v>
          </cell>
          <cell r="U83" t="str">
            <v xml:space="preserve"> </v>
          </cell>
          <cell r="V83">
            <v>87.8</v>
          </cell>
          <cell r="W83" t="str">
            <v xml:space="preserve"> </v>
          </cell>
          <cell r="X83">
            <v>88.4</v>
          </cell>
          <cell r="Y83" t="str">
            <v xml:space="preserve"> </v>
          </cell>
          <cell r="Z83">
            <v>89.4</v>
          </cell>
          <cell r="AA83" t="str">
            <v xml:space="preserve"> </v>
          </cell>
          <cell r="AB83">
            <v>90.8</v>
          </cell>
          <cell r="AC83" t="str">
            <v xml:space="preserve"> </v>
          </cell>
          <cell r="AD83">
            <v>90.3</v>
          </cell>
          <cell r="AE83" t="str">
            <v xml:space="preserve"> </v>
          </cell>
        </row>
        <row r="84">
          <cell r="A84" t="str">
            <v>Getreide</v>
          </cell>
          <cell r="B84">
            <v>90.59</v>
          </cell>
          <cell r="C84">
            <v>1989</v>
          </cell>
          <cell r="D84">
            <v>90.5</v>
          </cell>
          <cell r="E84" t="str">
            <v xml:space="preserve"> </v>
          </cell>
          <cell r="F84">
            <v>91</v>
          </cell>
          <cell r="G84" t="str">
            <v xml:space="preserve"> </v>
          </cell>
          <cell r="H84">
            <v>91.4</v>
          </cell>
          <cell r="I84" t="str">
            <v xml:space="preserve"> </v>
          </cell>
          <cell r="J84">
            <v>92.2</v>
          </cell>
          <cell r="K84" t="str">
            <v xml:space="preserve"> </v>
          </cell>
          <cell r="L84">
            <v>92.4</v>
          </cell>
          <cell r="M84" t="str">
            <v xml:space="preserve"> </v>
          </cell>
          <cell r="N84">
            <v>91.6</v>
          </cell>
          <cell r="O84" t="str">
            <v xml:space="preserve"> </v>
          </cell>
          <cell r="P84">
            <v>88.7</v>
          </cell>
          <cell r="Q84" t="str">
            <v xml:space="preserve"> </v>
          </cell>
          <cell r="R84">
            <v>83.8</v>
          </cell>
          <cell r="S84" t="str">
            <v xml:space="preserve"> </v>
          </cell>
          <cell r="T84">
            <v>83.7</v>
          </cell>
          <cell r="U84" t="str">
            <v xml:space="preserve"> </v>
          </cell>
          <cell r="V84">
            <v>83.8</v>
          </cell>
          <cell r="W84" t="str">
            <v xml:space="preserve"> </v>
          </cell>
          <cell r="X84">
            <v>84.9</v>
          </cell>
          <cell r="Y84" t="str">
            <v xml:space="preserve"> </v>
          </cell>
          <cell r="Z84">
            <v>85.9</v>
          </cell>
          <cell r="AA84" t="str">
            <v xml:space="preserve"> </v>
          </cell>
          <cell r="AB84">
            <v>86.4</v>
          </cell>
          <cell r="AC84" t="str">
            <v xml:space="preserve"> </v>
          </cell>
          <cell r="AD84">
            <v>85.6</v>
          </cell>
          <cell r="AE84" t="str">
            <v xml:space="preserve"> </v>
          </cell>
        </row>
        <row r="85">
          <cell r="A85" t="str">
            <v>Getreide</v>
          </cell>
          <cell r="B85">
            <v>90.59</v>
          </cell>
          <cell r="C85">
            <v>1990</v>
          </cell>
          <cell r="D85">
            <v>87.2</v>
          </cell>
          <cell r="E85" t="str">
            <v xml:space="preserve"> </v>
          </cell>
          <cell r="F85">
            <v>87.9</v>
          </cell>
          <cell r="G85" t="str">
            <v xml:space="preserve"> </v>
          </cell>
          <cell r="H85">
            <v>88</v>
          </cell>
          <cell r="I85" t="str">
            <v xml:space="preserve"> </v>
          </cell>
          <cell r="J85">
            <v>88.1</v>
          </cell>
          <cell r="K85" t="str">
            <v xml:space="preserve"> </v>
          </cell>
          <cell r="L85">
            <v>88.2</v>
          </cell>
          <cell r="M85" t="str">
            <v xml:space="preserve"> </v>
          </cell>
          <cell r="N85">
            <v>88</v>
          </cell>
          <cell r="O85" t="str">
            <v xml:space="preserve"> </v>
          </cell>
          <cell r="P85">
            <v>86.1</v>
          </cell>
          <cell r="Q85" t="str">
            <v xml:space="preserve"> </v>
          </cell>
          <cell r="R85">
            <v>80.5</v>
          </cell>
          <cell r="S85" t="str">
            <v xml:space="preserve"> </v>
          </cell>
          <cell r="T85">
            <v>79.2</v>
          </cell>
          <cell r="U85" t="str">
            <v xml:space="preserve"> </v>
          </cell>
          <cell r="V85">
            <v>79.7</v>
          </cell>
          <cell r="W85" t="str">
            <v xml:space="preserve"> </v>
          </cell>
          <cell r="X85">
            <v>80.900000000000006</v>
          </cell>
          <cell r="Y85" t="str">
            <v xml:space="preserve"> </v>
          </cell>
          <cell r="Z85">
            <v>82.2</v>
          </cell>
          <cell r="AA85" t="str">
            <v xml:space="preserve"> </v>
          </cell>
          <cell r="AB85">
            <v>83</v>
          </cell>
          <cell r="AC85" t="str">
            <v xml:space="preserve"> </v>
          </cell>
          <cell r="AD85">
            <v>82.8</v>
          </cell>
          <cell r="AE85" t="str">
            <v xml:space="preserve"> </v>
          </cell>
        </row>
        <row r="86">
          <cell r="A86" t="str">
            <v>Getreide</v>
          </cell>
          <cell r="B86">
            <v>90.59</v>
          </cell>
          <cell r="C86">
            <v>1991</v>
          </cell>
          <cell r="D86">
            <v>83.5</v>
          </cell>
          <cell r="E86" t="str">
            <v xml:space="preserve"> </v>
          </cell>
          <cell r="F86">
            <v>84.6</v>
          </cell>
          <cell r="G86" t="str">
            <v xml:space="preserve"> </v>
          </cell>
          <cell r="H86">
            <v>85.4</v>
          </cell>
          <cell r="I86" t="str">
            <v xml:space="preserve"> </v>
          </cell>
          <cell r="J86">
            <v>86.5</v>
          </cell>
          <cell r="K86" t="str">
            <v xml:space="preserve"> </v>
          </cell>
          <cell r="L86">
            <v>87.5</v>
          </cell>
          <cell r="M86" t="str">
            <v xml:space="preserve"> </v>
          </cell>
          <cell r="N86">
            <v>88.3</v>
          </cell>
          <cell r="O86" t="str">
            <v xml:space="preserve"> </v>
          </cell>
          <cell r="P86">
            <v>87.4</v>
          </cell>
          <cell r="Q86" t="str">
            <v xml:space="preserve"> </v>
          </cell>
          <cell r="R86">
            <v>79.099999999999994</v>
          </cell>
          <cell r="S86" t="str">
            <v xml:space="preserve"> </v>
          </cell>
          <cell r="T86">
            <v>77.400000000000006</v>
          </cell>
          <cell r="U86" t="str">
            <v xml:space="preserve"> </v>
          </cell>
          <cell r="V86">
            <v>78</v>
          </cell>
          <cell r="W86" t="str">
            <v xml:space="preserve"> </v>
          </cell>
          <cell r="X86">
            <v>80</v>
          </cell>
          <cell r="Y86" t="str">
            <v xml:space="preserve"> </v>
          </cell>
          <cell r="Z86">
            <v>81.900000000000006</v>
          </cell>
          <cell r="AA86" t="str">
            <v xml:space="preserve"> </v>
          </cell>
          <cell r="AB86">
            <v>81.8</v>
          </cell>
          <cell r="AC86" t="str">
            <v xml:space="preserve"> </v>
          </cell>
          <cell r="AD86">
            <v>81.599999999999994</v>
          </cell>
          <cell r="AE86" t="str">
            <v xml:space="preserve"> </v>
          </cell>
        </row>
        <row r="87">
          <cell r="A87" t="str">
            <v>Getreide</v>
          </cell>
          <cell r="B87">
            <v>90.59</v>
          </cell>
          <cell r="C87">
            <v>1992</v>
          </cell>
          <cell r="D87">
            <v>83</v>
          </cell>
          <cell r="E87" t="str">
            <v xml:space="preserve"> </v>
          </cell>
          <cell r="F87">
            <v>84.1</v>
          </cell>
          <cell r="G87" t="str">
            <v xml:space="preserve"> </v>
          </cell>
          <cell r="H87">
            <v>84.6</v>
          </cell>
          <cell r="I87" t="str">
            <v xml:space="preserve"> </v>
          </cell>
          <cell r="J87">
            <v>85.1</v>
          </cell>
          <cell r="K87" t="str">
            <v xml:space="preserve"> </v>
          </cell>
          <cell r="L87">
            <v>85.6</v>
          </cell>
          <cell r="M87" t="str">
            <v xml:space="preserve"> </v>
          </cell>
          <cell r="N87">
            <v>84.3</v>
          </cell>
          <cell r="O87" t="str">
            <v xml:space="preserve"> </v>
          </cell>
          <cell r="P87">
            <v>81.8</v>
          </cell>
          <cell r="Q87" t="str">
            <v xml:space="preserve"> </v>
          </cell>
          <cell r="R87">
            <v>75.599999999999994</v>
          </cell>
          <cell r="S87" t="str">
            <v xml:space="preserve"> </v>
          </cell>
          <cell r="T87">
            <v>75.3</v>
          </cell>
          <cell r="U87" t="str">
            <v xml:space="preserve"> </v>
          </cell>
          <cell r="V87">
            <v>76.900000000000006</v>
          </cell>
          <cell r="W87" t="str">
            <v xml:space="preserve"> </v>
          </cell>
          <cell r="X87">
            <v>78.7</v>
          </cell>
          <cell r="Y87" t="str">
            <v xml:space="preserve"> </v>
          </cell>
          <cell r="Z87">
            <v>80.2</v>
          </cell>
          <cell r="AA87" t="str">
            <v xml:space="preserve"> </v>
          </cell>
          <cell r="AB87">
            <v>78.900000000000006</v>
          </cell>
          <cell r="AC87" t="str">
            <v xml:space="preserve"> </v>
          </cell>
          <cell r="AD87">
            <v>78.599999999999994</v>
          </cell>
          <cell r="AE87" t="str">
            <v xml:space="preserve"> </v>
          </cell>
        </row>
        <row r="88">
          <cell r="A88" t="str">
            <v>Getreide</v>
          </cell>
          <cell r="B88">
            <v>90.59</v>
          </cell>
          <cell r="C88">
            <v>1993</v>
          </cell>
          <cell r="D88">
            <v>81.8</v>
          </cell>
          <cell r="F88">
            <v>82.6</v>
          </cell>
          <cell r="H88">
            <v>83</v>
          </cell>
          <cell r="J88">
            <v>83.1</v>
          </cell>
          <cell r="L88">
            <v>83.3</v>
          </cell>
          <cell r="N88">
            <v>82.7</v>
          </cell>
          <cell r="P88">
            <v>77.8</v>
          </cell>
          <cell r="R88">
            <v>63.2</v>
          </cell>
          <cell r="T88">
            <v>60.5</v>
          </cell>
          <cell r="V88">
            <v>60.9</v>
          </cell>
          <cell r="X88">
            <v>61.4</v>
          </cell>
          <cell r="Z88">
            <v>62.9</v>
          </cell>
          <cell r="AB88">
            <v>69.099999999999994</v>
          </cell>
          <cell r="AD88">
            <v>66.2</v>
          </cell>
        </row>
        <row r="89">
          <cell r="A89" t="str">
            <v>Getreide</v>
          </cell>
          <cell r="B89">
            <v>90.59</v>
          </cell>
          <cell r="C89">
            <v>1994</v>
          </cell>
          <cell r="D89">
            <v>64.099999999999994</v>
          </cell>
          <cell r="F89">
            <v>64.8</v>
          </cell>
          <cell r="H89">
            <v>65.599999999999994</v>
          </cell>
          <cell r="J89">
            <v>66.599999999999994</v>
          </cell>
          <cell r="L89">
            <v>67.599999999999994</v>
          </cell>
          <cell r="N89">
            <v>67.900000000000006</v>
          </cell>
          <cell r="P89">
            <v>66.2</v>
          </cell>
          <cell r="R89">
            <v>60.4</v>
          </cell>
          <cell r="T89">
            <v>59.6</v>
          </cell>
          <cell r="V89">
            <v>60.5</v>
          </cell>
          <cell r="X89">
            <v>61.9</v>
          </cell>
          <cell r="Z89">
            <v>62.9</v>
          </cell>
          <cell r="AB89">
            <v>62.7</v>
          </cell>
          <cell r="AD89">
            <v>62.1</v>
          </cell>
        </row>
        <row r="90">
          <cell r="A90" t="str">
            <v>Getreide</v>
          </cell>
          <cell r="B90">
            <v>90.59</v>
          </cell>
          <cell r="C90">
            <v>1995</v>
          </cell>
          <cell r="D90">
            <v>63.7</v>
          </cell>
          <cell r="F90">
            <v>64</v>
          </cell>
          <cell r="H90">
            <v>63.6</v>
          </cell>
          <cell r="J90">
            <v>63.3</v>
          </cell>
          <cell r="L90">
            <v>63.6</v>
          </cell>
          <cell r="N90">
            <v>64</v>
          </cell>
          <cell r="P90">
            <v>62</v>
          </cell>
          <cell r="R90">
            <v>56.8</v>
          </cell>
          <cell r="T90">
            <v>56.8</v>
          </cell>
          <cell r="V90">
            <v>57.4</v>
          </cell>
          <cell r="X90">
            <v>59.1</v>
          </cell>
          <cell r="Z90">
            <v>60.6</v>
          </cell>
          <cell r="AB90">
            <v>59.5</v>
          </cell>
          <cell r="AD90">
            <v>59.7</v>
          </cell>
        </row>
        <row r="91">
          <cell r="A91" t="str">
            <v>Getreide</v>
          </cell>
          <cell r="B91">
            <v>90.59</v>
          </cell>
          <cell r="C91">
            <v>1996</v>
          </cell>
          <cell r="D91">
            <v>62.3</v>
          </cell>
          <cell r="F91">
            <v>62.9</v>
          </cell>
          <cell r="H91">
            <v>63.4</v>
          </cell>
          <cell r="J91">
            <v>65</v>
          </cell>
          <cell r="L91">
            <v>69.5</v>
          </cell>
          <cell r="N91">
            <v>68.2</v>
          </cell>
          <cell r="P91">
            <v>66.099999999999994</v>
          </cell>
          <cell r="R91">
            <v>61.7</v>
          </cell>
          <cell r="T91">
            <v>59</v>
          </cell>
          <cell r="V91">
            <v>58.1</v>
          </cell>
          <cell r="X91">
            <v>57.6</v>
          </cell>
          <cell r="Z91">
            <v>57.6</v>
          </cell>
          <cell r="AB91">
            <v>62</v>
          </cell>
        </row>
        <row r="92">
          <cell r="A92" t="str">
            <v>Getreide</v>
          </cell>
          <cell r="B92">
            <v>90.59</v>
          </cell>
          <cell r="C92">
            <v>1997</v>
          </cell>
        </row>
        <row r="93">
          <cell r="A93" t="str">
            <v>Brotroggen</v>
          </cell>
          <cell r="B93">
            <v>8.51</v>
          </cell>
          <cell r="C93">
            <v>1985</v>
          </cell>
          <cell r="D93">
            <v>105.6</v>
          </cell>
          <cell r="F93">
            <v>106.5</v>
          </cell>
          <cell r="H93">
            <v>107.5</v>
          </cell>
          <cell r="J93">
            <v>108.2</v>
          </cell>
          <cell r="L93">
            <v>108.9</v>
          </cell>
          <cell r="N93">
            <v>108.2</v>
          </cell>
          <cell r="P93">
            <v>104.7</v>
          </cell>
          <cell r="R93">
            <v>95.2</v>
          </cell>
          <cell r="T93">
            <v>95.7</v>
          </cell>
          <cell r="V93">
            <v>97.3</v>
          </cell>
          <cell r="X93">
            <v>99.8</v>
          </cell>
          <cell r="Z93">
            <v>101.8</v>
          </cell>
          <cell r="AB93">
            <v>100</v>
          </cell>
          <cell r="AD93">
            <v>99.9</v>
          </cell>
        </row>
        <row r="94">
          <cell r="A94" t="str">
            <v>Brotroggen</v>
          </cell>
          <cell r="B94">
            <v>8.51</v>
          </cell>
          <cell r="C94">
            <v>1986</v>
          </cell>
          <cell r="D94">
            <v>104.4</v>
          </cell>
          <cell r="F94">
            <v>105.9</v>
          </cell>
          <cell r="H94">
            <v>107.1</v>
          </cell>
          <cell r="J94">
            <v>107.9</v>
          </cell>
          <cell r="L94">
            <v>108.4</v>
          </cell>
          <cell r="N94">
            <v>107.7</v>
          </cell>
          <cell r="P94">
            <v>104.3</v>
          </cell>
          <cell r="R94">
            <v>96.1</v>
          </cell>
          <cell r="T94">
            <v>96.3</v>
          </cell>
          <cell r="V94">
            <v>97.3</v>
          </cell>
          <cell r="X94">
            <v>98.7</v>
          </cell>
          <cell r="Z94">
            <v>100.4</v>
          </cell>
          <cell r="AB94">
            <v>100.1</v>
          </cell>
          <cell r="AD94">
            <v>99.5</v>
          </cell>
        </row>
        <row r="95">
          <cell r="A95" t="str">
            <v>Brotroggen</v>
          </cell>
          <cell r="B95">
            <v>8.51</v>
          </cell>
          <cell r="C95">
            <v>1987</v>
          </cell>
          <cell r="D95">
            <v>101.5</v>
          </cell>
          <cell r="F95">
            <v>102.7</v>
          </cell>
          <cell r="H95">
            <v>103.6</v>
          </cell>
          <cell r="J95">
            <v>104.1</v>
          </cell>
          <cell r="L95">
            <v>103.8</v>
          </cell>
          <cell r="N95">
            <v>103</v>
          </cell>
          <cell r="P95">
            <v>102</v>
          </cell>
          <cell r="R95">
            <v>94.9</v>
          </cell>
          <cell r="T95">
            <v>87.1</v>
          </cell>
          <cell r="V95">
            <v>87.2</v>
          </cell>
          <cell r="X95">
            <v>88.8</v>
          </cell>
          <cell r="Z95">
            <v>90.2</v>
          </cell>
          <cell r="AB95">
            <v>95.2</v>
          </cell>
          <cell r="AD95">
            <v>93.5</v>
          </cell>
        </row>
        <row r="96">
          <cell r="A96" t="str">
            <v>Brotroggen</v>
          </cell>
          <cell r="B96">
            <v>8.51</v>
          </cell>
          <cell r="C96">
            <v>1988</v>
          </cell>
          <cell r="D96">
            <v>91.6</v>
          </cell>
          <cell r="E96" t="str">
            <v xml:space="preserve"> </v>
          </cell>
          <cell r="F96">
            <v>92.1</v>
          </cell>
          <cell r="G96" t="str">
            <v xml:space="preserve"> </v>
          </cell>
          <cell r="H96">
            <v>92.3</v>
          </cell>
          <cell r="I96" t="str">
            <v xml:space="preserve"> </v>
          </cell>
          <cell r="J96">
            <v>92.2</v>
          </cell>
          <cell r="K96" t="str">
            <v xml:space="preserve"> </v>
          </cell>
          <cell r="L96">
            <v>92.4</v>
          </cell>
          <cell r="M96" t="str">
            <v xml:space="preserve"> </v>
          </cell>
          <cell r="N96">
            <v>91.8</v>
          </cell>
          <cell r="O96" t="str">
            <v xml:space="preserve"> </v>
          </cell>
          <cell r="P96">
            <v>90.6</v>
          </cell>
          <cell r="Q96" t="str">
            <v xml:space="preserve"> </v>
          </cell>
          <cell r="R96">
            <v>87.1</v>
          </cell>
          <cell r="S96" t="str">
            <v xml:space="preserve"> </v>
          </cell>
          <cell r="T96">
            <v>86.8</v>
          </cell>
          <cell r="U96" t="str">
            <v xml:space="preserve"> </v>
          </cell>
          <cell r="V96">
            <v>87.1</v>
          </cell>
          <cell r="W96" t="str">
            <v xml:space="preserve"> </v>
          </cell>
          <cell r="X96">
            <v>88.3</v>
          </cell>
          <cell r="Y96" t="str">
            <v xml:space="preserve"> </v>
          </cell>
          <cell r="Z96">
            <v>89.9</v>
          </cell>
          <cell r="AA96" t="str">
            <v xml:space="preserve"> </v>
          </cell>
          <cell r="AB96">
            <v>88.8</v>
          </cell>
          <cell r="AC96" t="str">
            <v xml:space="preserve"> </v>
          </cell>
          <cell r="AD96">
            <v>88.7</v>
          </cell>
          <cell r="AE96" t="str">
            <v xml:space="preserve"> </v>
          </cell>
        </row>
        <row r="97">
          <cell r="A97" t="str">
            <v>Brotroggen</v>
          </cell>
          <cell r="B97">
            <v>8.51</v>
          </cell>
          <cell r="C97">
            <v>1989</v>
          </cell>
          <cell r="D97">
            <v>90.7</v>
          </cell>
          <cell r="E97" t="str">
            <v xml:space="preserve"> </v>
          </cell>
          <cell r="F97">
            <v>91.5</v>
          </cell>
          <cell r="G97" t="str">
            <v xml:space="preserve"> </v>
          </cell>
          <cell r="H97">
            <v>91.8</v>
          </cell>
          <cell r="I97" t="str">
            <v xml:space="preserve"> </v>
          </cell>
          <cell r="J97">
            <v>92.2</v>
          </cell>
          <cell r="K97" t="str">
            <v xml:space="preserve"> </v>
          </cell>
          <cell r="L97">
            <v>92.3</v>
          </cell>
          <cell r="M97" t="str">
            <v xml:space="preserve"> </v>
          </cell>
          <cell r="N97">
            <v>91.7</v>
          </cell>
          <cell r="O97" t="str">
            <v xml:space="preserve"> </v>
          </cell>
          <cell r="P97">
            <v>90</v>
          </cell>
          <cell r="Q97" t="str">
            <v xml:space="preserve"> </v>
          </cell>
          <cell r="R97">
            <v>84</v>
          </cell>
          <cell r="S97" t="str">
            <v xml:space="preserve"> </v>
          </cell>
          <cell r="T97">
            <v>82.2</v>
          </cell>
          <cell r="U97" t="str">
            <v xml:space="preserve"> </v>
          </cell>
          <cell r="V97">
            <v>82.1</v>
          </cell>
          <cell r="W97" t="str">
            <v xml:space="preserve"> </v>
          </cell>
          <cell r="X97">
            <v>82.8</v>
          </cell>
          <cell r="Y97" t="str">
            <v xml:space="preserve"> </v>
          </cell>
          <cell r="Z97">
            <v>83.5</v>
          </cell>
          <cell r="AA97" t="str">
            <v xml:space="preserve"> </v>
          </cell>
          <cell r="AB97">
            <v>86</v>
          </cell>
          <cell r="AC97" t="str">
            <v xml:space="preserve"> </v>
          </cell>
          <cell r="AD97">
            <v>85.1</v>
          </cell>
          <cell r="AE97" t="str">
            <v xml:space="preserve"> </v>
          </cell>
        </row>
        <row r="98">
          <cell r="A98" t="str">
            <v>Brotroggen</v>
          </cell>
          <cell r="B98">
            <v>8.51</v>
          </cell>
          <cell r="C98">
            <v>1990</v>
          </cell>
          <cell r="D98">
            <v>84.4</v>
          </cell>
          <cell r="E98" t="str">
            <v xml:space="preserve"> </v>
          </cell>
          <cell r="F98">
            <v>85.2</v>
          </cell>
          <cell r="G98" t="str">
            <v xml:space="preserve"> </v>
          </cell>
          <cell r="H98">
            <v>85.5</v>
          </cell>
          <cell r="I98" t="str">
            <v xml:space="preserve"> </v>
          </cell>
          <cell r="J98">
            <v>85.9</v>
          </cell>
          <cell r="K98" t="str">
            <v xml:space="preserve"> </v>
          </cell>
          <cell r="L98">
            <v>86</v>
          </cell>
          <cell r="M98" t="str">
            <v xml:space="preserve"> </v>
          </cell>
          <cell r="N98">
            <v>85.8</v>
          </cell>
          <cell r="O98" t="str">
            <v xml:space="preserve"> </v>
          </cell>
          <cell r="P98">
            <v>84.5</v>
          </cell>
          <cell r="Q98" t="str">
            <v xml:space="preserve"> </v>
          </cell>
          <cell r="R98">
            <v>77.7</v>
          </cell>
          <cell r="S98" t="str">
            <v xml:space="preserve"> </v>
          </cell>
          <cell r="T98">
            <v>76.400000000000006</v>
          </cell>
          <cell r="U98" t="str">
            <v xml:space="preserve"> </v>
          </cell>
          <cell r="V98">
            <v>76.7</v>
          </cell>
          <cell r="W98" t="str">
            <v xml:space="preserve"> </v>
          </cell>
          <cell r="X98">
            <v>77.7</v>
          </cell>
          <cell r="Y98" t="str">
            <v xml:space="preserve"> </v>
          </cell>
          <cell r="Z98">
            <v>78.900000000000006</v>
          </cell>
          <cell r="AA98" t="str">
            <v xml:space="preserve"> </v>
          </cell>
          <cell r="AB98">
            <v>80.2</v>
          </cell>
          <cell r="AC98" t="str">
            <v xml:space="preserve"> </v>
          </cell>
          <cell r="AD98">
            <v>79.8</v>
          </cell>
          <cell r="AE98" t="str">
            <v xml:space="preserve"> </v>
          </cell>
        </row>
        <row r="99">
          <cell r="A99" t="str">
            <v>Brotroggen</v>
          </cell>
          <cell r="B99">
            <v>8.51</v>
          </cell>
          <cell r="C99">
            <v>1991</v>
          </cell>
          <cell r="D99">
            <v>80.3</v>
          </cell>
          <cell r="E99" t="str">
            <v xml:space="preserve"> </v>
          </cell>
          <cell r="F99">
            <v>81.900000000000006</v>
          </cell>
          <cell r="G99" t="str">
            <v xml:space="preserve"> </v>
          </cell>
          <cell r="H99">
            <v>82.7</v>
          </cell>
          <cell r="I99" t="str">
            <v xml:space="preserve"> </v>
          </cell>
          <cell r="J99">
            <v>83.4</v>
          </cell>
          <cell r="K99" t="str">
            <v xml:space="preserve"> </v>
          </cell>
          <cell r="L99">
            <v>84.2</v>
          </cell>
          <cell r="M99" t="str">
            <v xml:space="preserve"> </v>
          </cell>
          <cell r="N99">
            <v>84.3</v>
          </cell>
          <cell r="O99" t="str">
            <v xml:space="preserve"> </v>
          </cell>
          <cell r="P99">
            <v>83.9</v>
          </cell>
          <cell r="Q99" t="str">
            <v xml:space="preserve"> </v>
          </cell>
          <cell r="R99">
            <v>74</v>
          </cell>
          <cell r="S99" t="str">
            <v xml:space="preserve"> </v>
          </cell>
          <cell r="T99">
            <v>72</v>
          </cell>
          <cell r="U99" t="str">
            <v xml:space="preserve"> </v>
          </cell>
          <cell r="V99">
            <v>72.8</v>
          </cell>
          <cell r="W99" t="str">
            <v xml:space="preserve"> </v>
          </cell>
          <cell r="X99">
            <v>74.599999999999994</v>
          </cell>
          <cell r="Y99" t="str">
            <v xml:space="preserve"> </v>
          </cell>
          <cell r="Z99">
            <v>76.400000000000006</v>
          </cell>
          <cell r="AA99" t="str">
            <v xml:space="preserve"> </v>
          </cell>
          <cell r="AB99">
            <v>77.3</v>
          </cell>
          <cell r="AC99" t="str">
            <v xml:space="preserve"> </v>
          </cell>
          <cell r="AD99">
            <v>76.900000000000006</v>
          </cell>
          <cell r="AE99" t="str">
            <v xml:space="preserve"> </v>
          </cell>
        </row>
        <row r="100">
          <cell r="A100" t="str">
            <v>Brotroggen</v>
          </cell>
          <cell r="B100">
            <v>8.51</v>
          </cell>
          <cell r="C100">
            <v>1992</v>
          </cell>
          <cell r="D100">
            <v>77.8</v>
          </cell>
          <cell r="E100" t="str">
            <v xml:space="preserve"> </v>
          </cell>
          <cell r="F100">
            <v>79.2</v>
          </cell>
          <cell r="G100" t="str">
            <v xml:space="preserve"> </v>
          </cell>
          <cell r="H100">
            <v>80.2</v>
          </cell>
          <cell r="I100" t="str">
            <v xml:space="preserve"> </v>
          </cell>
          <cell r="J100">
            <v>81</v>
          </cell>
          <cell r="K100" t="str">
            <v xml:space="preserve"> </v>
          </cell>
          <cell r="L100">
            <v>81.8</v>
          </cell>
          <cell r="M100" t="str">
            <v xml:space="preserve"> </v>
          </cell>
          <cell r="N100">
            <v>80.7</v>
          </cell>
          <cell r="O100" t="str">
            <v xml:space="preserve"> </v>
          </cell>
          <cell r="P100">
            <v>79.3</v>
          </cell>
          <cell r="Q100" t="str">
            <v xml:space="preserve"> </v>
          </cell>
          <cell r="R100">
            <v>72.099999999999994</v>
          </cell>
          <cell r="S100" t="str">
            <v xml:space="preserve"> </v>
          </cell>
          <cell r="T100">
            <v>70.8</v>
          </cell>
          <cell r="U100" t="str">
            <v xml:space="preserve"> </v>
          </cell>
          <cell r="V100">
            <v>72.8</v>
          </cell>
          <cell r="W100" t="str">
            <v xml:space="preserve"> </v>
          </cell>
          <cell r="X100">
            <v>75.099999999999994</v>
          </cell>
          <cell r="Y100" t="str">
            <v xml:space="preserve"> </v>
          </cell>
          <cell r="Z100">
            <v>77</v>
          </cell>
          <cell r="AA100" t="str">
            <v xml:space="preserve"> </v>
          </cell>
          <cell r="AB100">
            <v>75.099999999999994</v>
          </cell>
          <cell r="AC100" t="str">
            <v xml:space="preserve"> </v>
          </cell>
          <cell r="AD100">
            <v>75.2</v>
          </cell>
          <cell r="AE100" t="str">
            <v xml:space="preserve"> </v>
          </cell>
        </row>
        <row r="101">
          <cell r="A101" t="str">
            <v>Brotroggen</v>
          </cell>
          <cell r="B101">
            <v>8.51</v>
          </cell>
          <cell r="C101">
            <v>1993</v>
          </cell>
          <cell r="D101">
            <v>78.8</v>
          </cell>
          <cell r="F101">
            <v>80.099999999999994</v>
          </cell>
          <cell r="H101">
            <v>80.900000000000006</v>
          </cell>
          <cell r="J101">
            <v>81.400000000000006</v>
          </cell>
          <cell r="L101">
            <v>81.5</v>
          </cell>
          <cell r="N101">
            <v>81.099999999999994</v>
          </cell>
          <cell r="P101">
            <v>79</v>
          </cell>
          <cell r="R101">
            <v>59.4</v>
          </cell>
          <cell r="T101">
            <v>55.4</v>
          </cell>
          <cell r="V101">
            <v>57.2</v>
          </cell>
          <cell r="X101">
            <v>58.7</v>
          </cell>
          <cell r="Z101">
            <v>60.3</v>
          </cell>
          <cell r="AB101">
            <v>66.2</v>
          </cell>
          <cell r="AD101">
            <v>63.7</v>
          </cell>
        </row>
        <row r="102">
          <cell r="A102" t="str">
            <v>Brotroggen</v>
          </cell>
          <cell r="B102">
            <v>8.51</v>
          </cell>
          <cell r="C102">
            <v>1994</v>
          </cell>
          <cell r="D102">
            <v>62.1</v>
          </cell>
          <cell r="F102">
            <v>64.3</v>
          </cell>
          <cell r="H102">
            <v>63.5</v>
          </cell>
          <cell r="J102">
            <v>64.099999999999994</v>
          </cell>
          <cell r="L102">
            <v>64.5</v>
          </cell>
          <cell r="N102">
            <v>64.599999999999994</v>
          </cell>
          <cell r="P102">
            <v>63.6</v>
          </cell>
          <cell r="R102">
            <v>58.6</v>
          </cell>
          <cell r="T102">
            <v>55.2</v>
          </cell>
          <cell r="V102">
            <v>55.8</v>
          </cell>
          <cell r="X102">
            <v>56.9</v>
          </cell>
          <cell r="Z102">
            <v>57.5</v>
          </cell>
          <cell r="AB102">
            <v>59.5</v>
          </cell>
          <cell r="AD102">
            <v>58.6</v>
          </cell>
        </row>
        <row r="103">
          <cell r="A103" t="str">
            <v>Brotroggen</v>
          </cell>
          <cell r="B103">
            <v>8.51</v>
          </cell>
          <cell r="C103">
            <v>1995</v>
          </cell>
          <cell r="D103">
            <v>57.4</v>
          </cell>
          <cell r="F103">
            <v>57.4</v>
          </cell>
          <cell r="H103">
            <v>57.3</v>
          </cell>
          <cell r="J103">
            <v>57</v>
          </cell>
          <cell r="L103">
            <v>57.6</v>
          </cell>
          <cell r="N103">
            <v>57.9</v>
          </cell>
          <cell r="P103">
            <v>56.9</v>
          </cell>
          <cell r="R103">
            <v>51.1</v>
          </cell>
          <cell r="T103">
            <v>50</v>
          </cell>
          <cell r="V103">
            <v>49.5</v>
          </cell>
          <cell r="X103">
            <v>50.3</v>
          </cell>
          <cell r="Z103">
            <v>51.4</v>
          </cell>
          <cell r="AB103">
            <v>53.1</v>
          </cell>
          <cell r="AD103">
            <v>52.8</v>
          </cell>
        </row>
        <row r="104">
          <cell r="A104" t="str">
            <v>Brotroggen</v>
          </cell>
          <cell r="B104">
            <v>8.51</v>
          </cell>
          <cell r="C104">
            <v>1996</v>
          </cell>
          <cell r="D104">
            <v>52.9</v>
          </cell>
          <cell r="F104">
            <v>53.8</v>
          </cell>
          <cell r="H104">
            <v>54.3</v>
          </cell>
          <cell r="J104">
            <v>56.1</v>
          </cell>
          <cell r="L104">
            <v>59.7</v>
          </cell>
          <cell r="N104">
            <v>58.6</v>
          </cell>
          <cell r="P104">
            <v>57.6</v>
          </cell>
          <cell r="R104">
            <v>53.7</v>
          </cell>
          <cell r="T104">
            <v>53</v>
          </cell>
          <cell r="V104">
            <v>52.7</v>
          </cell>
          <cell r="X104">
            <v>53.2</v>
          </cell>
          <cell r="Z104">
            <v>53.6</v>
          </cell>
          <cell r="AB104">
            <v>54.7</v>
          </cell>
        </row>
        <row r="105">
          <cell r="A105" t="str">
            <v>Brotroggen</v>
          </cell>
          <cell r="B105">
            <v>8.51</v>
          </cell>
          <cell r="C105">
            <v>1997</v>
          </cell>
        </row>
        <row r="106">
          <cell r="A106" t="str">
            <v>Brotweizen</v>
          </cell>
          <cell r="B106">
            <v>36</v>
          </cell>
          <cell r="C106">
            <v>1985</v>
          </cell>
          <cell r="D106">
            <v>103.8</v>
          </cell>
          <cell r="F106">
            <v>105</v>
          </cell>
          <cell r="G106" t="str">
            <v xml:space="preserve"> </v>
          </cell>
          <cell r="H106">
            <v>106.4</v>
          </cell>
          <cell r="I106" t="str">
            <v xml:space="preserve"> </v>
          </cell>
          <cell r="J106">
            <v>108.7</v>
          </cell>
          <cell r="K106" t="str">
            <v xml:space="preserve"> </v>
          </cell>
          <cell r="L106">
            <v>111.1</v>
          </cell>
          <cell r="M106" t="str">
            <v xml:space="preserve"> </v>
          </cell>
          <cell r="N106">
            <v>111.3</v>
          </cell>
          <cell r="P106">
            <v>107.2</v>
          </cell>
          <cell r="R106">
            <v>93.7</v>
          </cell>
          <cell r="T106">
            <v>93.3</v>
          </cell>
          <cell r="V106">
            <v>95.4</v>
          </cell>
          <cell r="X106">
            <v>98.2</v>
          </cell>
          <cell r="Z106">
            <v>101.4</v>
          </cell>
          <cell r="AB106">
            <v>100</v>
          </cell>
          <cell r="AD106">
            <v>99.9</v>
          </cell>
        </row>
        <row r="107">
          <cell r="A107" t="str">
            <v>Brotweizen</v>
          </cell>
          <cell r="B107">
            <v>36</v>
          </cell>
          <cell r="C107">
            <v>1986</v>
          </cell>
          <cell r="D107">
            <v>104.1</v>
          </cell>
          <cell r="F107">
            <v>106.1</v>
          </cell>
          <cell r="H107">
            <v>107.6</v>
          </cell>
          <cell r="J107">
            <v>108.3</v>
          </cell>
          <cell r="L107">
            <v>108.9</v>
          </cell>
          <cell r="N107">
            <v>107.9</v>
          </cell>
          <cell r="P107">
            <v>104.6</v>
          </cell>
          <cell r="R107">
            <v>94.9</v>
          </cell>
          <cell r="T107">
            <v>95.3</v>
          </cell>
          <cell r="V107">
            <v>96.5</v>
          </cell>
          <cell r="X107">
            <v>97.7</v>
          </cell>
          <cell r="Z107">
            <v>99.8</v>
          </cell>
          <cell r="AB107">
            <v>100</v>
          </cell>
          <cell r="AD107">
            <v>99.4</v>
          </cell>
        </row>
        <row r="108">
          <cell r="A108" t="str">
            <v>Brotweizen</v>
          </cell>
          <cell r="B108">
            <v>36</v>
          </cell>
          <cell r="C108">
            <v>1987</v>
          </cell>
          <cell r="D108">
            <v>101.4</v>
          </cell>
          <cell r="F108">
            <v>103.4</v>
          </cell>
          <cell r="H108">
            <v>104.5</v>
          </cell>
          <cell r="J108">
            <v>105.2</v>
          </cell>
          <cell r="L108">
            <v>105.3</v>
          </cell>
          <cell r="N108">
            <v>104.5</v>
          </cell>
          <cell r="P108">
            <v>104.1</v>
          </cell>
          <cell r="R108">
            <v>96.5</v>
          </cell>
          <cell r="T108">
            <v>90.4</v>
          </cell>
          <cell r="V108">
            <v>89.9</v>
          </cell>
          <cell r="X108">
            <v>91.7</v>
          </cell>
          <cell r="Z108">
            <v>92.9</v>
          </cell>
          <cell r="AB108">
            <v>97.5</v>
          </cell>
          <cell r="AD108">
            <v>95.6</v>
          </cell>
        </row>
        <row r="109">
          <cell r="A109" t="str">
            <v>Brotweizen</v>
          </cell>
          <cell r="B109">
            <v>36</v>
          </cell>
          <cell r="C109">
            <v>1988</v>
          </cell>
          <cell r="D109">
            <v>94.5</v>
          </cell>
          <cell r="E109" t="str">
            <v xml:space="preserve"> </v>
          </cell>
          <cell r="F109">
            <v>94.8</v>
          </cell>
          <cell r="G109" t="str">
            <v xml:space="preserve"> </v>
          </cell>
          <cell r="H109">
            <v>94.7</v>
          </cell>
          <cell r="I109" t="str">
            <v xml:space="preserve"> </v>
          </cell>
          <cell r="J109">
            <v>94.4</v>
          </cell>
          <cell r="K109" t="str">
            <v xml:space="preserve"> </v>
          </cell>
          <cell r="L109">
            <v>94.4</v>
          </cell>
          <cell r="M109" t="str">
            <v xml:space="preserve"> </v>
          </cell>
          <cell r="N109">
            <v>93.5</v>
          </cell>
          <cell r="O109" t="str">
            <v xml:space="preserve"> </v>
          </cell>
          <cell r="P109">
            <v>92.1</v>
          </cell>
          <cell r="Q109" t="str">
            <v xml:space="preserve"> </v>
          </cell>
          <cell r="R109">
            <v>86.8</v>
          </cell>
          <cell r="S109" t="str">
            <v xml:space="preserve"> </v>
          </cell>
          <cell r="T109">
            <v>85.9</v>
          </cell>
          <cell r="U109" t="str">
            <v xml:space="preserve"> </v>
          </cell>
          <cell r="V109">
            <v>86.5</v>
          </cell>
          <cell r="W109" t="str">
            <v xml:space="preserve"> </v>
          </cell>
          <cell r="X109">
            <v>87.7</v>
          </cell>
          <cell r="Y109" t="str">
            <v xml:space="preserve"> </v>
          </cell>
          <cell r="Z109">
            <v>89.6</v>
          </cell>
          <cell r="AA109" t="str">
            <v xml:space="preserve"> </v>
          </cell>
          <cell r="AB109">
            <v>89.4</v>
          </cell>
          <cell r="AC109" t="str">
            <v xml:space="preserve"> </v>
          </cell>
          <cell r="AD109">
            <v>89.1</v>
          </cell>
          <cell r="AE109" t="str">
            <v xml:space="preserve"> </v>
          </cell>
        </row>
        <row r="110">
          <cell r="A110" t="str">
            <v>Brotweizen</v>
          </cell>
          <cell r="B110">
            <v>36</v>
          </cell>
          <cell r="C110">
            <v>1989</v>
          </cell>
          <cell r="D110">
            <v>91.2</v>
          </cell>
          <cell r="E110" t="str">
            <v xml:space="preserve"> </v>
          </cell>
          <cell r="F110">
            <v>92</v>
          </cell>
          <cell r="G110" t="str">
            <v xml:space="preserve"> </v>
          </cell>
          <cell r="H110">
            <v>92.7</v>
          </cell>
          <cell r="I110" t="str">
            <v xml:space="preserve"> </v>
          </cell>
          <cell r="J110">
            <v>93.7</v>
          </cell>
          <cell r="K110" t="str">
            <v xml:space="preserve"> </v>
          </cell>
          <cell r="L110">
            <v>93.8</v>
          </cell>
          <cell r="M110" t="str">
            <v xml:space="preserve"> </v>
          </cell>
          <cell r="N110">
            <v>93.1</v>
          </cell>
          <cell r="O110" t="str">
            <v xml:space="preserve"> </v>
          </cell>
          <cell r="P110">
            <v>90.7</v>
          </cell>
          <cell r="Q110" t="str">
            <v xml:space="preserve"> </v>
          </cell>
          <cell r="R110">
            <v>81.8</v>
          </cell>
          <cell r="S110" t="str">
            <v xml:space="preserve"> </v>
          </cell>
          <cell r="T110">
            <v>82.2</v>
          </cell>
          <cell r="U110" t="str">
            <v xml:space="preserve"> </v>
          </cell>
          <cell r="V110">
            <v>82.2</v>
          </cell>
          <cell r="W110" t="str">
            <v xml:space="preserve"> </v>
          </cell>
          <cell r="X110">
            <v>83.1</v>
          </cell>
          <cell r="Y110" t="str">
            <v xml:space="preserve"> </v>
          </cell>
          <cell r="Z110">
            <v>84.4</v>
          </cell>
          <cell r="AA110" t="str">
            <v xml:space="preserve"> </v>
          </cell>
          <cell r="AB110">
            <v>86.2</v>
          </cell>
          <cell r="AC110" t="str">
            <v xml:space="preserve"> </v>
          </cell>
          <cell r="AD110">
            <v>85.1</v>
          </cell>
          <cell r="AE110" t="str">
            <v xml:space="preserve"> </v>
          </cell>
        </row>
        <row r="111">
          <cell r="A111" t="str">
            <v>Brotweizen</v>
          </cell>
          <cell r="B111">
            <v>36</v>
          </cell>
          <cell r="C111">
            <v>1990</v>
          </cell>
          <cell r="D111">
            <v>85.7</v>
          </cell>
          <cell r="E111" t="str">
            <v xml:space="preserve"> </v>
          </cell>
          <cell r="F111">
            <v>86.9</v>
          </cell>
          <cell r="G111" t="str">
            <v xml:space="preserve"> </v>
          </cell>
          <cell r="H111">
            <v>87.5</v>
          </cell>
          <cell r="I111" t="str">
            <v xml:space="preserve"> </v>
          </cell>
          <cell r="J111">
            <v>87.9</v>
          </cell>
          <cell r="K111" t="str">
            <v xml:space="preserve"> </v>
          </cell>
          <cell r="L111">
            <v>88.1</v>
          </cell>
          <cell r="M111" t="str">
            <v xml:space="preserve"> </v>
          </cell>
          <cell r="N111">
            <v>88</v>
          </cell>
          <cell r="O111" t="str">
            <v xml:space="preserve"> </v>
          </cell>
          <cell r="P111">
            <v>86.9</v>
          </cell>
          <cell r="Q111" t="str">
            <v xml:space="preserve"> </v>
          </cell>
          <cell r="R111">
            <v>79</v>
          </cell>
          <cell r="S111" t="str">
            <v xml:space="preserve"> </v>
          </cell>
          <cell r="T111">
            <v>77.400000000000006</v>
          </cell>
          <cell r="U111" t="str">
            <v xml:space="preserve"> </v>
          </cell>
          <cell r="V111">
            <v>78.5</v>
          </cell>
          <cell r="W111" t="str">
            <v xml:space="preserve"> </v>
          </cell>
          <cell r="X111">
            <v>80.2</v>
          </cell>
          <cell r="Y111" t="str">
            <v xml:space="preserve"> </v>
          </cell>
          <cell r="Z111">
            <v>81.900000000000006</v>
          </cell>
          <cell r="AA111" t="str">
            <v xml:space="preserve"> </v>
          </cell>
          <cell r="AB111">
            <v>82.2</v>
          </cell>
          <cell r="AC111" t="str">
            <v xml:space="preserve"> </v>
          </cell>
          <cell r="AD111">
            <v>82.1</v>
          </cell>
          <cell r="AE111" t="str">
            <v xml:space="preserve"> </v>
          </cell>
        </row>
        <row r="112">
          <cell r="A112" t="str">
            <v>Brotweizen</v>
          </cell>
          <cell r="B112">
            <v>36</v>
          </cell>
          <cell r="C112">
            <v>1991</v>
          </cell>
          <cell r="D112">
            <v>83.6</v>
          </cell>
          <cell r="E112" t="str">
            <v xml:space="preserve"> </v>
          </cell>
          <cell r="F112">
            <v>85.2</v>
          </cell>
          <cell r="G112" t="str">
            <v xml:space="preserve"> </v>
          </cell>
          <cell r="H112">
            <v>86.1</v>
          </cell>
          <cell r="I112" t="str">
            <v xml:space="preserve"> </v>
          </cell>
          <cell r="J112">
            <v>87.4</v>
          </cell>
          <cell r="K112" t="str">
            <v xml:space="preserve"> </v>
          </cell>
          <cell r="L112">
            <v>88.9</v>
          </cell>
          <cell r="M112" t="str">
            <v xml:space="preserve"> </v>
          </cell>
          <cell r="N112">
            <v>90</v>
          </cell>
          <cell r="O112" t="str">
            <v xml:space="preserve"> </v>
          </cell>
          <cell r="P112">
            <v>89.7</v>
          </cell>
          <cell r="Q112" t="str">
            <v xml:space="preserve"> </v>
          </cell>
          <cell r="R112">
            <v>78.900000000000006</v>
          </cell>
          <cell r="S112" t="str">
            <v xml:space="preserve"> </v>
          </cell>
          <cell r="T112">
            <v>76.400000000000006</v>
          </cell>
          <cell r="U112" t="str">
            <v xml:space="preserve"> </v>
          </cell>
          <cell r="V112">
            <v>77.599999999999994</v>
          </cell>
          <cell r="W112" t="str">
            <v xml:space="preserve"> </v>
          </cell>
          <cell r="X112">
            <v>80.2</v>
          </cell>
          <cell r="Y112" t="str">
            <v xml:space="preserve"> </v>
          </cell>
          <cell r="Z112">
            <v>82.8</v>
          </cell>
          <cell r="AA112" t="str">
            <v xml:space="preserve"> </v>
          </cell>
          <cell r="AB112">
            <v>82.4</v>
          </cell>
          <cell r="AC112" t="str">
            <v xml:space="preserve"> </v>
          </cell>
          <cell r="AD112">
            <v>82.3</v>
          </cell>
          <cell r="AE112" t="str">
            <v xml:space="preserve"> </v>
          </cell>
        </row>
        <row r="113">
          <cell r="A113" t="str">
            <v>Brotweizen</v>
          </cell>
          <cell r="B113">
            <v>36</v>
          </cell>
          <cell r="C113">
            <v>1992</v>
          </cell>
          <cell r="D113">
            <v>84.4</v>
          </cell>
          <cell r="E113" t="str">
            <v xml:space="preserve"> </v>
          </cell>
          <cell r="F113">
            <v>85.4</v>
          </cell>
          <cell r="G113" t="str">
            <v xml:space="preserve"> </v>
          </cell>
          <cell r="H113">
            <v>86.1</v>
          </cell>
          <cell r="I113" t="str">
            <v xml:space="preserve"> </v>
          </cell>
          <cell r="J113">
            <v>87</v>
          </cell>
          <cell r="K113" t="str">
            <v xml:space="preserve"> </v>
          </cell>
          <cell r="L113">
            <v>87.4</v>
          </cell>
          <cell r="M113" t="str">
            <v xml:space="preserve"> </v>
          </cell>
          <cell r="N113">
            <v>85.9</v>
          </cell>
          <cell r="O113" t="str">
            <v xml:space="preserve"> </v>
          </cell>
          <cell r="P113">
            <v>84.1</v>
          </cell>
          <cell r="Q113" t="str">
            <v xml:space="preserve"> </v>
          </cell>
          <cell r="R113">
            <v>75.3</v>
          </cell>
          <cell r="S113" t="str">
            <v xml:space="preserve"> </v>
          </cell>
          <cell r="T113">
            <v>74.900000000000006</v>
          </cell>
          <cell r="U113" t="str">
            <v xml:space="preserve"> </v>
          </cell>
          <cell r="V113">
            <v>76.900000000000006</v>
          </cell>
          <cell r="W113" t="str">
            <v xml:space="preserve"> </v>
          </cell>
          <cell r="X113">
            <v>79.099999999999994</v>
          </cell>
          <cell r="Y113" t="str">
            <v xml:space="preserve"> </v>
          </cell>
          <cell r="Z113">
            <v>80.7</v>
          </cell>
          <cell r="AA113" t="str">
            <v xml:space="preserve"> </v>
          </cell>
          <cell r="AB113">
            <v>79.8</v>
          </cell>
          <cell r="AC113" t="str">
            <v xml:space="preserve"> </v>
          </cell>
          <cell r="AD113">
            <v>79.400000000000006</v>
          </cell>
          <cell r="AE113" t="str">
            <v xml:space="preserve"> </v>
          </cell>
        </row>
        <row r="114">
          <cell r="A114" t="str">
            <v>Brotweizen</v>
          </cell>
          <cell r="B114">
            <v>36</v>
          </cell>
          <cell r="C114">
            <v>1993</v>
          </cell>
          <cell r="D114">
            <v>82.4</v>
          </cell>
          <cell r="F114">
            <v>83.5</v>
          </cell>
          <cell r="H114">
            <v>84</v>
          </cell>
          <cell r="J114">
            <v>84.4</v>
          </cell>
          <cell r="L114">
            <v>84.6</v>
          </cell>
          <cell r="N114">
            <v>84</v>
          </cell>
          <cell r="P114">
            <v>81.8</v>
          </cell>
          <cell r="R114">
            <v>60.7</v>
          </cell>
          <cell r="T114">
            <v>57.4</v>
          </cell>
          <cell r="V114">
            <v>59.4</v>
          </cell>
          <cell r="X114">
            <v>60.7</v>
          </cell>
          <cell r="Z114">
            <v>62.4</v>
          </cell>
          <cell r="AB114">
            <v>69.099999999999994</v>
          </cell>
          <cell r="AD114">
            <v>65.599999999999994</v>
          </cell>
        </row>
        <row r="115">
          <cell r="A115" t="str">
            <v>Brotweizen</v>
          </cell>
          <cell r="B115">
            <v>36</v>
          </cell>
          <cell r="C115">
            <v>1994</v>
          </cell>
          <cell r="D115">
            <v>64</v>
          </cell>
          <cell r="F115">
            <v>64.8</v>
          </cell>
          <cell r="H115">
            <v>65.400000000000006</v>
          </cell>
          <cell r="J115">
            <v>66.5</v>
          </cell>
          <cell r="L115">
            <v>67.599999999999994</v>
          </cell>
          <cell r="N115">
            <v>68.2</v>
          </cell>
          <cell r="P115">
            <v>67.7</v>
          </cell>
          <cell r="R115">
            <v>59.8</v>
          </cell>
          <cell r="T115">
            <v>58.8</v>
          </cell>
          <cell r="V115">
            <v>60</v>
          </cell>
          <cell r="X115">
            <v>61.8</v>
          </cell>
          <cell r="Z115">
            <v>62.8</v>
          </cell>
          <cell r="AB115">
            <v>62.8</v>
          </cell>
          <cell r="AD115">
            <v>62.1</v>
          </cell>
        </row>
        <row r="116">
          <cell r="A116" t="str">
            <v>Brotweizen</v>
          </cell>
          <cell r="B116">
            <v>36</v>
          </cell>
          <cell r="C116">
            <v>1995</v>
          </cell>
          <cell r="D116">
            <v>63.5</v>
          </cell>
          <cell r="F116">
            <v>63.3</v>
          </cell>
          <cell r="H116">
            <v>62.3</v>
          </cell>
          <cell r="J116">
            <v>61.7</v>
          </cell>
          <cell r="L116">
            <v>62.3</v>
          </cell>
          <cell r="N116">
            <v>62.5</v>
          </cell>
          <cell r="P116">
            <v>61.3</v>
          </cell>
          <cell r="R116">
            <v>55</v>
          </cell>
          <cell r="T116">
            <v>54.3</v>
          </cell>
          <cell r="V116">
            <v>55.2</v>
          </cell>
          <cell r="X116">
            <v>57</v>
          </cell>
          <cell r="Z116">
            <v>58.8</v>
          </cell>
          <cell r="AB116">
            <v>58</v>
          </cell>
          <cell r="AD116">
            <v>58.4</v>
          </cell>
        </row>
        <row r="117">
          <cell r="A117" t="str">
            <v>Brotweizen</v>
          </cell>
          <cell r="B117">
            <v>36</v>
          </cell>
          <cell r="C117">
            <v>1996</v>
          </cell>
          <cell r="D117">
            <v>60.6</v>
          </cell>
          <cell r="F117">
            <v>61.5</v>
          </cell>
          <cell r="H117">
            <v>62.2</v>
          </cell>
          <cell r="J117">
            <v>64.099999999999994</v>
          </cell>
          <cell r="L117">
            <v>70.5</v>
          </cell>
          <cell r="N117">
            <v>68.8</v>
          </cell>
          <cell r="P117">
            <v>66.3</v>
          </cell>
          <cell r="R117">
            <v>61.1</v>
          </cell>
          <cell r="T117">
            <v>58.3</v>
          </cell>
          <cell r="V117">
            <v>57.5</v>
          </cell>
          <cell r="X117">
            <v>57</v>
          </cell>
          <cell r="Z117">
            <v>56.9</v>
          </cell>
          <cell r="AB117">
            <v>61.6</v>
          </cell>
        </row>
        <row r="118">
          <cell r="A118" t="str">
            <v>Brotweizen</v>
          </cell>
          <cell r="B118">
            <v>36</v>
          </cell>
          <cell r="C118">
            <v>1997</v>
          </cell>
        </row>
        <row r="119">
          <cell r="A119" t="str">
            <v>Futtergerste</v>
          </cell>
          <cell r="B119">
            <v>19.89</v>
          </cell>
          <cell r="C119">
            <v>1985</v>
          </cell>
          <cell r="D119">
            <v>105.5</v>
          </cell>
          <cell r="F119">
            <v>106.7</v>
          </cell>
          <cell r="H119">
            <v>107.8</v>
          </cell>
          <cell r="J119">
            <v>109.1</v>
          </cell>
          <cell r="L119">
            <v>109.7</v>
          </cell>
          <cell r="N119">
            <v>108.1</v>
          </cell>
          <cell r="P119">
            <v>101.7</v>
          </cell>
          <cell r="R119">
            <v>95.4</v>
          </cell>
          <cell r="T119">
            <v>95.2</v>
          </cell>
          <cell r="V119">
            <v>96.5</v>
          </cell>
          <cell r="X119">
            <v>98.6</v>
          </cell>
          <cell r="Z119">
            <v>100.4</v>
          </cell>
          <cell r="AB119">
            <v>100</v>
          </cell>
          <cell r="AD119">
            <v>99.6</v>
          </cell>
        </row>
        <row r="120">
          <cell r="A120" t="str">
            <v>Futtergerste</v>
          </cell>
          <cell r="B120">
            <v>19.89</v>
          </cell>
          <cell r="C120">
            <v>1986</v>
          </cell>
          <cell r="D120">
            <v>102.2</v>
          </cell>
          <cell r="F120">
            <v>104.5</v>
          </cell>
          <cell r="H120">
            <v>105.8</v>
          </cell>
          <cell r="J120">
            <v>107.3</v>
          </cell>
          <cell r="L120">
            <v>108.5</v>
          </cell>
          <cell r="N120">
            <v>107.7</v>
          </cell>
          <cell r="P120">
            <v>96.8</v>
          </cell>
          <cell r="R120">
            <v>91.4</v>
          </cell>
          <cell r="T120">
            <v>92.1</v>
          </cell>
          <cell r="V120">
            <v>93.6</v>
          </cell>
          <cell r="X120">
            <v>95.9</v>
          </cell>
          <cell r="Z120">
            <v>97.6</v>
          </cell>
          <cell r="AB120">
            <v>96.6</v>
          </cell>
          <cell r="AD120">
            <v>95.7</v>
          </cell>
        </row>
        <row r="121">
          <cell r="A121" t="str">
            <v>Futtergerste</v>
          </cell>
          <cell r="B121">
            <v>19.89</v>
          </cell>
          <cell r="C121">
            <v>1987</v>
          </cell>
          <cell r="D121">
            <v>99.2</v>
          </cell>
          <cell r="F121">
            <v>100.9</v>
          </cell>
          <cell r="H121">
            <v>102.2</v>
          </cell>
          <cell r="J121">
            <v>103.1</v>
          </cell>
          <cell r="L121">
            <v>103.5</v>
          </cell>
          <cell r="N121">
            <v>103</v>
          </cell>
          <cell r="P121">
            <v>101.4</v>
          </cell>
          <cell r="R121">
            <v>88.2</v>
          </cell>
          <cell r="T121">
            <v>85.7</v>
          </cell>
          <cell r="V121">
            <v>86</v>
          </cell>
          <cell r="X121">
            <v>87.8</v>
          </cell>
          <cell r="Z121">
            <v>89.4</v>
          </cell>
          <cell r="AB121">
            <v>93.8</v>
          </cell>
          <cell r="AD121">
            <v>91.3</v>
          </cell>
        </row>
        <row r="122">
          <cell r="A122" t="str">
            <v>Futtergerste</v>
          </cell>
          <cell r="B122">
            <v>19.89</v>
          </cell>
          <cell r="C122">
            <v>1988</v>
          </cell>
          <cell r="D122">
            <v>90.6</v>
          </cell>
          <cell r="E122" t="str">
            <v xml:space="preserve"> </v>
          </cell>
          <cell r="F122">
            <v>91.3</v>
          </cell>
          <cell r="G122" t="str">
            <v xml:space="preserve"> </v>
          </cell>
          <cell r="H122">
            <v>91.5</v>
          </cell>
          <cell r="I122" t="str">
            <v xml:space="preserve"> </v>
          </cell>
          <cell r="J122">
            <v>91.7</v>
          </cell>
          <cell r="K122" t="str">
            <v xml:space="preserve"> </v>
          </cell>
          <cell r="L122">
            <v>92.3</v>
          </cell>
          <cell r="M122" t="str">
            <v xml:space="preserve"> </v>
          </cell>
          <cell r="N122">
            <v>91.4</v>
          </cell>
          <cell r="O122" t="str">
            <v xml:space="preserve"> </v>
          </cell>
          <cell r="P122">
            <v>87.6</v>
          </cell>
          <cell r="Q122" t="str">
            <v xml:space="preserve"> </v>
          </cell>
          <cell r="R122">
            <v>84.2</v>
          </cell>
          <cell r="S122" t="str">
            <v xml:space="preserve"> </v>
          </cell>
          <cell r="T122">
            <v>84.1</v>
          </cell>
          <cell r="U122" t="str">
            <v xml:space="preserve"> </v>
          </cell>
          <cell r="V122">
            <v>84.6</v>
          </cell>
          <cell r="W122" t="str">
            <v xml:space="preserve"> </v>
          </cell>
          <cell r="X122">
            <v>85.6</v>
          </cell>
          <cell r="Y122" t="str">
            <v xml:space="preserve"> </v>
          </cell>
          <cell r="Z122">
            <v>86.9</v>
          </cell>
          <cell r="AA122" t="str">
            <v xml:space="preserve"> </v>
          </cell>
          <cell r="AB122">
            <v>86.8</v>
          </cell>
          <cell r="AC122" t="str">
            <v xml:space="preserve"> </v>
          </cell>
          <cell r="AD122">
            <v>86.3</v>
          </cell>
          <cell r="AE122" t="str">
            <v xml:space="preserve"> </v>
          </cell>
        </row>
        <row r="123">
          <cell r="A123" t="str">
            <v>Futtergerste</v>
          </cell>
          <cell r="B123">
            <v>19.89</v>
          </cell>
          <cell r="C123">
            <v>1989</v>
          </cell>
          <cell r="D123">
            <v>87.9</v>
          </cell>
          <cell r="E123" t="str">
            <v xml:space="preserve"> </v>
          </cell>
          <cell r="F123">
            <v>88.8</v>
          </cell>
          <cell r="G123" t="str">
            <v xml:space="preserve"> </v>
          </cell>
          <cell r="H123">
            <v>89.2</v>
          </cell>
          <cell r="I123" t="str">
            <v xml:space="preserve"> </v>
          </cell>
          <cell r="J123">
            <v>89.9</v>
          </cell>
          <cell r="K123" t="str">
            <v xml:space="preserve"> </v>
          </cell>
          <cell r="L123">
            <v>90.4</v>
          </cell>
          <cell r="M123" t="str">
            <v xml:space="preserve"> </v>
          </cell>
          <cell r="N123">
            <v>89</v>
          </cell>
          <cell r="O123" t="str">
            <v xml:space="preserve"> </v>
          </cell>
          <cell r="P123">
            <v>81.7</v>
          </cell>
          <cell r="Q123" t="str">
            <v xml:space="preserve"> </v>
          </cell>
          <cell r="R123">
            <v>79.8</v>
          </cell>
          <cell r="S123" t="str">
            <v xml:space="preserve"> </v>
          </cell>
          <cell r="T123">
            <v>79.599999999999994</v>
          </cell>
          <cell r="U123" t="str">
            <v xml:space="preserve"> </v>
          </cell>
          <cell r="V123">
            <v>79.400000000000006</v>
          </cell>
          <cell r="W123" t="str">
            <v xml:space="preserve"> </v>
          </cell>
          <cell r="X123">
            <v>81.099999999999994</v>
          </cell>
          <cell r="Y123" t="str">
            <v xml:space="preserve"> </v>
          </cell>
          <cell r="Z123">
            <v>82.1</v>
          </cell>
          <cell r="AA123" t="str">
            <v xml:space="preserve"> </v>
          </cell>
          <cell r="AB123">
            <v>82.5</v>
          </cell>
          <cell r="AC123" t="str">
            <v xml:space="preserve"> </v>
          </cell>
          <cell r="AD123">
            <v>81.400000000000006</v>
          </cell>
          <cell r="AE123" t="str">
            <v xml:space="preserve"> </v>
          </cell>
        </row>
        <row r="124">
          <cell r="A124" t="str">
            <v>Futtergerste</v>
          </cell>
          <cell r="B124">
            <v>19.89</v>
          </cell>
          <cell r="C124">
            <v>1990</v>
          </cell>
          <cell r="D124">
            <v>83.8</v>
          </cell>
          <cell r="E124" t="str">
            <v xml:space="preserve"> </v>
          </cell>
          <cell r="F124">
            <v>84.4</v>
          </cell>
          <cell r="G124" t="str">
            <v xml:space="preserve"> </v>
          </cell>
          <cell r="H124">
            <v>84.7</v>
          </cell>
          <cell r="I124" t="str">
            <v xml:space="preserve"> </v>
          </cell>
          <cell r="J124">
            <v>85.2</v>
          </cell>
          <cell r="K124" t="str">
            <v xml:space="preserve"> </v>
          </cell>
          <cell r="L124">
            <v>85.4</v>
          </cell>
          <cell r="M124" t="str">
            <v xml:space="preserve"> </v>
          </cell>
          <cell r="N124">
            <v>84.8</v>
          </cell>
          <cell r="O124" t="str">
            <v xml:space="preserve"> </v>
          </cell>
          <cell r="P124">
            <v>79.400000000000006</v>
          </cell>
          <cell r="Q124" t="str">
            <v xml:space="preserve"> </v>
          </cell>
          <cell r="R124">
            <v>75.7</v>
          </cell>
          <cell r="S124" t="str">
            <v xml:space="preserve"> </v>
          </cell>
          <cell r="T124">
            <v>75.2</v>
          </cell>
          <cell r="U124" t="str">
            <v xml:space="preserve"> </v>
          </cell>
          <cell r="V124">
            <v>76</v>
          </cell>
          <cell r="W124" t="str">
            <v xml:space="preserve"> </v>
          </cell>
          <cell r="X124">
            <v>77.3</v>
          </cell>
          <cell r="Y124" t="str">
            <v xml:space="preserve"> </v>
          </cell>
          <cell r="Z124">
            <v>78.7</v>
          </cell>
          <cell r="AA124" t="str">
            <v xml:space="preserve"> </v>
          </cell>
          <cell r="AB124">
            <v>78.7</v>
          </cell>
          <cell r="AC124" t="str">
            <v xml:space="preserve"> </v>
          </cell>
          <cell r="AD124">
            <v>78.400000000000006</v>
          </cell>
          <cell r="AE124" t="str">
            <v xml:space="preserve"> </v>
          </cell>
        </row>
        <row r="125">
          <cell r="A125" t="str">
            <v>Futtergerste</v>
          </cell>
          <cell r="B125">
            <v>19.89</v>
          </cell>
          <cell r="C125">
            <v>1991</v>
          </cell>
          <cell r="D125">
            <v>80.3</v>
          </cell>
          <cell r="E125" t="str">
            <v xml:space="preserve"> </v>
          </cell>
          <cell r="F125">
            <v>81.5</v>
          </cell>
          <cell r="G125" t="str">
            <v xml:space="preserve"> </v>
          </cell>
          <cell r="H125">
            <v>82.6</v>
          </cell>
          <cell r="I125" t="str">
            <v xml:space="preserve"> </v>
          </cell>
          <cell r="J125">
            <v>83.9</v>
          </cell>
          <cell r="K125" t="str">
            <v xml:space="preserve"> </v>
          </cell>
          <cell r="L125">
            <v>84.9</v>
          </cell>
          <cell r="M125" t="str">
            <v xml:space="preserve"> </v>
          </cell>
          <cell r="N125">
            <v>85.6</v>
          </cell>
          <cell r="O125" t="str">
            <v xml:space="preserve"> </v>
          </cell>
          <cell r="P125">
            <v>82</v>
          </cell>
          <cell r="Q125" t="str">
            <v xml:space="preserve"> </v>
          </cell>
          <cell r="R125">
            <v>74.099999999999994</v>
          </cell>
          <cell r="S125" t="str">
            <v xml:space="preserve"> </v>
          </cell>
          <cell r="T125">
            <v>73.2</v>
          </cell>
          <cell r="U125" t="str">
            <v xml:space="preserve"> </v>
          </cell>
          <cell r="V125">
            <v>74.400000000000006</v>
          </cell>
          <cell r="W125" t="str">
            <v xml:space="preserve"> </v>
          </cell>
          <cell r="X125">
            <v>76.599999999999994</v>
          </cell>
          <cell r="Y125" t="str">
            <v xml:space="preserve"> </v>
          </cell>
          <cell r="Z125">
            <v>78.8</v>
          </cell>
          <cell r="AA125" t="str">
            <v xml:space="preserve"> </v>
          </cell>
          <cell r="AB125">
            <v>78.099999999999994</v>
          </cell>
          <cell r="AC125" t="str">
            <v xml:space="preserve"> </v>
          </cell>
          <cell r="AD125">
            <v>77.8</v>
          </cell>
          <cell r="AE125" t="str">
            <v xml:space="preserve"> </v>
          </cell>
        </row>
        <row r="126">
          <cell r="A126" t="str">
            <v>Futtergerste</v>
          </cell>
          <cell r="B126">
            <v>19.89</v>
          </cell>
          <cell r="C126">
            <v>1992</v>
          </cell>
          <cell r="D126">
            <v>80.2</v>
          </cell>
          <cell r="E126" t="str">
            <v xml:space="preserve"> </v>
          </cell>
          <cell r="F126">
            <v>81.8</v>
          </cell>
          <cell r="G126" t="str">
            <v xml:space="preserve"> </v>
          </cell>
          <cell r="H126">
            <v>82.4</v>
          </cell>
          <cell r="I126" t="str">
            <v xml:space="preserve"> </v>
          </cell>
          <cell r="J126">
            <v>82.9</v>
          </cell>
          <cell r="K126" t="str">
            <v xml:space="preserve"> </v>
          </cell>
          <cell r="L126">
            <v>83.5</v>
          </cell>
          <cell r="M126" t="str">
            <v xml:space="preserve"> </v>
          </cell>
          <cell r="N126">
            <v>81.5</v>
          </cell>
          <cell r="O126" t="str">
            <v xml:space="preserve"> </v>
          </cell>
          <cell r="P126">
            <v>75.5</v>
          </cell>
          <cell r="Q126" t="str">
            <v xml:space="preserve"> </v>
          </cell>
          <cell r="R126">
            <v>71.2</v>
          </cell>
          <cell r="S126" t="str">
            <v xml:space="preserve"> </v>
          </cell>
          <cell r="T126">
            <v>71</v>
          </cell>
          <cell r="U126" t="str">
            <v xml:space="preserve"> </v>
          </cell>
          <cell r="V126">
            <v>72.900000000000006</v>
          </cell>
          <cell r="W126" t="str">
            <v xml:space="preserve"> </v>
          </cell>
          <cell r="X126">
            <v>74.5</v>
          </cell>
          <cell r="Y126" t="str">
            <v xml:space="preserve"> </v>
          </cell>
          <cell r="Z126">
            <v>76</v>
          </cell>
          <cell r="AA126" t="str">
            <v xml:space="preserve"> </v>
          </cell>
          <cell r="AB126">
            <v>75</v>
          </cell>
          <cell r="AC126" t="str">
            <v xml:space="preserve"> </v>
          </cell>
          <cell r="AD126">
            <v>74.099999999999994</v>
          </cell>
          <cell r="AE126" t="str">
            <v xml:space="preserve"> </v>
          </cell>
        </row>
        <row r="127">
          <cell r="A127" t="str">
            <v>Futtergerste</v>
          </cell>
          <cell r="B127">
            <v>19.89</v>
          </cell>
          <cell r="C127">
            <v>1993</v>
          </cell>
          <cell r="D127">
            <v>77.400000000000006</v>
          </cell>
          <cell r="F127">
            <v>78.400000000000006</v>
          </cell>
          <cell r="H127">
            <v>78.599999999999994</v>
          </cell>
          <cell r="J127">
            <v>78.900000000000006</v>
          </cell>
          <cell r="L127">
            <v>79.099999999999994</v>
          </cell>
          <cell r="N127">
            <v>78.5</v>
          </cell>
          <cell r="P127">
            <v>64</v>
          </cell>
          <cell r="R127">
            <v>58.4</v>
          </cell>
          <cell r="T127">
            <v>57.1</v>
          </cell>
          <cell r="V127">
            <v>57.9</v>
          </cell>
          <cell r="X127">
            <v>58.9</v>
          </cell>
          <cell r="Z127">
            <v>61</v>
          </cell>
          <cell r="AB127">
            <v>64.099999999999994</v>
          </cell>
          <cell r="AD127">
            <v>61</v>
          </cell>
        </row>
        <row r="128">
          <cell r="A128" t="str">
            <v>Futtergerste</v>
          </cell>
          <cell r="B128">
            <v>19.89</v>
          </cell>
          <cell r="C128">
            <v>1994</v>
          </cell>
          <cell r="D128">
            <v>62.5</v>
          </cell>
          <cell r="F128">
            <v>63.4</v>
          </cell>
          <cell r="H128">
            <v>64.5</v>
          </cell>
          <cell r="J128">
            <v>65.5</v>
          </cell>
          <cell r="L128">
            <v>66.599999999999994</v>
          </cell>
          <cell r="N128">
            <v>66.7</v>
          </cell>
          <cell r="P128">
            <v>61.4</v>
          </cell>
          <cell r="R128">
            <v>57.6</v>
          </cell>
          <cell r="T128">
            <v>57.6</v>
          </cell>
          <cell r="V128">
            <v>58.2</v>
          </cell>
          <cell r="X128">
            <v>59.5</v>
          </cell>
          <cell r="Z128">
            <v>60.3</v>
          </cell>
          <cell r="AB128">
            <v>60.4</v>
          </cell>
          <cell r="AD128">
            <v>59.5</v>
          </cell>
        </row>
        <row r="129">
          <cell r="A129" t="str">
            <v>Futtergerste</v>
          </cell>
          <cell r="B129">
            <v>19.89</v>
          </cell>
          <cell r="C129">
            <v>1995</v>
          </cell>
          <cell r="D129">
            <v>61.2</v>
          </cell>
          <cell r="F129">
            <v>61.4</v>
          </cell>
          <cell r="H129">
            <v>61.4</v>
          </cell>
          <cell r="J129">
            <v>61.2</v>
          </cell>
          <cell r="L129">
            <v>61.7</v>
          </cell>
          <cell r="N129">
            <v>61.5</v>
          </cell>
          <cell r="P129">
            <v>56.2</v>
          </cell>
          <cell r="R129">
            <v>52.7</v>
          </cell>
          <cell r="T129">
            <v>53</v>
          </cell>
          <cell r="V129">
            <v>53.5</v>
          </cell>
          <cell r="X129">
            <v>54.5</v>
          </cell>
          <cell r="Z129">
            <v>56.7</v>
          </cell>
          <cell r="AB129">
            <v>55.7</v>
          </cell>
          <cell r="AD129">
            <v>55.6</v>
          </cell>
        </row>
        <row r="130">
          <cell r="A130" t="str">
            <v>Futtergerste</v>
          </cell>
          <cell r="B130">
            <v>19.89</v>
          </cell>
          <cell r="C130">
            <v>1996</v>
          </cell>
          <cell r="D130">
            <v>58.3</v>
          </cell>
          <cell r="F130">
            <v>58.5</v>
          </cell>
          <cell r="H130">
            <v>58.9</v>
          </cell>
          <cell r="J130">
            <v>60.4</v>
          </cell>
          <cell r="L130">
            <v>63.8</v>
          </cell>
          <cell r="N130">
            <v>62.2</v>
          </cell>
          <cell r="P130">
            <v>59.6</v>
          </cell>
          <cell r="R130">
            <v>56.3</v>
          </cell>
          <cell r="T130">
            <v>55</v>
          </cell>
          <cell r="V130">
            <v>55.5</v>
          </cell>
          <cell r="X130">
            <v>55.5</v>
          </cell>
          <cell r="Z130">
            <v>55.7</v>
          </cell>
          <cell r="AB130">
            <v>57.7</v>
          </cell>
        </row>
        <row r="131">
          <cell r="A131" t="str">
            <v>Futtergerste</v>
          </cell>
          <cell r="B131">
            <v>19.89</v>
          </cell>
          <cell r="C131">
            <v>1997</v>
          </cell>
        </row>
        <row r="132">
          <cell r="A132" t="str">
            <v>Braugerste</v>
          </cell>
          <cell r="B132">
            <v>10.81</v>
          </cell>
          <cell r="C132">
            <v>1985</v>
          </cell>
          <cell r="D132">
            <v>111.1</v>
          </cell>
          <cell r="F132">
            <v>109.3</v>
          </cell>
          <cell r="H132">
            <v>108.6</v>
          </cell>
          <cell r="J132">
            <v>108.5</v>
          </cell>
          <cell r="L132">
            <v>108.8</v>
          </cell>
          <cell r="N132">
            <v>107.7</v>
          </cell>
          <cell r="P132">
            <v>103.7</v>
          </cell>
          <cell r="R132">
            <v>98</v>
          </cell>
          <cell r="T132">
            <v>97.1</v>
          </cell>
          <cell r="V132">
            <v>97.4</v>
          </cell>
          <cell r="X132">
            <v>97.9</v>
          </cell>
          <cell r="Y132" t="str">
            <v xml:space="preserve"> </v>
          </cell>
          <cell r="Z132">
            <v>99</v>
          </cell>
          <cell r="AB132">
            <v>100</v>
          </cell>
          <cell r="AD132">
            <v>99.7</v>
          </cell>
        </row>
        <row r="133">
          <cell r="A133" t="str">
            <v>Braugerste</v>
          </cell>
          <cell r="B133">
            <v>10.81</v>
          </cell>
          <cell r="C133">
            <v>1986</v>
          </cell>
          <cell r="D133">
            <v>100.9</v>
          </cell>
          <cell r="F133">
            <v>101.9</v>
          </cell>
          <cell r="H133">
            <v>102.9</v>
          </cell>
          <cell r="J133">
            <v>103.6</v>
          </cell>
          <cell r="L133">
            <v>103.9</v>
          </cell>
          <cell r="N133">
            <v>103.9</v>
          </cell>
          <cell r="P133">
            <v>102.2</v>
          </cell>
          <cell r="R133">
            <v>98.4</v>
          </cell>
          <cell r="T133">
            <v>99</v>
          </cell>
          <cell r="V133">
            <v>103.2</v>
          </cell>
          <cell r="X133">
            <v>104.8</v>
          </cell>
          <cell r="Z133">
            <v>107</v>
          </cell>
          <cell r="AB133">
            <v>100.3</v>
          </cell>
          <cell r="AD133">
            <v>100.6</v>
          </cell>
        </row>
        <row r="134">
          <cell r="A134" t="str">
            <v>Braugerste</v>
          </cell>
          <cell r="B134">
            <v>10.81</v>
          </cell>
          <cell r="C134">
            <v>1987</v>
          </cell>
          <cell r="D134">
            <v>108</v>
          </cell>
          <cell r="F134">
            <v>108.7</v>
          </cell>
          <cell r="H134">
            <v>108.7</v>
          </cell>
          <cell r="J134">
            <v>108.8</v>
          </cell>
          <cell r="L134">
            <v>108.4</v>
          </cell>
          <cell r="N134">
            <v>107.8</v>
          </cell>
          <cell r="P134">
            <v>107.4</v>
          </cell>
          <cell r="R134">
            <v>105.6</v>
          </cell>
          <cell r="T134">
            <v>104.4</v>
          </cell>
          <cell r="V134">
            <v>105.3</v>
          </cell>
          <cell r="X134">
            <v>107.7</v>
          </cell>
          <cell r="Z134">
            <v>110</v>
          </cell>
          <cell r="AB134">
            <v>106</v>
          </cell>
          <cell r="AD134">
            <v>106.4</v>
          </cell>
        </row>
        <row r="135">
          <cell r="A135" t="str">
            <v>Braugerste</v>
          </cell>
          <cell r="B135">
            <v>10.81</v>
          </cell>
          <cell r="C135">
            <v>1988</v>
          </cell>
          <cell r="D135">
            <v>112.7</v>
          </cell>
          <cell r="E135" t="str">
            <v xml:space="preserve"> </v>
          </cell>
          <cell r="F135">
            <v>114.6</v>
          </cell>
          <cell r="G135" t="str">
            <v xml:space="preserve"> </v>
          </cell>
          <cell r="H135">
            <v>115.4</v>
          </cell>
          <cell r="I135" t="str">
            <v xml:space="preserve"> </v>
          </cell>
          <cell r="J135">
            <v>115.5</v>
          </cell>
          <cell r="K135" t="str">
            <v xml:space="preserve"> </v>
          </cell>
          <cell r="L135">
            <v>115.4</v>
          </cell>
          <cell r="M135" t="str">
            <v xml:space="preserve"> </v>
          </cell>
          <cell r="N135">
            <v>114.9</v>
          </cell>
          <cell r="O135" t="str">
            <v xml:space="preserve"> </v>
          </cell>
          <cell r="P135">
            <v>113.2</v>
          </cell>
          <cell r="Q135" t="str">
            <v xml:space="preserve"> </v>
          </cell>
          <cell r="R135">
            <v>106.2</v>
          </cell>
          <cell r="S135" t="str">
            <v xml:space="preserve"> </v>
          </cell>
          <cell r="T135">
            <v>101.1</v>
          </cell>
          <cell r="U135" t="str">
            <v xml:space="preserve"> </v>
          </cell>
          <cell r="V135">
            <v>99.1</v>
          </cell>
          <cell r="W135" t="str">
            <v xml:space="preserve"> </v>
          </cell>
          <cell r="X135">
            <v>98.2</v>
          </cell>
          <cell r="Y135" t="str">
            <v xml:space="preserve"> </v>
          </cell>
          <cell r="Z135">
            <v>96.2</v>
          </cell>
          <cell r="AA135" t="str">
            <v xml:space="preserve"> </v>
          </cell>
          <cell r="AB135">
            <v>106.7</v>
          </cell>
          <cell r="AC135" t="str">
            <v xml:space="preserve"> </v>
          </cell>
          <cell r="AD135">
            <v>105.7</v>
          </cell>
          <cell r="AE135" t="str">
            <v xml:space="preserve"> </v>
          </cell>
        </row>
        <row r="136">
          <cell r="A136" t="str">
            <v>Braugerste</v>
          </cell>
          <cell r="B136">
            <v>10.81</v>
          </cell>
          <cell r="C136">
            <v>1989</v>
          </cell>
          <cell r="D136">
            <v>95.9</v>
          </cell>
          <cell r="E136" t="str">
            <v xml:space="preserve"> </v>
          </cell>
          <cell r="F136">
            <v>95.1</v>
          </cell>
          <cell r="G136" t="str">
            <v xml:space="preserve"> </v>
          </cell>
          <cell r="H136">
            <v>94.4</v>
          </cell>
          <cell r="I136" t="str">
            <v xml:space="preserve"> </v>
          </cell>
          <cell r="J136">
            <v>94.2</v>
          </cell>
          <cell r="K136" t="str">
            <v xml:space="preserve"> </v>
          </cell>
          <cell r="L136">
            <v>94.3</v>
          </cell>
          <cell r="M136" t="str">
            <v xml:space="preserve"> </v>
          </cell>
          <cell r="N136">
            <v>93.9</v>
          </cell>
          <cell r="O136" t="str">
            <v xml:space="preserve"> </v>
          </cell>
          <cell r="P136">
            <v>94.7</v>
          </cell>
          <cell r="Q136" t="str">
            <v xml:space="preserve"> </v>
          </cell>
          <cell r="R136">
            <v>97</v>
          </cell>
          <cell r="S136" t="str">
            <v xml:space="preserve"> </v>
          </cell>
          <cell r="T136">
            <v>97.5</v>
          </cell>
          <cell r="U136" t="str">
            <v xml:space="preserve"> </v>
          </cell>
          <cell r="V136">
            <v>98.8</v>
          </cell>
          <cell r="W136" t="str">
            <v xml:space="preserve"> </v>
          </cell>
          <cell r="X136">
            <v>101.4</v>
          </cell>
          <cell r="Y136" t="str">
            <v xml:space="preserve"> </v>
          </cell>
          <cell r="Z136">
            <v>102.9</v>
          </cell>
          <cell r="AA136" t="str">
            <v xml:space="preserve"> </v>
          </cell>
          <cell r="AB136">
            <v>96.6</v>
          </cell>
          <cell r="AC136" t="str">
            <v xml:space="preserve"> </v>
          </cell>
          <cell r="AD136">
            <v>96.9</v>
          </cell>
          <cell r="AE136" t="str">
            <v xml:space="preserve"> </v>
          </cell>
        </row>
        <row r="137">
          <cell r="A137" t="str">
            <v>Braugerste</v>
          </cell>
          <cell r="B137">
            <v>10.81</v>
          </cell>
          <cell r="C137">
            <v>1990</v>
          </cell>
          <cell r="D137">
            <v>103.9</v>
          </cell>
          <cell r="E137" t="str">
            <v xml:space="preserve"> </v>
          </cell>
          <cell r="F137">
            <v>103.8</v>
          </cell>
          <cell r="G137" t="str">
            <v xml:space="preserve"> </v>
          </cell>
          <cell r="H137">
            <v>101.8</v>
          </cell>
          <cell r="I137" t="str">
            <v xml:space="preserve"> </v>
          </cell>
          <cell r="J137">
            <v>100</v>
          </cell>
          <cell r="K137" t="str">
            <v xml:space="preserve"> </v>
          </cell>
          <cell r="L137">
            <v>99.2</v>
          </cell>
          <cell r="M137" t="str">
            <v xml:space="preserve"> </v>
          </cell>
          <cell r="N137">
            <v>99</v>
          </cell>
          <cell r="O137" t="str">
            <v xml:space="preserve"> </v>
          </cell>
          <cell r="P137">
            <v>98.5</v>
          </cell>
          <cell r="Q137" t="str">
            <v xml:space="preserve"> </v>
          </cell>
          <cell r="R137">
            <v>96.9</v>
          </cell>
          <cell r="S137" t="str">
            <v xml:space="preserve"> </v>
          </cell>
          <cell r="T137">
            <v>94.6</v>
          </cell>
          <cell r="U137" t="str">
            <v xml:space="preserve"> </v>
          </cell>
          <cell r="V137">
            <v>92.7</v>
          </cell>
          <cell r="W137" t="str">
            <v xml:space="preserve"> </v>
          </cell>
          <cell r="X137">
            <v>92.2</v>
          </cell>
          <cell r="Y137" t="str">
            <v xml:space="preserve"> </v>
          </cell>
          <cell r="Z137">
            <v>91.8</v>
          </cell>
          <cell r="AA137" t="str">
            <v xml:space="preserve"> </v>
          </cell>
          <cell r="AB137">
            <v>96.6</v>
          </cell>
          <cell r="AC137" t="str">
            <v xml:space="preserve"> </v>
          </cell>
          <cell r="AD137">
            <v>96.1</v>
          </cell>
          <cell r="AE137" t="str">
            <v xml:space="preserve"> </v>
          </cell>
        </row>
        <row r="138">
          <cell r="A138" t="str">
            <v>Braugerste</v>
          </cell>
          <cell r="B138">
            <v>10.81</v>
          </cell>
          <cell r="C138">
            <v>1991</v>
          </cell>
          <cell r="D138">
            <v>91.5</v>
          </cell>
          <cell r="E138" t="str">
            <v xml:space="preserve"> </v>
          </cell>
          <cell r="F138">
            <v>91</v>
          </cell>
          <cell r="G138" t="str">
            <v xml:space="preserve"> </v>
          </cell>
          <cell r="H138">
            <v>90.7</v>
          </cell>
          <cell r="I138" t="str">
            <v xml:space="preserve"> </v>
          </cell>
          <cell r="J138">
            <v>90.5</v>
          </cell>
          <cell r="K138" t="str">
            <v xml:space="preserve"> </v>
          </cell>
          <cell r="L138">
            <v>90.5</v>
          </cell>
          <cell r="M138" t="str">
            <v xml:space="preserve"> </v>
          </cell>
          <cell r="N138">
            <v>90.8</v>
          </cell>
          <cell r="O138" t="str">
            <v xml:space="preserve"> </v>
          </cell>
          <cell r="P138">
            <v>91</v>
          </cell>
          <cell r="Q138" t="str">
            <v xml:space="preserve"> </v>
          </cell>
          <cell r="R138">
            <v>89.1</v>
          </cell>
          <cell r="S138" t="str">
            <v xml:space="preserve"> </v>
          </cell>
          <cell r="T138">
            <v>88.2</v>
          </cell>
          <cell r="U138" t="str">
            <v xml:space="preserve"> </v>
          </cell>
          <cell r="V138">
            <v>87.9</v>
          </cell>
          <cell r="W138" t="str">
            <v xml:space="preserve"> </v>
          </cell>
          <cell r="X138">
            <v>88.4</v>
          </cell>
          <cell r="Y138" t="str">
            <v xml:space="preserve"> </v>
          </cell>
          <cell r="Z138">
            <v>88.1</v>
          </cell>
          <cell r="AA138" t="str">
            <v xml:space="preserve"> </v>
          </cell>
          <cell r="AB138">
            <v>89.4</v>
          </cell>
          <cell r="AC138" t="str">
            <v xml:space="preserve"> </v>
          </cell>
          <cell r="AD138">
            <v>89.3</v>
          </cell>
          <cell r="AE138" t="str">
            <v xml:space="preserve"> </v>
          </cell>
        </row>
        <row r="139">
          <cell r="A139" t="str">
            <v>Braugerste</v>
          </cell>
          <cell r="B139">
            <v>10.81</v>
          </cell>
          <cell r="C139">
            <v>1992</v>
          </cell>
          <cell r="D139">
            <v>88.2</v>
          </cell>
          <cell r="E139" t="str">
            <v xml:space="preserve"> </v>
          </cell>
          <cell r="F139">
            <v>88.4</v>
          </cell>
          <cell r="G139" t="str">
            <v xml:space="preserve"> </v>
          </cell>
          <cell r="H139">
            <v>88.2</v>
          </cell>
          <cell r="I139" t="str">
            <v xml:space="preserve"> </v>
          </cell>
          <cell r="J139">
            <v>87.4</v>
          </cell>
          <cell r="K139" t="str">
            <v xml:space="preserve"> </v>
          </cell>
          <cell r="L139">
            <v>87.4</v>
          </cell>
          <cell r="M139" t="str">
            <v xml:space="preserve"> </v>
          </cell>
          <cell r="N139">
            <v>87.3</v>
          </cell>
          <cell r="O139" t="str">
            <v xml:space="preserve"> </v>
          </cell>
          <cell r="P139">
            <v>86.3</v>
          </cell>
          <cell r="Q139" t="str">
            <v xml:space="preserve"> </v>
          </cell>
          <cell r="R139">
            <v>84.3</v>
          </cell>
          <cell r="S139" t="str">
            <v xml:space="preserve"> </v>
          </cell>
          <cell r="T139">
            <v>84</v>
          </cell>
          <cell r="U139" t="str">
            <v xml:space="preserve"> </v>
          </cell>
          <cell r="V139">
            <v>85</v>
          </cell>
          <cell r="W139" t="str">
            <v xml:space="preserve"> </v>
          </cell>
          <cell r="X139">
            <v>87</v>
          </cell>
          <cell r="Y139" t="str">
            <v xml:space="preserve"> </v>
          </cell>
          <cell r="Z139">
            <v>88.3</v>
          </cell>
          <cell r="AA139" t="str">
            <v xml:space="preserve"> </v>
          </cell>
          <cell r="AB139">
            <v>85.1</v>
          </cell>
          <cell r="AC139" t="str">
            <v xml:space="preserve"> </v>
          </cell>
          <cell r="AD139">
            <v>85.1</v>
          </cell>
          <cell r="AE139" t="str">
            <v xml:space="preserve"> </v>
          </cell>
        </row>
        <row r="140">
          <cell r="A140" t="str">
            <v>Braugerste</v>
          </cell>
          <cell r="B140">
            <v>10.81</v>
          </cell>
          <cell r="C140">
            <v>1993</v>
          </cell>
          <cell r="D140">
            <v>89.2</v>
          </cell>
          <cell r="F140">
            <v>89.3</v>
          </cell>
          <cell r="H140">
            <v>88.6</v>
          </cell>
          <cell r="J140">
            <v>87.5</v>
          </cell>
          <cell r="L140">
            <v>86.9</v>
          </cell>
          <cell r="N140">
            <v>86.3</v>
          </cell>
          <cell r="P140">
            <v>83.4</v>
          </cell>
          <cell r="R140">
            <v>79.2</v>
          </cell>
          <cell r="T140">
            <v>75.5</v>
          </cell>
          <cell r="V140">
            <v>72.400000000000006</v>
          </cell>
          <cell r="X140">
            <v>68.400000000000006</v>
          </cell>
          <cell r="Z140">
            <v>68.099999999999994</v>
          </cell>
          <cell r="AB140">
            <v>79.2</v>
          </cell>
          <cell r="AD140">
            <v>78.3</v>
          </cell>
        </row>
        <row r="141">
          <cell r="A141" t="str">
            <v>Braugerste</v>
          </cell>
          <cell r="B141">
            <v>10.81</v>
          </cell>
          <cell r="C141">
            <v>1994</v>
          </cell>
          <cell r="D141">
            <v>67.8</v>
          </cell>
          <cell r="F141">
            <v>68.2</v>
          </cell>
          <cell r="H141">
            <v>69.400000000000006</v>
          </cell>
          <cell r="J141">
            <v>69.7</v>
          </cell>
          <cell r="L141">
            <v>70.099999999999994</v>
          </cell>
          <cell r="N141">
            <v>70.2</v>
          </cell>
          <cell r="P141">
            <v>69.900000000000006</v>
          </cell>
          <cell r="R141">
            <v>67.8</v>
          </cell>
          <cell r="T141">
            <v>66.5</v>
          </cell>
          <cell r="V141">
            <v>68.400000000000006</v>
          </cell>
          <cell r="X141">
            <v>70.900000000000006</v>
          </cell>
          <cell r="Z141">
            <v>73.099999999999994</v>
          </cell>
          <cell r="AB141">
            <v>68.3</v>
          </cell>
          <cell r="AD141">
            <v>68.7</v>
          </cell>
        </row>
        <row r="142">
          <cell r="A142" t="str">
            <v>Braugerste</v>
          </cell>
          <cell r="B142">
            <v>10.81</v>
          </cell>
          <cell r="C142">
            <v>1995</v>
          </cell>
          <cell r="D142">
            <v>75.5</v>
          </cell>
          <cell r="F142">
            <v>77.900000000000006</v>
          </cell>
          <cell r="H142">
            <v>78.7</v>
          </cell>
          <cell r="J142">
            <v>78.5</v>
          </cell>
          <cell r="L142">
            <v>79.3</v>
          </cell>
          <cell r="N142">
            <v>79.2</v>
          </cell>
          <cell r="P142">
            <v>79.099999999999994</v>
          </cell>
          <cell r="R142">
            <v>73.7</v>
          </cell>
          <cell r="T142">
            <v>75.7</v>
          </cell>
          <cell r="V142">
            <v>77.900000000000006</v>
          </cell>
          <cell r="X142">
            <v>80.400000000000006</v>
          </cell>
          <cell r="Z142">
            <v>81.099999999999994</v>
          </cell>
          <cell r="AB142">
            <v>76.5</v>
          </cell>
          <cell r="AD142">
            <v>76.7</v>
          </cell>
        </row>
        <row r="143">
          <cell r="A143" t="str">
            <v>Braugerste</v>
          </cell>
          <cell r="B143">
            <v>10.81</v>
          </cell>
          <cell r="C143">
            <v>1996</v>
          </cell>
          <cell r="D143">
            <v>81.3</v>
          </cell>
          <cell r="F143">
            <v>81.900000000000006</v>
          </cell>
          <cell r="H143">
            <v>82</v>
          </cell>
          <cell r="J143">
            <v>81.8</v>
          </cell>
          <cell r="L143">
            <v>81.8</v>
          </cell>
          <cell r="N143">
            <v>81.599999999999994</v>
          </cell>
          <cell r="P143">
            <v>79.7</v>
          </cell>
          <cell r="R143">
            <v>77.099999999999994</v>
          </cell>
          <cell r="T143">
            <v>70.7</v>
          </cell>
          <cell r="V143">
            <v>66.7</v>
          </cell>
          <cell r="X143">
            <v>65.599999999999994</v>
          </cell>
          <cell r="Z143">
            <v>65.099999999999994</v>
          </cell>
          <cell r="AB143">
            <v>75.599999999999994</v>
          </cell>
        </row>
        <row r="144">
          <cell r="A144" t="str">
            <v>Braugerste</v>
          </cell>
          <cell r="B144">
            <v>10.81</v>
          </cell>
          <cell r="C144">
            <v>1997</v>
          </cell>
        </row>
        <row r="145">
          <cell r="A145" t="str">
            <v>Futterhafer</v>
          </cell>
          <cell r="B145">
            <v>3.62</v>
          </cell>
          <cell r="C145">
            <v>1985</v>
          </cell>
          <cell r="D145">
            <v>118.7</v>
          </cell>
          <cell r="F145">
            <v>119.8</v>
          </cell>
          <cell r="H145">
            <v>119.6</v>
          </cell>
          <cell r="J145">
            <v>117.5</v>
          </cell>
          <cell r="L145">
            <v>116</v>
          </cell>
          <cell r="N145">
            <v>113.3</v>
          </cell>
          <cell r="P145">
            <v>106.9</v>
          </cell>
          <cell r="R145">
            <v>96.9</v>
          </cell>
          <cell r="T145">
            <v>90.8</v>
          </cell>
          <cell r="V145">
            <v>91.7</v>
          </cell>
          <cell r="X145">
            <v>91.9</v>
          </cell>
          <cell r="Z145">
            <v>92.3</v>
          </cell>
          <cell r="AB145">
            <v>100</v>
          </cell>
          <cell r="AD145">
            <v>96.7</v>
          </cell>
        </row>
        <row r="146">
          <cell r="A146" t="str">
            <v>Futterhafer</v>
          </cell>
          <cell r="B146">
            <v>3.62</v>
          </cell>
          <cell r="C146">
            <v>1986</v>
          </cell>
          <cell r="D146">
            <v>93</v>
          </cell>
          <cell r="F146">
            <v>93.3</v>
          </cell>
          <cell r="H146">
            <v>93.5</v>
          </cell>
          <cell r="J146">
            <v>93.7</v>
          </cell>
          <cell r="L146">
            <v>94.1</v>
          </cell>
          <cell r="N146">
            <v>93.7</v>
          </cell>
          <cell r="P146">
            <v>92.5</v>
          </cell>
          <cell r="R146">
            <v>91.4</v>
          </cell>
          <cell r="T146">
            <v>94.2</v>
          </cell>
          <cell r="V146">
            <v>97.7</v>
          </cell>
          <cell r="X146">
            <v>100.8</v>
          </cell>
          <cell r="Z146">
            <v>104.1</v>
          </cell>
          <cell r="AB146">
            <v>94</v>
          </cell>
          <cell r="AD146">
            <v>96.2</v>
          </cell>
        </row>
        <row r="147">
          <cell r="A147" t="str">
            <v>Futterhafer</v>
          </cell>
          <cell r="B147">
            <v>3.62</v>
          </cell>
          <cell r="C147">
            <v>1987</v>
          </cell>
          <cell r="D147">
            <v>106.5</v>
          </cell>
          <cell r="F147">
            <v>108.3</v>
          </cell>
          <cell r="H147">
            <v>109.2</v>
          </cell>
          <cell r="J147">
            <v>110.6</v>
          </cell>
          <cell r="L147">
            <v>111.4</v>
          </cell>
          <cell r="N147">
            <v>111.5</v>
          </cell>
          <cell r="P147">
            <v>111.6</v>
          </cell>
          <cell r="R147">
            <v>106.6</v>
          </cell>
          <cell r="T147">
            <v>96.8</v>
          </cell>
          <cell r="V147">
            <v>97.9</v>
          </cell>
          <cell r="X147">
            <v>102.6</v>
          </cell>
          <cell r="Z147">
            <v>106.1</v>
          </cell>
          <cell r="AB147">
            <v>105.3</v>
          </cell>
          <cell r="AD147">
            <v>104.4</v>
          </cell>
        </row>
        <row r="148">
          <cell r="A148" t="str">
            <v>Futterhafer</v>
          </cell>
          <cell r="B148">
            <v>3.62</v>
          </cell>
          <cell r="C148">
            <v>1988</v>
          </cell>
          <cell r="D148">
            <v>107.4</v>
          </cell>
          <cell r="E148" t="str">
            <v xml:space="preserve"> </v>
          </cell>
          <cell r="F148">
            <v>106.5</v>
          </cell>
          <cell r="G148" t="str">
            <v xml:space="preserve"> </v>
          </cell>
          <cell r="H148">
            <v>104.4</v>
          </cell>
          <cell r="I148" t="str">
            <v xml:space="preserve"> </v>
          </cell>
          <cell r="J148">
            <v>102.7</v>
          </cell>
          <cell r="K148" t="str">
            <v xml:space="preserve"> </v>
          </cell>
          <cell r="L148">
            <v>102.2</v>
          </cell>
          <cell r="M148" t="str">
            <v xml:space="preserve"> </v>
          </cell>
          <cell r="N148">
            <v>100.5</v>
          </cell>
          <cell r="O148" t="str">
            <v xml:space="preserve"> </v>
          </cell>
          <cell r="P148">
            <v>98.4</v>
          </cell>
          <cell r="Q148" t="str">
            <v xml:space="preserve"> </v>
          </cell>
          <cell r="R148">
            <v>94.7</v>
          </cell>
          <cell r="S148" t="str">
            <v xml:space="preserve"> </v>
          </cell>
          <cell r="T148">
            <v>90.5</v>
          </cell>
          <cell r="U148" t="str">
            <v xml:space="preserve"> </v>
          </cell>
          <cell r="V148">
            <v>90.8</v>
          </cell>
          <cell r="W148" t="str">
            <v xml:space="preserve"> </v>
          </cell>
          <cell r="X148">
            <v>91.4</v>
          </cell>
          <cell r="Y148" t="str">
            <v xml:space="preserve"> </v>
          </cell>
          <cell r="Z148">
            <v>91.7</v>
          </cell>
          <cell r="AA148" t="str">
            <v xml:space="preserve"> </v>
          </cell>
          <cell r="AB148">
            <v>95.4</v>
          </cell>
          <cell r="AC148" t="str">
            <v xml:space="preserve"> </v>
          </cell>
          <cell r="AD148">
            <v>93.6</v>
          </cell>
          <cell r="AE148" t="str">
            <v xml:space="preserve"> </v>
          </cell>
        </row>
        <row r="149">
          <cell r="A149" t="str">
            <v>Futterhafer</v>
          </cell>
          <cell r="B149">
            <v>3.62</v>
          </cell>
          <cell r="C149">
            <v>1989</v>
          </cell>
          <cell r="D149">
            <v>92.4</v>
          </cell>
          <cell r="E149" t="str">
            <v xml:space="preserve"> </v>
          </cell>
          <cell r="F149">
            <v>91.7</v>
          </cell>
          <cell r="G149" t="str">
            <v xml:space="preserve"> </v>
          </cell>
          <cell r="H149">
            <v>91.4</v>
          </cell>
          <cell r="I149" t="str">
            <v xml:space="preserve"> </v>
          </cell>
          <cell r="J149">
            <v>91</v>
          </cell>
          <cell r="K149" t="str">
            <v xml:space="preserve"> </v>
          </cell>
          <cell r="L149">
            <v>90.2</v>
          </cell>
          <cell r="M149" t="str">
            <v xml:space="preserve"> </v>
          </cell>
          <cell r="N149">
            <v>89.8</v>
          </cell>
          <cell r="O149" t="str">
            <v xml:space="preserve"> </v>
          </cell>
          <cell r="P149">
            <v>89.2</v>
          </cell>
          <cell r="Q149" t="str">
            <v xml:space="preserve"> </v>
          </cell>
          <cell r="R149">
            <v>84.7</v>
          </cell>
          <cell r="S149" t="str">
            <v xml:space="preserve"> </v>
          </cell>
          <cell r="T149">
            <v>84.1</v>
          </cell>
          <cell r="U149" t="str">
            <v xml:space="preserve"> </v>
          </cell>
          <cell r="V149">
            <v>84.6</v>
          </cell>
          <cell r="W149" t="str">
            <v xml:space="preserve"> </v>
          </cell>
          <cell r="X149">
            <v>85.7</v>
          </cell>
          <cell r="Y149" t="str">
            <v xml:space="preserve"> </v>
          </cell>
          <cell r="Z149">
            <v>86.6</v>
          </cell>
          <cell r="AB149">
            <v>86.6</v>
          </cell>
          <cell r="AC149" t="str">
            <v xml:space="preserve"> </v>
          </cell>
          <cell r="AD149">
            <v>86.2</v>
          </cell>
          <cell r="AE149" t="str">
            <v xml:space="preserve"> </v>
          </cell>
        </row>
        <row r="150">
          <cell r="A150" t="str">
            <v>Futterhafer</v>
          </cell>
          <cell r="B150">
            <v>3.62</v>
          </cell>
          <cell r="C150">
            <v>1990</v>
          </cell>
          <cell r="D150">
            <v>87.4</v>
          </cell>
          <cell r="E150" t="str">
            <v xml:space="preserve"> </v>
          </cell>
          <cell r="F150">
            <v>87.9</v>
          </cell>
          <cell r="G150" t="str">
            <v xml:space="preserve"> </v>
          </cell>
          <cell r="H150">
            <v>88.4</v>
          </cell>
          <cell r="I150" t="str">
            <v xml:space="preserve"> </v>
          </cell>
          <cell r="J150">
            <v>88.5</v>
          </cell>
          <cell r="K150" t="str">
            <v xml:space="preserve"> </v>
          </cell>
          <cell r="L150">
            <v>88.2</v>
          </cell>
          <cell r="M150" t="str">
            <v xml:space="preserve"> </v>
          </cell>
          <cell r="N150">
            <v>87.9</v>
          </cell>
          <cell r="O150" t="str">
            <v xml:space="preserve"> </v>
          </cell>
          <cell r="P150">
            <v>86.1</v>
          </cell>
          <cell r="Q150" t="str">
            <v xml:space="preserve"> </v>
          </cell>
          <cell r="R150">
            <v>81.099999999999994</v>
          </cell>
          <cell r="S150" t="str">
            <v xml:space="preserve"> </v>
          </cell>
          <cell r="T150">
            <v>78.400000000000006</v>
          </cell>
          <cell r="U150" t="str">
            <v xml:space="preserve"> </v>
          </cell>
          <cell r="V150">
            <v>79.2</v>
          </cell>
          <cell r="W150" t="str">
            <v xml:space="preserve"> </v>
          </cell>
          <cell r="X150">
            <v>80.599999999999994</v>
          </cell>
          <cell r="Y150" t="str">
            <v xml:space="preserve"> </v>
          </cell>
          <cell r="AC150" t="str">
            <v xml:space="preserve"> </v>
          </cell>
          <cell r="AD150">
            <v>82.3</v>
          </cell>
          <cell r="AE150" t="str">
            <v xml:space="preserve"> </v>
          </cell>
        </row>
        <row r="151">
          <cell r="A151" t="str">
            <v>Futterhafer</v>
          </cell>
          <cell r="B151">
            <v>3.62</v>
          </cell>
          <cell r="C151">
            <v>1991</v>
          </cell>
          <cell r="D151">
            <v>83.2</v>
          </cell>
          <cell r="E151" t="str">
            <v xml:space="preserve"> </v>
          </cell>
          <cell r="F151">
            <v>84.5</v>
          </cell>
          <cell r="G151" t="str">
            <v xml:space="preserve"> </v>
          </cell>
          <cell r="H151">
            <v>85.4</v>
          </cell>
          <cell r="I151" t="str">
            <v xml:space="preserve"> </v>
          </cell>
          <cell r="J151">
            <v>86.4</v>
          </cell>
          <cell r="K151" t="str">
            <v xml:space="preserve"> </v>
          </cell>
          <cell r="L151">
            <v>87.2</v>
          </cell>
          <cell r="M151" t="str">
            <v xml:space="preserve"> </v>
          </cell>
          <cell r="N151">
            <v>88.1</v>
          </cell>
          <cell r="O151" t="str">
            <v xml:space="preserve"> </v>
          </cell>
          <cell r="P151">
            <v>87.9</v>
          </cell>
          <cell r="Q151" t="str">
            <v xml:space="preserve"> </v>
          </cell>
          <cell r="R151">
            <v>78.8</v>
          </cell>
          <cell r="S151" t="str">
            <v xml:space="preserve"> </v>
          </cell>
          <cell r="T151">
            <v>78.099999999999994</v>
          </cell>
          <cell r="U151" t="str">
            <v xml:space="preserve"> </v>
          </cell>
          <cell r="V151">
            <v>79.400000000000006</v>
          </cell>
          <cell r="W151" t="str">
            <v xml:space="preserve"> </v>
          </cell>
          <cell r="X151">
            <v>81.5</v>
          </cell>
          <cell r="Y151" t="str">
            <v xml:space="preserve"> </v>
          </cell>
          <cell r="Z151">
            <v>84</v>
          </cell>
          <cell r="AA151" t="str">
            <v xml:space="preserve"> </v>
          </cell>
          <cell r="AB151">
            <v>82.2</v>
          </cell>
          <cell r="AC151" t="str">
            <v xml:space="preserve"> </v>
          </cell>
          <cell r="AD151">
            <v>82.7</v>
          </cell>
          <cell r="AE151" t="str">
            <v xml:space="preserve"> </v>
          </cell>
        </row>
        <row r="152">
          <cell r="A152" t="str">
            <v>Futterhafer</v>
          </cell>
          <cell r="B152">
            <v>3.62</v>
          </cell>
          <cell r="C152">
            <v>1992</v>
          </cell>
          <cell r="D152">
            <v>85.8</v>
          </cell>
          <cell r="E152" t="str">
            <v xml:space="preserve"> </v>
          </cell>
          <cell r="F152">
            <v>87.5</v>
          </cell>
          <cell r="G152" t="str">
            <v xml:space="preserve"> </v>
          </cell>
          <cell r="H152">
            <v>88.6</v>
          </cell>
          <cell r="I152" t="str">
            <v xml:space="preserve"> </v>
          </cell>
          <cell r="J152">
            <v>90.3</v>
          </cell>
          <cell r="K152" t="str">
            <v xml:space="preserve"> </v>
          </cell>
          <cell r="L152">
            <v>90.8</v>
          </cell>
          <cell r="M152" t="str">
            <v xml:space="preserve"> </v>
          </cell>
          <cell r="N152">
            <v>90.7</v>
          </cell>
          <cell r="O152" t="str">
            <v xml:space="preserve"> </v>
          </cell>
          <cell r="P152">
            <v>89.8</v>
          </cell>
          <cell r="Q152" t="str">
            <v xml:space="preserve"> </v>
          </cell>
          <cell r="R152">
            <v>83.9</v>
          </cell>
          <cell r="S152" t="str">
            <v xml:space="preserve"> </v>
          </cell>
          <cell r="T152">
            <v>82.6</v>
          </cell>
          <cell r="U152" t="str">
            <v xml:space="preserve"> </v>
          </cell>
          <cell r="V152">
            <v>85.2</v>
          </cell>
          <cell r="W152" t="str">
            <v xml:space="preserve"> </v>
          </cell>
          <cell r="X152">
            <v>88.1</v>
          </cell>
          <cell r="Y152" t="str">
            <v xml:space="preserve"> </v>
          </cell>
          <cell r="Z152">
            <v>89.6</v>
          </cell>
          <cell r="AA152" t="str">
            <v xml:space="preserve"> </v>
          </cell>
          <cell r="AB152">
            <v>86.3</v>
          </cell>
          <cell r="AC152" t="str">
            <v xml:space="preserve"> </v>
          </cell>
          <cell r="AD152">
            <v>87</v>
          </cell>
          <cell r="AE152" t="str">
            <v xml:space="preserve"> </v>
          </cell>
        </row>
        <row r="153">
          <cell r="A153" t="str">
            <v>Futterhafer</v>
          </cell>
          <cell r="B153">
            <v>3.62</v>
          </cell>
          <cell r="C153">
            <v>1993</v>
          </cell>
          <cell r="D153">
            <v>92.3</v>
          </cell>
          <cell r="F153">
            <v>93.9</v>
          </cell>
          <cell r="H153">
            <v>94.5</v>
          </cell>
          <cell r="J153">
            <v>94.8</v>
          </cell>
          <cell r="L153">
            <v>95.2</v>
          </cell>
          <cell r="N153">
            <v>95.3</v>
          </cell>
          <cell r="P153">
            <v>94</v>
          </cell>
          <cell r="R153">
            <v>75.3</v>
          </cell>
          <cell r="T153">
            <v>71.5</v>
          </cell>
          <cell r="V153">
            <v>70.5</v>
          </cell>
          <cell r="X153">
            <v>70.900000000000006</v>
          </cell>
          <cell r="Z153">
            <v>71.8</v>
          </cell>
          <cell r="AB153">
            <v>81</v>
          </cell>
          <cell r="AD153">
            <v>77.599999999999994</v>
          </cell>
        </row>
        <row r="154">
          <cell r="A154" t="str">
            <v>Futterhafer</v>
          </cell>
          <cell r="B154">
            <v>3.62</v>
          </cell>
          <cell r="C154">
            <v>1994</v>
          </cell>
          <cell r="D154">
            <v>72</v>
          </cell>
          <cell r="F154">
            <v>72</v>
          </cell>
          <cell r="H154">
            <v>71.599999999999994</v>
          </cell>
          <cell r="J154">
            <v>70.599999999999994</v>
          </cell>
          <cell r="L154">
            <v>69.8</v>
          </cell>
          <cell r="N154">
            <v>68.7</v>
          </cell>
          <cell r="P154">
            <v>68.099999999999994</v>
          </cell>
          <cell r="R154">
            <v>61.1</v>
          </cell>
          <cell r="T154">
            <v>59.4</v>
          </cell>
          <cell r="V154">
            <v>59.6</v>
          </cell>
          <cell r="X154">
            <v>59.4</v>
          </cell>
          <cell r="Z154">
            <v>59.6</v>
          </cell>
          <cell r="AB154">
            <v>63.5</v>
          </cell>
          <cell r="AD154">
            <v>61.8</v>
          </cell>
        </row>
        <row r="155">
          <cell r="A155" t="str">
            <v>Futterhafer</v>
          </cell>
          <cell r="B155">
            <v>3.62</v>
          </cell>
          <cell r="C155">
            <v>1995</v>
          </cell>
          <cell r="D155">
            <v>59.3</v>
          </cell>
          <cell r="F155">
            <v>59.3</v>
          </cell>
          <cell r="H155">
            <v>59.1</v>
          </cell>
          <cell r="J155">
            <v>58.7</v>
          </cell>
          <cell r="L155">
            <v>58.7</v>
          </cell>
          <cell r="N155">
            <v>58.2</v>
          </cell>
          <cell r="P155">
            <v>57.1</v>
          </cell>
          <cell r="R155">
            <v>54.7</v>
          </cell>
          <cell r="T155">
            <v>54.5</v>
          </cell>
          <cell r="V155">
            <v>55.1</v>
          </cell>
          <cell r="X155">
            <v>56.6</v>
          </cell>
          <cell r="Z155">
            <v>58.4</v>
          </cell>
          <cell r="AB155">
            <v>56.1</v>
          </cell>
          <cell r="AD155">
            <v>56.9</v>
          </cell>
        </row>
        <row r="156">
          <cell r="A156" t="str">
            <v>Futterhafer</v>
          </cell>
          <cell r="B156">
            <v>3.62</v>
          </cell>
          <cell r="C156">
            <v>1996</v>
          </cell>
          <cell r="D156">
            <v>60.3</v>
          </cell>
          <cell r="F156">
            <v>61.1</v>
          </cell>
          <cell r="H156">
            <v>62.6</v>
          </cell>
          <cell r="J156">
            <v>64.8</v>
          </cell>
          <cell r="L156">
            <v>68.5</v>
          </cell>
          <cell r="N156">
            <v>69.3</v>
          </cell>
          <cell r="P156">
            <v>68.599999999999994</v>
          </cell>
          <cell r="R156">
            <v>65.599999999999994</v>
          </cell>
          <cell r="T156">
            <v>61.5</v>
          </cell>
          <cell r="V156">
            <v>60</v>
          </cell>
          <cell r="X156">
            <v>60.4</v>
          </cell>
          <cell r="Z156">
            <v>61.2</v>
          </cell>
          <cell r="AB156">
            <v>64.5</v>
          </cell>
        </row>
        <row r="157">
          <cell r="A157" t="str">
            <v>Futterhafer</v>
          </cell>
          <cell r="B157">
            <v>3.62</v>
          </cell>
          <cell r="C157">
            <v>1997</v>
          </cell>
        </row>
        <row r="158">
          <cell r="A158" t="str">
            <v>Futtermais</v>
          </cell>
          <cell r="B158">
            <v>2.62</v>
          </cell>
          <cell r="C158">
            <v>1985</v>
          </cell>
          <cell r="D158">
            <v>102.4</v>
          </cell>
          <cell r="F158">
            <v>103.7</v>
          </cell>
          <cell r="H158">
            <v>106.8</v>
          </cell>
          <cell r="J158">
            <v>110.2</v>
          </cell>
          <cell r="L158">
            <v>110.8</v>
          </cell>
          <cell r="N158">
            <v>111.4</v>
          </cell>
          <cell r="P158">
            <v>109.7</v>
          </cell>
          <cell r="R158">
            <v>109.8</v>
          </cell>
          <cell r="T158">
            <v>108.1</v>
          </cell>
          <cell r="V158">
            <v>99.4</v>
          </cell>
          <cell r="X158">
            <v>96.8</v>
          </cell>
          <cell r="Z158">
            <v>97.7</v>
          </cell>
          <cell r="AB158">
            <v>100</v>
          </cell>
          <cell r="AD158">
            <v>98.4</v>
          </cell>
        </row>
        <row r="159">
          <cell r="A159" t="str">
            <v>Futtermais</v>
          </cell>
          <cell r="B159">
            <v>2.62</v>
          </cell>
          <cell r="C159">
            <v>1986</v>
          </cell>
          <cell r="D159">
            <v>98.6</v>
          </cell>
          <cell r="F159">
            <v>98.9</v>
          </cell>
          <cell r="H159">
            <v>98.4</v>
          </cell>
          <cell r="J159">
            <v>98.2</v>
          </cell>
          <cell r="L159">
            <v>98.5</v>
          </cell>
          <cell r="N159">
            <v>97.7</v>
          </cell>
          <cell r="P159">
            <v>96</v>
          </cell>
          <cell r="R159">
            <v>95.6</v>
          </cell>
          <cell r="T159">
            <v>96.3</v>
          </cell>
          <cell r="V159">
            <v>93.1</v>
          </cell>
          <cell r="X159">
            <v>93.2</v>
          </cell>
          <cell r="Z159">
            <v>93.2</v>
          </cell>
          <cell r="AB159">
            <v>94.2</v>
          </cell>
          <cell r="AD159">
            <v>93.8</v>
          </cell>
        </row>
        <row r="160">
          <cell r="A160" t="str">
            <v>Futtermais</v>
          </cell>
          <cell r="B160">
            <v>2.62</v>
          </cell>
          <cell r="C160">
            <v>1987</v>
          </cell>
          <cell r="D160">
            <v>93.6</v>
          </cell>
          <cell r="F160">
            <v>93.9</v>
          </cell>
          <cell r="H160">
            <v>94.5</v>
          </cell>
          <cell r="J160">
            <v>96.2</v>
          </cell>
          <cell r="L160">
            <v>98.2</v>
          </cell>
          <cell r="N160">
            <v>101</v>
          </cell>
          <cell r="P160">
            <v>101.7</v>
          </cell>
          <cell r="R160">
            <v>103.5</v>
          </cell>
          <cell r="T160">
            <v>104</v>
          </cell>
          <cell r="V160">
            <v>94.4</v>
          </cell>
          <cell r="X160">
            <v>90.9</v>
          </cell>
          <cell r="Z160">
            <v>89.3</v>
          </cell>
          <cell r="AB160">
            <v>92.7</v>
          </cell>
          <cell r="AD160">
            <v>91.6</v>
          </cell>
        </row>
        <row r="161">
          <cell r="A161" t="str">
            <v>Futtermais</v>
          </cell>
          <cell r="B161">
            <v>2.62</v>
          </cell>
          <cell r="C161">
            <v>1988</v>
          </cell>
          <cell r="D161">
            <v>90.8</v>
          </cell>
          <cell r="E161" t="str">
            <v xml:space="preserve"> </v>
          </cell>
          <cell r="F161">
            <v>90.4</v>
          </cell>
          <cell r="G161" t="str">
            <v xml:space="preserve"> </v>
          </cell>
          <cell r="H161">
            <v>89.9</v>
          </cell>
          <cell r="I161" t="str">
            <v xml:space="preserve"> </v>
          </cell>
          <cell r="J161">
            <v>89.6</v>
          </cell>
          <cell r="K161" t="str">
            <v xml:space="preserve"> </v>
          </cell>
          <cell r="L161">
            <v>89.9</v>
          </cell>
          <cell r="M161" t="str">
            <v xml:space="preserve"> </v>
          </cell>
          <cell r="N161">
            <v>89.8</v>
          </cell>
          <cell r="O161" t="str">
            <v xml:space="preserve"> </v>
          </cell>
          <cell r="P161">
            <v>89.8</v>
          </cell>
          <cell r="Q161" t="str">
            <v xml:space="preserve"> </v>
          </cell>
          <cell r="R161">
            <v>89.6</v>
          </cell>
          <cell r="S161" t="str">
            <v xml:space="preserve"> </v>
          </cell>
          <cell r="T161">
            <v>87.8</v>
          </cell>
          <cell r="U161" t="str">
            <v xml:space="preserve"> </v>
          </cell>
          <cell r="V161">
            <v>81.2</v>
          </cell>
          <cell r="W161" t="str">
            <v xml:space="preserve"> </v>
          </cell>
          <cell r="X161">
            <v>77.900000000000006</v>
          </cell>
          <cell r="Y161" t="str">
            <v xml:space="preserve"> </v>
          </cell>
          <cell r="Z161">
            <v>79.099999999999994</v>
          </cell>
          <cell r="AA161" t="str">
            <v xml:space="preserve"> </v>
          </cell>
          <cell r="AB161">
            <v>81.599999999999994</v>
          </cell>
          <cell r="AC161" t="str">
            <v xml:space="preserve"> </v>
          </cell>
          <cell r="AD161">
            <v>80.5</v>
          </cell>
          <cell r="AE161" t="str">
            <v xml:space="preserve"> </v>
          </cell>
        </row>
        <row r="162">
          <cell r="A162" t="str">
            <v>Futtermais</v>
          </cell>
          <cell r="B162">
            <v>2.62</v>
          </cell>
          <cell r="C162">
            <v>1989</v>
          </cell>
          <cell r="D162">
            <v>81</v>
          </cell>
          <cell r="E162" t="str">
            <v xml:space="preserve"> </v>
          </cell>
          <cell r="F162">
            <v>82.6</v>
          </cell>
          <cell r="G162" t="str">
            <v xml:space="preserve"> </v>
          </cell>
          <cell r="H162">
            <v>83.3</v>
          </cell>
          <cell r="I162" t="str">
            <v xml:space="preserve"> </v>
          </cell>
          <cell r="J162">
            <v>85.4</v>
          </cell>
          <cell r="K162" t="str">
            <v xml:space="preserve"> </v>
          </cell>
          <cell r="L162">
            <v>86</v>
          </cell>
          <cell r="M162" t="str">
            <v xml:space="preserve"> </v>
          </cell>
          <cell r="N162">
            <v>85.9</v>
          </cell>
          <cell r="O162" t="str">
            <v xml:space="preserve"> </v>
          </cell>
          <cell r="P162">
            <v>85.3</v>
          </cell>
          <cell r="Q162" t="str">
            <v xml:space="preserve"> </v>
          </cell>
          <cell r="R162">
            <v>85.4</v>
          </cell>
          <cell r="S162" t="str">
            <v xml:space="preserve"> </v>
          </cell>
          <cell r="T162">
            <v>83.1</v>
          </cell>
          <cell r="U162" t="str">
            <v xml:space="preserve"> </v>
          </cell>
          <cell r="V162">
            <v>80.5</v>
          </cell>
          <cell r="W162" t="str">
            <v xml:space="preserve"> </v>
          </cell>
          <cell r="X162">
            <v>76</v>
          </cell>
          <cell r="Y162" t="str">
            <v xml:space="preserve"> </v>
          </cell>
          <cell r="Z162">
            <v>77.400000000000006</v>
          </cell>
          <cell r="AB162">
            <v>79.3</v>
          </cell>
          <cell r="AC162" t="str">
            <v xml:space="preserve"> </v>
          </cell>
          <cell r="AD162">
            <v>78.3</v>
          </cell>
          <cell r="AE162" t="str">
            <v xml:space="preserve"> </v>
          </cell>
        </row>
        <row r="163">
          <cell r="A163" t="str">
            <v>Futtermais</v>
          </cell>
          <cell r="B163">
            <v>2.62</v>
          </cell>
          <cell r="C163">
            <v>1990</v>
          </cell>
          <cell r="D163">
            <v>78.5</v>
          </cell>
          <cell r="E163" t="str">
            <v xml:space="preserve"> </v>
          </cell>
          <cell r="F163">
            <v>78.099999999999994</v>
          </cell>
          <cell r="G163" t="str">
            <v xml:space="preserve"> </v>
          </cell>
          <cell r="H163">
            <v>78.599999999999994</v>
          </cell>
          <cell r="I163" t="str">
            <v xml:space="preserve"> </v>
          </cell>
          <cell r="J163">
            <v>78.599999999999994</v>
          </cell>
          <cell r="K163" t="str">
            <v xml:space="preserve"> </v>
          </cell>
          <cell r="L163">
            <v>79</v>
          </cell>
          <cell r="M163" t="str">
            <v xml:space="preserve"> </v>
          </cell>
          <cell r="N163">
            <v>80.2</v>
          </cell>
          <cell r="O163" t="str">
            <v xml:space="preserve"> </v>
          </cell>
          <cell r="P163">
            <v>81.400000000000006</v>
          </cell>
          <cell r="Q163" t="str">
            <v xml:space="preserve"> </v>
          </cell>
          <cell r="R163">
            <v>82.3</v>
          </cell>
          <cell r="S163" t="str">
            <v xml:space="preserve"> </v>
          </cell>
          <cell r="T163">
            <v>82.2</v>
          </cell>
          <cell r="U163" t="str">
            <v xml:space="preserve"> </v>
          </cell>
          <cell r="V163">
            <v>80.5</v>
          </cell>
          <cell r="W163" t="str">
            <v xml:space="preserve"> </v>
          </cell>
          <cell r="X163">
            <v>82</v>
          </cell>
          <cell r="Y163" t="str">
            <v xml:space="preserve"> </v>
          </cell>
          <cell r="AC163" t="str">
            <v xml:space="preserve"> </v>
          </cell>
          <cell r="AD163">
            <v>83.4</v>
          </cell>
          <cell r="AE163" t="str">
            <v xml:space="preserve"> </v>
          </cell>
        </row>
        <row r="164">
          <cell r="A164" t="str">
            <v>Futtermais</v>
          </cell>
          <cell r="B164">
            <v>2.62</v>
          </cell>
          <cell r="C164">
            <v>1991</v>
          </cell>
          <cell r="D164">
            <v>83.9</v>
          </cell>
          <cell r="E164" t="str">
            <v xml:space="preserve"> </v>
          </cell>
          <cell r="F164">
            <v>86.4</v>
          </cell>
          <cell r="G164" t="str">
            <v xml:space="preserve"> </v>
          </cell>
          <cell r="H164">
            <v>88.3</v>
          </cell>
          <cell r="I164" t="str">
            <v xml:space="preserve"> </v>
          </cell>
          <cell r="J164">
            <v>89.8</v>
          </cell>
          <cell r="K164" t="str">
            <v xml:space="preserve"> </v>
          </cell>
          <cell r="L164">
            <v>92.3</v>
          </cell>
          <cell r="M164" t="str">
            <v xml:space="preserve"> </v>
          </cell>
          <cell r="N164">
            <v>93.2</v>
          </cell>
          <cell r="O164" t="str">
            <v xml:space="preserve"> </v>
          </cell>
          <cell r="P164">
            <v>93.7</v>
          </cell>
          <cell r="Q164" t="str">
            <v xml:space="preserve"> </v>
          </cell>
          <cell r="R164">
            <v>92.7</v>
          </cell>
          <cell r="S164" t="str">
            <v xml:space="preserve"> </v>
          </cell>
          <cell r="T164">
            <v>90.3</v>
          </cell>
          <cell r="U164" t="str">
            <v xml:space="preserve"> </v>
          </cell>
          <cell r="V164">
            <v>83.5</v>
          </cell>
          <cell r="W164" t="str">
            <v xml:space="preserve"> </v>
          </cell>
          <cell r="X164">
            <v>83.1</v>
          </cell>
          <cell r="Y164" t="str">
            <v xml:space="preserve"> </v>
          </cell>
          <cell r="Z164">
            <v>83.7</v>
          </cell>
          <cell r="AA164" t="str">
            <v xml:space="preserve"> </v>
          </cell>
          <cell r="AB164">
            <v>84.7</v>
          </cell>
          <cell r="AC164" t="str">
            <v xml:space="preserve"> </v>
          </cell>
          <cell r="AD164">
            <v>83</v>
          </cell>
          <cell r="AE164" t="str">
            <v xml:space="preserve"> </v>
          </cell>
        </row>
        <row r="165">
          <cell r="A165" t="str">
            <v>Futtermais</v>
          </cell>
          <cell r="B165">
            <v>2.62</v>
          </cell>
          <cell r="C165">
            <v>1992</v>
          </cell>
          <cell r="D165">
            <v>80.900000000000006</v>
          </cell>
          <cell r="E165" t="str">
            <v xml:space="preserve"> </v>
          </cell>
          <cell r="F165">
            <v>80.5</v>
          </cell>
          <cell r="G165" t="str">
            <v xml:space="preserve"> </v>
          </cell>
          <cell r="H165">
            <v>80.599999999999994</v>
          </cell>
          <cell r="I165" t="str">
            <v xml:space="preserve"> </v>
          </cell>
          <cell r="J165">
            <v>78.7</v>
          </cell>
          <cell r="K165" t="str">
            <v xml:space="preserve"> </v>
          </cell>
          <cell r="L165">
            <v>78.2</v>
          </cell>
          <cell r="M165" t="str">
            <v xml:space="preserve"> </v>
          </cell>
          <cell r="N165">
            <v>77.3</v>
          </cell>
          <cell r="O165" t="str">
            <v xml:space="preserve"> </v>
          </cell>
          <cell r="P165">
            <v>76.8</v>
          </cell>
          <cell r="Q165" t="str">
            <v xml:space="preserve"> </v>
          </cell>
          <cell r="R165">
            <v>74.7</v>
          </cell>
          <cell r="S165" t="str">
            <v xml:space="preserve"> </v>
          </cell>
          <cell r="T165">
            <v>72.8</v>
          </cell>
          <cell r="U165" t="str">
            <v xml:space="preserve"> </v>
          </cell>
          <cell r="V165">
            <v>70.7</v>
          </cell>
          <cell r="W165" t="str">
            <v xml:space="preserve"> </v>
          </cell>
          <cell r="X165">
            <v>68</v>
          </cell>
          <cell r="Y165" t="str">
            <v xml:space="preserve"> </v>
          </cell>
          <cell r="Z165">
            <v>69.2</v>
          </cell>
          <cell r="AA165" t="str">
            <v xml:space="preserve"> </v>
          </cell>
          <cell r="AB165">
            <v>71.3</v>
          </cell>
          <cell r="AC165" t="str">
            <v xml:space="preserve"> </v>
          </cell>
          <cell r="AD165">
            <v>70</v>
          </cell>
          <cell r="AE165" t="str">
            <v xml:space="preserve"> </v>
          </cell>
        </row>
        <row r="166">
          <cell r="A166" t="str">
            <v>Futtermais</v>
          </cell>
          <cell r="B166">
            <v>2.62</v>
          </cell>
          <cell r="C166">
            <v>1993</v>
          </cell>
          <cell r="D166">
            <v>70.7</v>
          </cell>
          <cell r="F166">
            <v>71.5</v>
          </cell>
          <cell r="H166">
            <v>72.2</v>
          </cell>
          <cell r="J166">
            <v>72.2</v>
          </cell>
          <cell r="L166">
            <v>73.099999999999994</v>
          </cell>
          <cell r="N166">
            <v>73.5</v>
          </cell>
          <cell r="P166">
            <v>73.5</v>
          </cell>
          <cell r="R166">
            <v>72.5</v>
          </cell>
          <cell r="T166">
            <v>65.599999999999994</v>
          </cell>
          <cell r="V166">
            <v>62.8</v>
          </cell>
          <cell r="X166">
            <v>51.7</v>
          </cell>
          <cell r="Z166">
            <v>53.5</v>
          </cell>
          <cell r="AB166">
            <v>56.7</v>
          </cell>
          <cell r="AD166">
            <v>54.4</v>
          </cell>
        </row>
        <row r="167">
          <cell r="A167" t="str">
            <v>Futtermais</v>
          </cell>
          <cell r="B167">
            <v>2.62</v>
          </cell>
          <cell r="C167">
            <v>1994</v>
          </cell>
          <cell r="D167">
            <v>55.1</v>
          </cell>
          <cell r="F167">
            <v>56.8</v>
          </cell>
          <cell r="H167">
            <v>57.7</v>
          </cell>
          <cell r="J167">
            <v>60.2</v>
          </cell>
          <cell r="L167">
            <v>62.9</v>
          </cell>
          <cell r="N167">
            <v>63.1</v>
          </cell>
          <cell r="P167">
            <v>63.5</v>
          </cell>
          <cell r="R167">
            <v>62.3</v>
          </cell>
          <cell r="T167">
            <v>63.2</v>
          </cell>
          <cell r="V167">
            <v>59.8</v>
          </cell>
          <cell r="X167">
            <v>58.4</v>
          </cell>
          <cell r="Z167">
            <v>58.2</v>
          </cell>
          <cell r="AB167">
            <v>59</v>
          </cell>
          <cell r="AD167">
            <v>59</v>
          </cell>
        </row>
        <row r="168">
          <cell r="A168" t="str">
            <v>Futtermais</v>
          </cell>
          <cell r="B168">
            <v>2.62</v>
          </cell>
          <cell r="C168">
            <v>1995</v>
          </cell>
          <cell r="D168">
            <v>58.9</v>
          </cell>
          <cell r="F168">
            <v>59.1</v>
          </cell>
          <cell r="H168">
            <v>58.6</v>
          </cell>
          <cell r="J168">
            <v>58.9</v>
          </cell>
          <cell r="L168">
            <v>60.1</v>
          </cell>
          <cell r="N168">
            <v>61.1</v>
          </cell>
          <cell r="P168">
            <v>62</v>
          </cell>
          <cell r="R168">
            <v>63.2</v>
          </cell>
          <cell r="T168">
            <v>66.400000000000006</v>
          </cell>
          <cell r="V168">
            <v>58.4</v>
          </cell>
          <cell r="X168">
            <v>60.7</v>
          </cell>
          <cell r="Z168">
            <v>61.3</v>
          </cell>
          <cell r="AB168">
            <v>60.1</v>
          </cell>
          <cell r="AD168">
            <v>60.9</v>
          </cell>
        </row>
        <row r="169">
          <cell r="A169" t="str">
            <v>Futtermais</v>
          </cell>
          <cell r="B169">
            <v>2.62</v>
          </cell>
          <cell r="C169">
            <v>1996</v>
          </cell>
          <cell r="D169">
            <v>61.3</v>
          </cell>
          <cell r="F169">
            <v>61.4</v>
          </cell>
          <cell r="H169">
            <v>61.3</v>
          </cell>
          <cell r="J169">
            <v>63.5</v>
          </cell>
          <cell r="L169">
            <v>67.3</v>
          </cell>
          <cell r="N169">
            <v>66.8</v>
          </cell>
          <cell r="P169">
            <v>65.099999999999994</v>
          </cell>
          <cell r="R169">
            <v>65.3</v>
          </cell>
          <cell r="T169">
            <v>64.3</v>
          </cell>
          <cell r="V169">
            <v>58.9</v>
          </cell>
          <cell r="X169">
            <v>54.9</v>
          </cell>
          <cell r="Z169">
            <v>53.2</v>
          </cell>
          <cell r="AB169">
            <v>57.4</v>
          </cell>
        </row>
        <row r="170">
          <cell r="A170" t="str">
            <v>Futtermais</v>
          </cell>
          <cell r="B170">
            <v>2.62</v>
          </cell>
          <cell r="C170">
            <v>1997</v>
          </cell>
        </row>
        <row r="171">
          <cell r="A171" t="str">
            <v>Saat- und Pflanzgut</v>
          </cell>
          <cell r="B171">
            <v>6.1</v>
          </cell>
          <cell r="C171">
            <v>1985</v>
          </cell>
          <cell r="D171">
            <v>102.1</v>
          </cell>
          <cell r="F171">
            <v>102</v>
          </cell>
          <cell r="H171">
            <v>101.8</v>
          </cell>
          <cell r="J171">
            <v>101.5</v>
          </cell>
          <cell r="L171">
            <v>101.1</v>
          </cell>
          <cell r="N171">
            <v>101.1</v>
          </cell>
          <cell r="P171">
            <v>101.2</v>
          </cell>
          <cell r="R171">
            <v>100</v>
          </cell>
          <cell r="T171">
            <v>99.2</v>
          </cell>
          <cell r="V171">
            <v>98.7</v>
          </cell>
          <cell r="X171">
            <v>95.4</v>
          </cell>
          <cell r="Z171">
            <v>95.5</v>
          </cell>
          <cell r="AB171">
            <v>100</v>
          </cell>
          <cell r="AD171">
            <v>95.2</v>
          </cell>
        </row>
        <row r="172">
          <cell r="A172" t="str">
            <v>Saat- und Pflanzgut</v>
          </cell>
          <cell r="B172">
            <v>6.1</v>
          </cell>
          <cell r="C172">
            <v>1986</v>
          </cell>
          <cell r="D172">
            <v>95</v>
          </cell>
          <cell r="F172">
            <v>94.9</v>
          </cell>
          <cell r="H172">
            <v>95.2</v>
          </cell>
          <cell r="J172">
            <v>95.1</v>
          </cell>
          <cell r="L172">
            <v>95.2</v>
          </cell>
          <cell r="N172">
            <v>95.1</v>
          </cell>
          <cell r="P172">
            <v>95.1</v>
          </cell>
          <cell r="R172">
            <v>94.4</v>
          </cell>
          <cell r="T172">
            <v>93.5</v>
          </cell>
          <cell r="V172">
            <v>93.1</v>
          </cell>
          <cell r="X172">
            <v>93.5</v>
          </cell>
          <cell r="Z172">
            <v>93.5</v>
          </cell>
          <cell r="AB172">
            <v>93.8</v>
          </cell>
          <cell r="AD172">
            <v>94</v>
          </cell>
        </row>
        <row r="173">
          <cell r="A173" t="str">
            <v>Saat- und Pflanzgut</v>
          </cell>
          <cell r="B173">
            <v>6.1</v>
          </cell>
          <cell r="C173">
            <v>1987</v>
          </cell>
          <cell r="D173">
            <v>93.7</v>
          </cell>
          <cell r="F173">
            <v>93.9</v>
          </cell>
          <cell r="H173">
            <v>94.3</v>
          </cell>
          <cell r="J173">
            <v>94.8</v>
          </cell>
          <cell r="L173">
            <v>94.8</v>
          </cell>
          <cell r="N173">
            <v>94.8</v>
          </cell>
          <cell r="P173">
            <v>94.8</v>
          </cell>
          <cell r="R173">
            <v>92.6</v>
          </cell>
          <cell r="T173">
            <v>93.5</v>
          </cell>
          <cell r="V173">
            <v>93.7</v>
          </cell>
          <cell r="X173">
            <v>92.1</v>
          </cell>
          <cell r="Z173">
            <v>92.1</v>
          </cell>
          <cell r="AB173">
            <v>93.7</v>
          </cell>
          <cell r="AD173">
            <v>92.9</v>
          </cell>
        </row>
        <row r="174">
          <cell r="A174" t="str">
            <v>Saat- und Pflanzgut</v>
          </cell>
          <cell r="B174">
            <v>6.1</v>
          </cell>
          <cell r="C174">
            <v>1988</v>
          </cell>
          <cell r="D174">
            <v>92.3</v>
          </cell>
          <cell r="E174" t="str">
            <v xml:space="preserve"> </v>
          </cell>
          <cell r="F174">
            <v>92.4</v>
          </cell>
          <cell r="G174" t="str">
            <v xml:space="preserve"> </v>
          </cell>
          <cell r="H174">
            <v>92.9</v>
          </cell>
          <cell r="I174" t="str">
            <v xml:space="preserve"> </v>
          </cell>
          <cell r="J174">
            <v>92.8</v>
          </cell>
          <cell r="K174" t="str">
            <v xml:space="preserve"> </v>
          </cell>
          <cell r="L174">
            <v>92.8</v>
          </cell>
          <cell r="M174" t="str">
            <v xml:space="preserve"> </v>
          </cell>
          <cell r="N174">
            <v>92.8</v>
          </cell>
          <cell r="O174" t="str">
            <v xml:space="preserve"> </v>
          </cell>
          <cell r="P174">
            <v>92.8</v>
          </cell>
          <cell r="Q174" t="str">
            <v xml:space="preserve"> </v>
          </cell>
          <cell r="R174">
            <v>92.5</v>
          </cell>
          <cell r="S174" t="str">
            <v xml:space="preserve"> </v>
          </cell>
          <cell r="T174">
            <v>90.1</v>
          </cell>
          <cell r="U174" t="str">
            <v xml:space="preserve"> </v>
          </cell>
          <cell r="V174">
            <v>90.1</v>
          </cell>
          <cell r="W174" t="str">
            <v xml:space="preserve"> </v>
          </cell>
          <cell r="X174">
            <v>90</v>
          </cell>
          <cell r="Y174" t="str">
            <v xml:space="preserve"> </v>
          </cell>
          <cell r="Z174">
            <v>89.8</v>
          </cell>
          <cell r="AA174" t="str">
            <v xml:space="preserve"> </v>
          </cell>
          <cell r="AB174">
            <v>90.4</v>
          </cell>
          <cell r="AC174" t="str">
            <v xml:space="preserve"> </v>
          </cell>
          <cell r="AD174">
            <v>91</v>
          </cell>
          <cell r="AE174" t="str">
            <v xml:space="preserve"> </v>
          </cell>
        </row>
        <row r="175">
          <cell r="A175" t="str">
            <v>Saat- und Pflanzgut</v>
          </cell>
          <cell r="B175">
            <v>6.1</v>
          </cell>
          <cell r="C175">
            <v>1989</v>
          </cell>
          <cell r="D175">
            <v>89.3</v>
          </cell>
          <cell r="E175" t="str">
            <v xml:space="preserve"> </v>
          </cell>
          <cell r="F175">
            <v>90.1</v>
          </cell>
          <cell r="G175" t="str">
            <v xml:space="preserve"> </v>
          </cell>
          <cell r="H175">
            <v>91.4</v>
          </cell>
          <cell r="I175" t="str">
            <v xml:space="preserve"> </v>
          </cell>
          <cell r="J175">
            <v>91.3</v>
          </cell>
          <cell r="K175" t="str">
            <v xml:space="preserve"> </v>
          </cell>
          <cell r="L175">
            <v>92</v>
          </cell>
          <cell r="M175" t="str">
            <v xml:space="preserve"> </v>
          </cell>
          <cell r="N175">
            <v>92</v>
          </cell>
          <cell r="O175" t="str">
            <v xml:space="preserve"> </v>
          </cell>
          <cell r="P175">
            <v>92</v>
          </cell>
          <cell r="Q175" t="str">
            <v xml:space="preserve"> </v>
          </cell>
          <cell r="R175">
            <v>91.4</v>
          </cell>
          <cell r="S175" t="str">
            <v xml:space="preserve"> </v>
          </cell>
          <cell r="T175">
            <v>91.1</v>
          </cell>
          <cell r="U175" t="str">
            <v xml:space="preserve"> </v>
          </cell>
          <cell r="V175">
            <v>91.4</v>
          </cell>
          <cell r="W175" t="str">
            <v xml:space="preserve"> </v>
          </cell>
          <cell r="X175">
            <v>91.3</v>
          </cell>
          <cell r="Y175" t="str">
            <v xml:space="preserve"> </v>
          </cell>
          <cell r="Z175">
            <v>92.1</v>
          </cell>
          <cell r="AA175" t="str">
            <v xml:space="preserve"> </v>
          </cell>
          <cell r="AB175">
            <v>89.4</v>
          </cell>
          <cell r="AC175" t="str">
            <v xml:space="preserve"> </v>
          </cell>
          <cell r="AD175">
            <v>92.3</v>
          </cell>
          <cell r="AE175" t="str">
            <v xml:space="preserve"> </v>
          </cell>
        </row>
        <row r="176">
          <cell r="A176" t="str">
            <v>Saat- und Pflanzgut</v>
          </cell>
          <cell r="B176">
            <v>6.1</v>
          </cell>
          <cell r="C176">
            <v>1990</v>
          </cell>
          <cell r="D176">
            <v>92.2</v>
          </cell>
          <cell r="E176" t="str">
            <v xml:space="preserve"> </v>
          </cell>
          <cell r="F176">
            <v>92.2</v>
          </cell>
          <cell r="G176" t="str">
            <v xml:space="preserve"> </v>
          </cell>
          <cell r="H176">
            <v>93.1</v>
          </cell>
          <cell r="I176" t="str">
            <v xml:space="preserve"> </v>
          </cell>
          <cell r="J176">
            <v>93.2</v>
          </cell>
          <cell r="K176" t="str">
            <v xml:space="preserve"> </v>
          </cell>
          <cell r="L176">
            <v>93.5</v>
          </cell>
          <cell r="M176" t="str">
            <v xml:space="preserve"> </v>
          </cell>
          <cell r="N176">
            <v>93.7</v>
          </cell>
          <cell r="O176" t="str">
            <v xml:space="preserve"> </v>
          </cell>
          <cell r="P176">
            <v>93.7</v>
          </cell>
          <cell r="Q176" t="str">
            <v xml:space="preserve"> </v>
          </cell>
          <cell r="R176">
            <v>95.2</v>
          </cell>
          <cell r="S176" t="str">
            <v xml:space="preserve"> </v>
          </cell>
          <cell r="T176">
            <v>94.4</v>
          </cell>
          <cell r="U176" t="str">
            <v xml:space="preserve"> </v>
          </cell>
          <cell r="V176">
            <v>92.6</v>
          </cell>
          <cell r="W176" t="str">
            <v xml:space="preserve"> </v>
          </cell>
          <cell r="X176">
            <v>92.6</v>
          </cell>
          <cell r="Y176" t="str">
            <v xml:space="preserve"> </v>
          </cell>
          <cell r="Z176">
            <v>92.1</v>
          </cell>
          <cell r="AA176" t="str">
            <v xml:space="preserve"> </v>
          </cell>
          <cell r="AB176">
            <v>93.5</v>
          </cell>
          <cell r="AC176" t="str">
            <v xml:space="preserve"> </v>
          </cell>
          <cell r="AD176">
            <v>92.4</v>
          </cell>
          <cell r="AE176" t="str">
            <v xml:space="preserve"> </v>
          </cell>
        </row>
        <row r="177">
          <cell r="A177" t="str">
            <v>Saat- und Pflanzgut</v>
          </cell>
          <cell r="B177">
            <v>6.1</v>
          </cell>
          <cell r="C177">
            <v>1991</v>
          </cell>
          <cell r="D177">
            <v>90.3</v>
          </cell>
          <cell r="E177" t="str">
            <v xml:space="preserve"> </v>
          </cell>
          <cell r="F177">
            <v>90.3</v>
          </cell>
          <cell r="G177" t="str">
            <v xml:space="preserve"> </v>
          </cell>
          <cell r="H177">
            <v>91.3</v>
          </cell>
          <cell r="I177" t="str">
            <v xml:space="preserve"> </v>
          </cell>
          <cell r="J177">
            <v>91.3</v>
          </cell>
          <cell r="K177" t="str">
            <v xml:space="preserve"> </v>
          </cell>
          <cell r="L177">
            <v>92</v>
          </cell>
          <cell r="M177" t="str">
            <v xml:space="preserve"> </v>
          </cell>
          <cell r="N177">
            <v>91.9</v>
          </cell>
          <cell r="O177" t="str">
            <v xml:space="preserve"> </v>
          </cell>
          <cell r="P177">
            <v>92</v>
          </cell>
          <cell r="Q177" t="str">
            <v xml:space="preserve"> </v>
          </cell>
          <cell r="R177">
            <v>93.5</v>
          </cell>
          <cell r="S177" t="str">
            <v xml:space="preserve"> </v>
          </cell>
          <cell r="T177">
            <v>93.7</v>
          </cell>
          <cell r="U177" t="str">
            <v xml:space="preserve"> </v>
          </cell>
          <cell r="V177">
            <v>93.6</v>
          </cell>
          <cell r="W177" t="str">
            <v xml:space="preserve"> </v>
          </cell>
          <cell r="X177">
            <v>93.5</v>
          </cell>
          <cell r="Y177" t="str">
            <v xml:space="preserve"> </v>
          </cell>
          <cell r="Z177">
            <v>93.3</v>
          </cell>
          <cell r="AA177" t="str">
            <v xml:space="preserve"> </v>
          </cell>
          <cell r="AB177">
            <v>92.5</v>
          </cell>
          <cell r="AC177" t="str">
            <v xml:space="preserve"> </v>
          </cell>
          <cell r="AD177">
            <v>92.7</v>
          </cell>
          <cell r="AE177" t="str">
            <v xml:space="preserve"> </v>
          </cell>
        </row>
        <row r="178">
          <cell r="A178" t="str">
            <v>Saat- und Pflanzgut</v>
          </cell>
          <cell r="B178">
            <v>6.1</v>
          </cell>
          <cell r="C178">
            <v>1992</v>
          </cell>
          <cell r="D178">
            <v>92.6</v>
          </cell>
          <cell r="E178" t="str">
            <v xml:space="preserve"> </v>
          </cell>
          <cell r="F178">
            <v>92.5</v>
          </cell>
          <cell r="G178" t="str">
            <v xml:space="preserve"> </v>
          </cell>
          <cell r="H178">
            <v>92.5</v>
          </cell>
          <cell r="I178" t="str">
            <v xml:space="preserve"> </v>
          </cell>
          <cell r="J178">
            <v>92.5</v>
          </cell>
          <cell r="K178" t="str">
            <v xml:space="preserve"> </v>
          </cell>
          <cell r="L178">
            <v>92.6</v>
          </cell>
          <cell r="M178" t="str">
            <v xml:space="preserve"> </v>
          </cell>
          <cell r="N178">
            <v>92.6</v>
          </cell>
          <cell r="O178" t="str">
            <v xml:space="preserve"> </v>
          </cell>
          <cell r="P178">
            <v>92.6</v>
          </cell>
          <cell r="Q178" t="str">
            <v xml:space="preserve"> </v>
          </cell>
          <cell r="R178">
            <v>92.6</v>
          </cell>
          <cell r="S178" t="str">
            <v xml:space="preserve"> </v>
          </cell>
          <cell r="T178">
            <v>92.6</v>
          </cell>
          <cell r="V178">
            <v>92.4</v>
          </cell>
          <cell r="X178">
            <v>92.4</v>
          </cell>
          <cell r="Y178" t="str">
            <v xml:space="preserve"> </v>
          </cell>
          <cell r="Z178">
            <v>92.5</v>
          </cell>
          <cell r="AA178" t="str">
            <v xml:space="preserve"> </v>
          </cell>
          <cell r="AB178">
            <v>92.4</v>
          </cell>
          <cell r="AD178">
            <v>93.7</v>
          </cell>
          <cell r="AE178" t="str">
            <v xml:space="preserve"> </v>
          </cell>
        </row>
        <row r="179">
          <cell r="A179" t="str">
            <v>Saat- und Pflanzgut</v>
          </cell>
          <cell r="B179">
            <v>6.1</v>
          </cell>
          <cell r="C179">
            <v>1993</v>
          </cell>
          <cell r="D179">
            <v>93.9</v>
          </cell>
          <cell r="F179">
            <v>94.1</v>
          </cell>
          <cell r="H179">
            <v>94</v>
          </cell>
          <cell r="J179">
            <v>93.9</v>
          </cell>
          <cell r="L179">
            <v>94</v>
          </cell>
          <cell r="N179">
            <v>92.7</v>
          </cell>
          <cell r="P179">
            <v>92.6</v>
          </cell>
          <cell r="R179">
            <v>89.3</v>
          </cell>
          <cell r="T179">
            <v>87</v>
          </cell>
          <cell r="V179">
            <v>87</v>
          </cell>
          <cell r="X179">
            <v>86</v>
          </cell>
          <cell r="Z179">
            <v>85.3</v>
          </cell>
          <cell r="AB179">
            <v>89.1</v>
          </cell>
          <cell r="AD179">
            <v>85.7</v>
          </cell>
        </row>
        <row r="180">
          <cell r="A180" t="str">
            <v>Saat- und Pflanzgut</v>
          </cell>
          <cell r="B180">
            <v>6.1</v>
          </cell>
          <cell r="C180">
            <v>1994</v>
          </cell>
          <cell r="D180">
            <v>84.3</v>
          </cell>
          <cell r="F180">
            <v>84.3</v>
          </cell>
          <cell r="H180">
            <v>84.7</v>
          </cell>
          <cell r="J180">
            <v>84.7</v>
          </cell>
          <cell r="L180">
            <v>84.8</v>
          </cell>
          <cell r="N180">
            <v>83.8</v>
          </cell>
          <cell r="P180">
            <v>83.9</v>
          </cell>
          <cell r="R180">
            <v>83.3</v>
          </cell>
          <cell r="T180">
            <v>83.8</v>
          </cell>
          <cell r="V180">
            <v>84</v>
          </cell>
          <cell r="X180">
            <v>84.1</v>
          </cell>
          <cell r="Z180">
            <v>86.7</v>
          </cell>
          <cell r="AB180">
            <v>84.1</v>
          </cell>
          <cell r="AD180">
            <v>88.1</v>
          </cell>
        </row>
        <row r="181">
          <cell r="A181" t="str">
            <v>Saat- und Pflanzgut</v>
          </cell>
          <cell r="B181">
            <v>6.1</v>
          </cell>
          <cell r="C181">
            <v>1995</v>
          </cell>
          <cell r="D181">
            <v>88.5</v>
          </cell>
          <cell r="F181">
            <v>88.3</v>
          </cell>
          <cell r="H181">
            <v>88.7</v>
          </cell>
          <cell r="J181">
            <v>88.7</v>
          </cell>
          <cell r="L181">
            <v>88.6</v>
          </cell>
          <cell r="N181">
            <v>88</v>
          </cell>
          <cell r="P181">
            <v>87.9</v>
          </cell>
          <cell r="R181">
            <v>87</v>
          </cell>
          <cell r="T181">
            <v>85.6</v>
          </cell>
          <cell r="V181">
            <v>85.9</v>
          </cell>
          <cell r="X181">
            <v>85</v>
          </cell>
          <cell r="Z181">
            <v>83.8</v>
          </cell>
          <cell r="AB181">
            <v>86.6</v>
          </cell>
          <cell r="AD181">
            <v>83.8</v>
          </cell>
        </row>
        <row r="182">
          <cell r="A182" t="str">
            <v>Saat- und Pflanzgut</v>
          </cell>
          <cell r="B182">
            <v>6.1</v>
          </cell>
          <cell r="C182">
            <v>1996</v>
          </cell>
          <cell r="D182">
            <v>84.4</v>
          </cell>
          <cell r="F182">
            <v>84.4</v>
          </cell>
          <cell r="H182">
            <v>83</v>
          </cell>
          <cell r="J182">
            <v>83.1</v>
          </cell>
          <cell r="L182">
            <v>83.7</v>
          </cell>
          <cell r="N182">
            <v>83.9</v>
          </cell>
          <cell r="P182">
            <v>84.1</v>
          </cell>
          <cell r="R182">
            <v>83.8</v>
          </cell>
          <cell r="T182">
            <v>84.2</v>
          </cell>
          <cell r="V182">
            <v>83.7</v>
          </cell>
          <cell r="X182">
            <v>83.8</v>
          </cell>
          <cell r="Z182">
            <v>83.8</v>
          </cell>
          <cell r="AB182">
            <v>83.2</v>
          </cell>
        </row>
        <row r="183">
          <cell r="A183" t="str">
            <v>Saat- und Pflanzgut</v>
          </cell>
          <cell r="B183">
            <v>6.1</v>
          </cell>
          <cell r="C183">
            <v>1997</v>
          </cell>
        </row>
        <row r="184">
          <cell r="A184" t="str">
            <v>Hackfrüchte</v>
          </cell>
          <cell r="B184">
            <v>49.75</v>
          </cell>
          <cell r="C184">
            <v>1985</v>
          </cell>
          <cell r="D184">
            <v>110.7</v>
          </cell>
          <cell r="F184">
            <v>107.1</v>
          </cell>
          <cell r="H184">
            <v>105.5</v>
          </cell>
          <cell r="J184">
            <v>104.4</v>
          </cell>
          <cell r="L184">
            <v>100.9</v>
          </cell>
          <cell r="N184">
            <v>101.3</v>
          </cell>
          <cell r="P184">
            <v>100</v>
          </cell>
          <cell r="R184">
            <v>99.2</v>
          </cell>
          <cell r="T184">
            <v>98.8</v>
          </cell>
          <cell r="V184">
            <v>97.9</v>
          </cell>
          <cell r="X184">
            <v>97.6</v>
          </cell>
          <cell r="Z184">
            <v>97.9</v>
          </cell>
          <cell r="AB184">
            <v>100</v>
          </cell>
          <cell r="AD184">
            <v>98.9</v>
          </cell>
        </row>
        <row r="185">
          <cell r="A185" t="str">
            <v>Hackfrüchte</v>
          </cell>
          <cell r="B185">
            <v>49.75</v>
          </cell>
          <cell r="C185">
            <v>1986</v>
          </cell>
          <cell r="D185">
            <v>99.1</v>
          </cell>
          <cell r="F185">
            <v>98.4</v>
          </cell>
          <cell r="H185">
            <v>99</v>
          </cell>
          <cell r="J185">
            <v>100.8</v>
          </cell>
          <cell r="L185">
            <v>100.3</v>
          </cell>
          <cell r="N185">
            <v>102.2</v>
          </cell>
          <cell r="P185">
            <v>105.6</v>
          </cell>
          <cell r="R185">
            <v>104.3</v>
          </cell>
          <cell r="T185">
            <v>103.4</v>
          </cell>
          <cell r="V185">
            <v>114.3</v>
          </cell>
          <cell r="X185">
            <v>111.1</v>
          </cell>
          <cell r="Z185">
            <v>111.5</v>
          </cell>
          <cell r="AB185">
            <v>109.5</v>
          </cell>
          <cell r="AD185">
            <v>112.3</v>
          </cell>
        </row>
        <row r="186">
          <cell r="A186" t="str">
            <v>Hackfrüchte</v>
          </cell>
          <cell r="B186">
            <v>49.75</v>
          </cell>
          <cell r="C186">
            <v>1987</v>
          </cell>
          <cell r="D186">
            <v>113.8</v>
          </cell>
          <cell r="F186">
            <v>113.3</v>
          </cell>
          <cell r="H186">
            <v>112.9</v>
          </cell>
          <cell r="J186">
            <v>114.1</v>
          </cell>
          <cell r="L186">
            <v>113.8</v>
          </cell>
          <cell r="N186">
            <v>114.3</v>
          </cell>
          <cell r="P186">
            <v>112.3</v>
          </cell>
          <cell r="R186">
            <v>111.3</v>
          </cell>
          <cell r="T186">
            <v>110.9</v>
          </cell>
          <cell r="V186">
            <v>107.3</v>
          </cell>
          <cell r="X186">
            <v>109</v>
          </cell>
          <cell r="Z186">
            <v>110.5</v>
          </cell>
          <cell r="AB186">
            <v>110.4</v>
          </cell>
          <cell r="AD186">
            <v>109.7</v>
          </cell>
        </row>
        <row r="187">
          <cell r="A187" t="str">
            <v>Hackfrüchte</v>
          </cell>
          <cell r="B187">
            <v>49.75</v>
          </cell>
          <cell r="C187">
            <v>1988</v>
          </cell>
          <cell r="D187">
            <v>110.2</v>
          </cell>
          <cell r="E187" t="str">
            <v xml:space="preserve"> </v>
          </cell>
          <cell r="F187">
            <v>108.8</v>
          </cell>
          <cell r="G187" t="str">
            <v xml:space="preserve"> </v>
          </cell>
          <cell r="H187">
            <v>108</v>
          </cell>
          <cell r="I187" t="str">
            <v xml:space="preserve"> </v>
          </cell>
          <cell r="J187">
            <v>107.6</v>
          </cell>
          <cell r="K187" t="str">
            <v xml:space="preserve"> </v>
          </cell>
          <cell r="L187">
            <v>106.1</v>
          </cell>
          <cell r="M187" t="str">
            <v xml:space="preserve"> </v>
          </cell>
          <cell r="N187">
            <v>108.1</v>
          </cell>
          <cell r="O187" t="str">
            <v xml:space="preserve"> </v>
          </cell>
          <cell r="P187">
            <v>109.5</v>
          </cell>
          <cell r="Q187" t="str">
            <v xml:space="preserve"> </v>
          </cell>
          <cell r="R187">
            <v>107</v>
          </cell>
          <cell r="S187" t="str">
            <v xml:space="preserve"> </v>
          </cell>
          <cell r="T187">
            <v>106.5</v>
          </cell>
          <cell r="U187" t="str">
            <v xml:space="preserve"> </v>
          </cell>
          <cell r="V187">
            <v>114.1</v>
          </cell>
          <cell r="W187" t="str">
            <v xml:space="preserve"> </v>
          </cell>
          <cell r="X187">
            <v>115.1</v>
          </cell>
          <cell r="Y187" t="str">
            <v xml:space="preserve"> </v>
          </cell>
          <cell r="Z187">
            <v>115.7</v>
          </cell>
          <cell r="AA187" t="str">
            <v xml:space="preserve"> </v>
          </cell>
          <cell r="AB187">
            <v>113.3</v>
          </cell>
          <cell r="AC187" t="str">
            <v xml:space="preserve"> </v>
          </cell>
          <cell r="AD187">
            <v>116.6</v>
          </cell>
          <cell r="AE187" t="str">
            <v xml:space="preserve"> </v>
          </cell>
        </row>
        <row r="188">
          <cell r="A188" t="str">
            <v>Hackfrüchte</v>
          </cell>
          <cell r="B188">
            <v>49.75</v>
          </cell>
          <cell r="C188">
            <v>1989</v>
          </cell>
          <cell r="D188">
            <v>116</v>
          </cell>
          <cell r="E188" t="str">
            <v xml:space="preserve"> </v>
          </cell>
          <cell r="F188">
            <v>119</v>
          </cell>
          <cell r="G188" t="str">
            <v xml:space="preserve"> </v>
          </cell>
          <cell r="H188">
            <v>125.8</v>
          </cell>
          <cell r="I188" t="str">
            <v xml:space="preserve"> </v>
          </cell>
          <cell r="J188">
            <v>126.6</v>
          </cell>
          <cell r="K188" t="str">
            <v xml:space="preserve"> </v>
          </cell>
          <cell r="L188">
            <v>127.1</v>
          </cell>
          <cell r="M188" t="str">
            <v xml:space="preserve"> </v>
          </cell>
          <cell r="N188">
            <v>129.69999999999999</v>
          </cell>
          <cell r="O188" t="str">
            <v xml:space="preserve"> </v>
          </cell>
          <cell r="P188">
            <v>128.9</v>
          </cell>
          <cell r="Q188" t="str">
            <v xml:space="preserve"> </v>
          </cell>
          <cell r="R188">
            <v>127.8</v>
          </cell>
          <cell r="S188" t="str">
            <v xml:space="preserve"> </v>
          </cell>
          <cell r="T188">
            <v>127.6</v>
          </cell>
          <cell r="U188" t="str">
            <v xml:space="preserve"> </v>
          </cell>
          <cell r="V188">
            <v>131.1</v>
          </cell>
          <cell r="W188" t="str">
            <v xml:space="preserve"> </v>
          </cell>
          <cell r="X188">
            <v>129.5</v>
          </cell>
          <cell r="Y188" t="str">
            <v xml:space="preserve"> </v>
          </cell>
          <cell r="Z188">
            <v>131</v>
          </cell>
          <cell r="AA188" t="str">
            <v xml:space="preserve"> </v>
          </cell>
          <cell r="AB188">
            <v>128.69999999999999</v>
          </cell>
          <cell r="AC188" t="str">
            <v xml:space="preserve"> </v>
          </cell>
          <cell r="AD188">
            <v>130.5</v>
          </cell>
          <cell r="AE188" t="str">
            <v xml:space="preserve"> </v>
          </cell>
        </row>
        <row r="189">
          <cell r="A189" t="str">
            <v>Hackfrüchte</v>
          </cell>
          <cell r="B189">
            <v>49.75</v>
          </cell>
          <cell r="C189">
            <v>1990</v>
          </cell>
          <cell r="D189">
            <v>131.80000000000001</v>
          </cell>
          <cell r="E189" t="str">
            <v xml:space="preserve"> </v>
          </cell>
          <cell r="F189">
            <v>128.4</v>
          </cell>
          <cell r="G189" t="str">
            <v xml:space="preserve"> </v>
          </cell>
          <cell r="H189">
            <v>125.9</v>
          </cell>
          <cell r="I189" t="str">
            <v xml:space="preserve"> </v>
          </cell>
          <cell r="J189">
            <v>131.69999999999999</v>
          </cell>
          <cell r="K189" t="str">
            <v xml:space="preserve"> </v>
          </cell>
          <cell r="L189">
            <v>133</v>
          </cell>
          <cell r="M189" t="str">
            <v xml:space="preserve"> </v>
          </cell>
          <cell r="N189">
            <v>134.5</v>
          </cell>
          <cell r="O189" t="str">
            <v xml:space="preserve"> </v>
          </cell>
          <cell r="P189">
            <v>132.19999999999999</v>
          </cell>
          <cell r="Q189" t="str">
            <v xml:space="preserve"> </v>
          </cell>
          <cell r="R189">
            <v>130.1</v>
          </cell>
          <cell r="S189" t="str">
            <v xml:space="preserve"> </v>
          </cell>
          <cell r="T189">
            <v>129.1</v>
          </cell>
          <cell r="U189" t="str">
            <v xml:space="preserve"> </v>
          </cell>
          <cell r="V189">
            <v>106.4</v>
          </cell>
          <cell r="W189" t="str">
            <v xml:space="preserve"> </v>
          </cell>
          <cell r="X189">
            <v>110.1</v>
          </cell>
          <cell r="Y189" t="str">
            <v xml:space="preserve"> </v>
          </cell>
          <cell r="Z189">
            <v>113.3</v>
          </cell>
          <cell r="AA189" t="str">
            <v xml:space="preserve"> </v>
          </cell>
          <cell r="AB189">
            <v>118.3</v>
          </cell>
          <cell r="AC189" t="str">
            <v xml:space="preserve"> </v>
          </cell>
          <cell r="AD189">
            <v>118.6</v>
          </cell>
          <cell r="AE189" t="str">
            <v xml:space="preserve"> </v>
          </cell>
        </row>
        <row r="190">
          <cell r="A190" t="str">
            <v>Hackfrüchte</v>
          </cell>
          <cell r="B190">
            <v>49.75</v>
          </cell>
          <cell r="C190">
            <v>1991</v>
          </cell>
          <cell r="D190">
            <v>116.9</v>
          </cell>
          <cell r="E190" t="str">
            <v xml:space="preserve"> </v>
          </cell>
          <cell r="F190">
            <v>123.9</v>
          </cell>
          <cell r="G190" t="str">
            <v xml:space="preserve"> </v>
          </cell>
          <cell r="H190">
            <v>131.9</v>
          </cell>
          <cell r="I190" t="str">
            <v xml:space="preserve"> </v>
          </cell>
          <cell r="J190">
            <v>136.80000000000001</v>
          </cell>
          <cell r="K190" t="str">
            <v xml:space="preserve"> </v>
          </cell>
          <cell r="L190">
            <v>139.30000000000001</v>
          </cell>
          <cell r="M190" t="str">
            <v xml:space="preserve"> </v>
          </cell>
          <cell r="N190">
            <v>140.80000000000001</v>
          </cell>
          <cell r="O190" t="str">
            <v xml:space="preserve"> </v>
          </cell>
          <cell r="P190">
            <v>144.9</v>
          </cell>
          <cell r="Q190" t="str">
            <v xml:space="preserve"> </v>
          </cell>
          <cell r="R190">
            <v>142.30000000000001</v>
          </cell>
          <cell r="S190" t="str">
            <v xml:space="preserve"> </v>
          </cell>
          <cell r="T190">
            <v>141.30000000000001</v>
          </cell>
          <cell r="U190" t="str">
            <v xml:space="preserve"> </v>
          </cell>
          <cell r="V190">
            <v>124.3</v>
          </cell>
          <cell r="W190" t="str">
            <v xml:space="preserve"> </v>
          </cell>
          <cell r="X190">
            <v>125.8</v>
          </cell>
          <cell r="Y190" t="str">
            <v xml:space="preserve"> </v>
          </cell>
          <cell r="Z190">
            <v>125.4</v>
          </cell>
          <cell r="AA190" t="str">
            <v xml:space="preserve"> </v>
          </cell>
          <cell r="AB190">
            <v>130.19999999999999</v>
          </cell>
          <cell r="AC190" t="str">
            <v xml:space="preserve"> </v>
          </cell>
          <cell r="AD190">
            <v>127.7</v>
          </cell>
          <cell r="AE190" t="str">
            <v xml:space="preserve"> </v>
          </cell>
        </row>
        <row r="191">
          <cell r="A191" t="str">
            <v>Hackfrüchte</v>
          </cell>
          <cell r="B191">
            <v>49.75</v>
          </cell>
          <cell r="C191">
            <v>1992</v>
          </cell>
          <cell r="D191">
            <v>123.5</v>
          </cell>
          <cell r="E191" t="str">
            <v xml:space="preserve"> </v>
          </cell>
          <cell r="F191">
            <v>122.5</v>
          </cell>
          <cell r="G191" t="str">
            <v xml:space="preserve"> </v>
          </cell>
          <cell r="H191">
            <v>119.7</v>
          </cell>
          <cell r="I191" t="str">
            <v xml:space="preserve"> </v>
          </cell>
          <cell r="J191">
            <v>115.9</v>
          </cell>
          <cell r="K191" t="str">
            <v xml:space="preserve"> </v>
          </cell>
          <cell r="L191">
            <v>113.3</v>
          </cell>
          <cell r="M191" t="str">
            <v xml:space="preserve"> </v>
          </cell>
          <cell r="N191">
            <v>113.6</v>
          </cell>
          <cell r="O191" t="str">
            <v xml:space="preserve"> </v>
          </cell>
          <cell r="P191">
            <v>112.3</v>
          </cell>
          <cell r="Q191" t="str">
            <v xml:space="preserve"> </v>
          </cell>
          <cell r="R191">
            <v>111</v>
          </cell>
          <cell r="S191" t="str">
            <v xml:space="preserve"> </v>
          </cell>
          <cell r="T191">
            <v>110.4</v>
          </cell>
          <cell r="U191" t="str">
            <v xml:space="preserve"> </v>
          </cell>
          <cell r="V191">
            <v>95.8</v>
          </cell>
          <cell r="W191" t="str">
            <v xml:space="preserve"> </v>
          </cell>
          <cell r="X191">
            <v>95.5</v>
          </cell>
          <cell r="Y191" t="str">
            <v xml:space="preserve"> </v>
          </cell>
          <cell r="Z191">
            <v>94.1</v>
          </cell>
          <cell r="AA191" t="str">
            <v xml:space="preserve"> </v>
          </cell>
          <cell r="AB191">
            <v>103.5</v>
          </cell>
          <cell r="AC191" t="str">
            <v xml:space="preserve"> </v>
          </cell>
          <cell r="AD191">
            <v>97.8</v>
          </cell>
          <cell r="AE191" t="str">
            <v xml:space="preserve"> </v>
          </cell>
        </row>
        <row r="192">
          <cell r="A192" t="str">
            <v>Hackfrüchte</v>
          </cell>
          <cell r="B192">
            <v>49.75</v>
          </cell>
          <cell r="C192">
            <v>1993</v>
          </cell>
          <cell r="D192">
            <v>93.6</v>
          </cell>
          <cell r="F192">
            <v>93.1</v>
          </cell>
          <cell r="H192">
            <v>93.5</v>
          </cell>
          <cell r="J192">
            <v>93.4</v>
          </cell>
          <cell r="L192">
            <v>93.4</v>
          </cell>
          <cell r="N192">
            <v>93.7</v>
          </cell>
          <cell r="P192">
            <v>94</v>
          </cell>
          <cell r="R192">
            <v>93.4</v>
          </cell>
          <cell r="T192">
            <v>92.6</v>
          </cell>
          <cell r="V192">
            <v>97.9</v>
          </cell>
          <cell r="X192">
            <v>99.9</v>
          </cell>
          <cell r="Z192">
            <v>101.1</v>
          </cell>
          <cell r="AB192">
            <v>97.7</v>
          </cell>
          <cell r="AD192">
            <v>100.5</v>
          </cell>
        </row>
        <row r="193">
          <cell r="A193" t="str">
            <v>Hackfrüchte</v>
          </cell>
          <cell r="B193">
            <v>49.75</v>
          </cell>
          <cell r="C193">
            <v>1994</v>
          </cell>
          <cell r="D193">
            <v>102.1</v>
          </cell>
          <cell r="F193">
            <v>100.5</v>
          </cell>
          <cell r="H193">
            <v>103</v>
          </cell>
          <cell r="J193">
            <v>108.1</v>
          </cell>
          <cell r="L193">
            <v>113.6</v>
          </cell>
          <cell r="N193">
            <v>113.9</v>
          </cell>
          <cell r="P193">
            <v>117.8</v>
          </cell>
          <cell r="R193">
            <v>120.3</v>
          </cell>
          <cell r="T193">
            <v>118.9</v>
          </cell>
          <cell r="V193">
            <v>150.69999999999999</v>
          </cell>
          <cell r="X193">
            <v>154.19999999999999</v>
          </cell>
          <cell r="Z193">
            <v>159.30000000000001</v>
          </cell>
          <cell r="AB193">
            <v>138.1</v>
          </cell>
          <cell r="AD193">
            <v>160.30000000000001</v>
          </cell>
        </row>
        <row r="194">
          <cell r="A194" t="str">
            <v>Hackfrüchte</v>
          </cell>
          <cell r="B194">
            <v>49.75</v>
          </cell>
          <cell r="C194">
            <v>1995</v>
          </cell>
          <cell r="D194">
            <v>181.9</v>
          </cell>
          <cell r="F194">
            <v>196.1</v>
          </cell>
          <cell r="H194">
            <v>208.7</v>
          </cell>
          <cell r="J194">
            <v>217.2</v>
          </cell>
          <cell r="L194">
            <v>215.8</v>
          </cell>
          <cell r="N194">
            <v>217</v>
          </cell>
          <cell r="P194">
            <v>213.7</v>
          </cell>
          <cell r="R194">
            <v>210.9</v>
          </cell>
          <cell r="T194">
            <v>210.7</v>
          </cell>
          <cell r="V194">
            <v>124.2</v>
          </cell>
          <cell r="X194">
            <v>124.7</v>
          </cell>
          <cell r="Z194">
            <v>122.9</v>
          </cell>
          <cell r="AB194">
            <v>155.6</v>
          </cell>
          <cell r="AD194">
            <v>137.5</v>
          </cell>
        </row>
        <row r="195">
          <cell r="A195" t="str">
            <v>Hackfrüchte</v>
          </cell>
          <cell r="B195">
            <v>49.75</v>
          </cell>
          <cell r="C195">
            <v>1996</v>
          </cell>
          <cell r="D195">
            <v>123.2</v>
          </cell>
          <cell r="F195">
            <v>122.5</v>
          </cell>
          <cell r="H195">
            <v>122.2</v>
          </cell>
          <cell r="J195">
            <v>121.9</v>
          </cell>
          <cell r="L195">
            <v>119.6</v>
          </cell>
          <cell r="N195">
            <v>119.8</v>
          </cell>
          <cell r="P195">
            <v>120.3</v>
          </cell>
          <cell r="R195">
            <v>118.5</v>
          </cell>
          <cell r="T195">
            <v>117.1</v>
          </cell>
          <cell r="V195">
            <v>97.9</v>
          </cell>
          <cell r="X195">
            <v>93</v>
          </cell>
          <cell r="Z195">
            <v>91</v>
          </cell>
          <cell r="AB195">
            <v>105.3</v>
          </cell>
        </row>
        <row r="196">
          <cell r="A196" t="str">
            <v>Hackfrüchte</v>
          </cell>
          <cell r="B196">
            <v>49.75</v>
          </cell>
          <cell r="C196">
            <v>1997</v>
          </cell>
        </row>
        <row r="197">
          <cell r="A197" t="str">
            <v>Speisekartoffeln</v>
          </cell>
          <cell r="B197">
            <v>10.89</v>
          </cell>
          <cell r="C197">
            <v>1985</v>
          </cell>
          <cell r="D197">
            <v>144.5</v>
          </cell>
          <cell r="F197">
            <v>127.8</v>
          </cell>
          <cell r="H197">
            <v>120.6</v>
          </cell>
          <cell r="J197">
            <v>115.5</v>
          </cell>
          <cell r="L197">
            <v>99.7</v>
          </cell>
          <cell r="N197">
            <v>101.2</v>
          </cell>
          <cell r="P197">
            <v>99.9</v>
          </cell>
          <cell r="R197">
            <v>96.4</v>
          </cell>
          <cell r="T197">
            <v>94.4</v>
          </cell>
          <cell r="V197">
            <v>90.3</v>
          </cell>
          <cell r="X197">
            <v>89.2</v>
          </cell>
          <cell r="Z197">
            <v>90.2</v>
          </cell>
          <cell r="AB197">
            <v>100</v>
          </cell>
          <cell r="AD197">
            <v>95.1</v>
          </cell>
        </row>
        <row r="198">
          <cell r="A198" t="str">
            <v>Speisekartoffeln</v>
          </cell>
          <cell r="B198">
            <v>10.89</v>
          </cell>
          <cell r="C198">
            <v>1986</v>
          </cell>
          <cell r="D198">
            <v>97.1</v>
          </cell>
          <cell r="F198">
            <v>94.3</v>
          </cell>
          <cell r="H198">
            <v>96.7</v>
          </cell>
          <cell r="J198">
            <v>105.2</v>
          </cell>
          <cell r="L198">
            <v>102.6</v>
          </cell>
          <cell r="N198">
            <v>111.6</v>
          </cell>
          <cell r="P198">
            <v>127.2</v>
          </cell>
          <cell r="R198">
            <v>121.2</v>
          </cell>
          <cell r="T198">
            <v>116.7</v>
          </cell>
          <cell r="V198">
            <v>166.8</v>
          </cell>
          <cell r="X198">
            <v>152.19999999999999</v>
          </cell>
          <cell r="Z198">
            <v>153.9</v>
          </cell>
          <cell r="AB198">
            <v>144.69999999999999</v>
          </cell>
          <cell r="AD198">
            <v>157.69999999999999</v>
          </cell>
        </row>
        <row r="199">
          <cell r="A199" t="str">
            <v>Speisekartoffeln</v>
          </cell>
          <cell r="B199">
            <v>10.89</v>
          </cell>
          <cell r="C199">
            <v>1987</v>
          </cell>
          <cell r="D199">
            <v>164.3</v>
          </cell>
          <cell r="F199">
            <v>161.9</v>
          </cell>
          <cell r="H199">
            <v>160.30000000000001</v>
          </cell>
          <cell r="J199">
            <v>165.8</v>
          </cell>
          <cell r="L199">
            <v>164.5</v>
          </cell>
          <cell r="N199">
            <v>166.9</v>
          </cell>
          <cell r="P199">
            <v>159.6</v>
          </cell>
          <cell r="R199">
            <v>155.1</v>
          </cell>
          <cell r="T199">
            <v>153.30000000000001</v>
          </cell>
          <cell r="V199">
            <v>137</v>
          </cell>
          <cell r="X199">
            <v>144.5</v>
          </cell>
          <cell r="Z199">
            <v>151.5</v>
          </cell>
          <cell r="AB199">
            <v>150.69999999999999</v>
          </cell>
          <cell r="AD199">
            <v>147.69999999999999</v>
          </cell>
        </row>
        <row r="200">
          <cell r="A200" t="str">
            <v>Speisekartoffeln</v>
          </cell>
          <cell r="B200">
            <v>10.89</v>
          </cell>
          <cell r="C200">
            <v>1988</v>
          </cell>
          <cell r="D200">
            <v>150.30000000000001</v>
          </cell>
          <cell r="E200" t="str">
            <v xml:space="preserve"> </v>
          </cell>
          <cell r="F200">
            <v>143.69999999999999</v>
          </cell>
          <cell r="G200" t="str">
            <v xml:space="preserve"> </v>
          </cell>
          <cell r="H200">
            <v>140.1</v>
          </cell>
          <cell r="I200" t="str">
            <v xml:space="preserve"> </v>
          </cell>
          <cell r="J200">
            <v>138.19999999999999</v>
          </cell>
          <cell r="K200" t="str">
            <v xml:space="preserve"> </v>
          </cell>
          <cell r="L200">
            <v>131.6</v>
          </cell>
          <cell r="M200" t="str">
            <v xml:space="preserve"> </v>
          </cell>
          <cell r="N200">
            <v>140.6</v>
          </cell>
          <cell r="O200" t="str">
            <v xml:space="preserve"> </v>
          </cell>
          <cell r="P200">
            <v>151.4</v>
          </cell>
          <cell r="Q200" t="str">
            <v xml:space="preserve"> </v>
          </cell>
          <cell r="R200">
            <v>139.80000000000001</v>
          </cell>
          <cell r="S200" t="str">
            <v xml:space="preserve"> </v>
          </cell>
          <cell r="T200">
            <v>137.69999999999999</v>
          </cell>
          <cell r="U200" t="str">
            <v xml:space="preserve"> </v>
          </cell>
          <cell r="V200">
            <v>172.4</v>
          </cell>
          <cell r="W200" t="str">
            <v xml:space="preserve"> </v>
          </cell>
          <cell r="X200">
            <v>176.9</v>
          </cell>
          <cell r="Y200" t="str">
            <v xml:space="preserve"> </v>
          </cell>
          <cell r="Z200">
            <v>179.6</v>
          </cell>
          <cell r="AA200" t="str">
            <v xml:space="preserve"> </v>
          </cell>
          <cell r="AB200">
            <v>168.5</v>
          </cell>
          <cell r="AC200" t="str">
            <v xml:space="preserve"> </v>
          </cell>
          <cell r="AD200">
            <v>183.7</v>
          </cell>
          <cell r="AE200" t="str">
            <v xml:space="preserve"> </v>
          </cell>
        </row>
        <row r="201">
          <cell r="A201" t="str">
            <v>Speisekartoffeln</v>
          </cell>
          <cell r="B201">
            <v>10.89</v>
          </cell>
          <cell r="C201">
            <v>1989</v>
          </cell>
          <cell r="D201">
            <v>181</v>
          </cell>
          <cell r="E201" t="str">
            <v xml:space="preserve"> </v>
          </cell>
          <cell r="F201">
            <v>194.8</v>
          </cell>
          <cell r="G201" t="str">
            <v xml:space="preserve"> </v>
          </cell>
          <cell r="H201">
            <v>225.7</v>
          </cell>
          <cell r="I201" t="str">
            <v xml:space="preserve"> </v>
          </cell>
          <cell r="J201">
            <v>229.5</v>
          </cell>
          <cell r="K201" t="str">
            <v xml:space="preserve"> </v>
          </cell>
          <cell r="L201">
            <v>231.7</v>
          </cell>
          <cell r="M201" t="str">
            <v xml:space="preserve"> </v>
          </cell>
          <cell r="N201">
            <v>243.6</v>
          </cell>
          <cell r="O201" t="str">
            <v xml:space="preserve"> </v>
          </cell>
          <cell r="P201">
            <v>247.4</v>
          </cell>
          <cell r="Q201" t="str">
            <v xml:space="preserve"> </v>
          </cell>
          <cell r="R201">
            <v>242.4</v>
          </cell>
          <cell r="S201" t="str">
            <v xml:space="preserve"> </v>
          </cell>
          <cell r="T201">
            <v>241.3</v>
          </cell>
          <cell r="U201" t="str">
            <v xml:space="preserve"> </v>
          </cell>
          <cell r="V201">
            <v>257.10000000000002</v>
          </cell>
          <cell r="W201" t="str">
            <v xml:space="preserve"> </v>
          </cell>
          <cell r="X201">
            <v>250.2</v>
          </cell>
          <cell r="Y201" t="str">
            <v xml:space="preserve"> </v>
          </cell>
          <cell r="Z201">
            <v>256.8</v>
          </cell>
          <cell r="AA201" t="str">
            <v xml:space="preserve"> </v>
          </cell>
          <cell r="AB201">
            <v>246.1</v>
          </cell>
          <cell r="AC201" t="str">
            <v xml:space="preserve"> </v>
          </cell>
          <cell r="AD201">
            <v>254.3</v>
          </cell>
          <cell r="AE201" t="str">
            <v xml:space="preserve"> </v>
          </cell>
        </row>
        <row r="202">
          <cell r="A202" t="str">
            <v>Speisekartoffeln</v>
          </cell>
          <cell r="B202">
            <v>10.89</v>
          </cell>
          <cell r="C202">
            <v>1990</v>
          </cell>
          <cell r="D202">
            <v>260.5</v>
          </cell>
          <cell r="E202" t="str">
            <v xml:space="preserve"> </v>
          </cell>
          <cell r="F202">
            <v>244.9</v>
          </cell>
          <cell r="G202" t="str">
            <v xml:space="preserve"> </v>
          </cell>
          <cell r="H202">
            <v>233.3</v>
          </cell>
          <cell r="I202" t="str">
            <v xml:space="preserve"> </v>
          </cell>
          <cell r="J202">
            <v>260.10000000000002</v>
          </cell>
          <cell r="K202" t="str">
            <v xml:space="preserve"> </v>
          </cell>
          <cell r="L202">
            <v>266.2</v>
          </cell>
          <cell r="M202" t="str">
            <v xml:space="preserve"> </v>
          </cell>
          <cell r="N202">
            <v>273</v>
          </cell>
          <cell r="O202" t="str">
            <v xml:space="preserve"> </v>
          </cell>
          <cell r="P202">
            <v>266.5</v>
          </cell>
          <cell r="Q202" t="str">
            <v xml:space="preserve"> </v>
          </cell>
          <cell r="R202">
            <v>257</v>
          </cell>
          <cell r="S202" t="str">
            <v xml:space="preserve"> </v>
          </cell>
          <cell r="T202">
            <v>252.4</v>
          </cell>
          <cell r="U202" t="str">
            <v xml:space="preserve"> </v>
          </cell>
          <cell r="V202">
            <v>146.9</v>
          </cell>
          <cell r="W202" t="str">
            <v xml:space="preserve"> </v>
          </cell>
          <cell r="X202">
            <v>163.69999999999999</v>
          </cell>
          <cell r="Y202" t="str">
            <v xml:space="preserve"> </v>
          </cell>
          <cell r="Z202">
            <v>178.7</v>
          </cell>
          <cell r="AA202" t="str">
            <v xml:space="preserve"> </v>
          </cell>
          <cell r="AB202">
            <v>201.1</v>
          </cell>
          <cell r="AC202" t="str">
            <v xml:space="preserve"> </v>
          </cell>
          <cell r="AD202">
            <v>202.8</v>
          </cell>
          <cell r="AE202" t="str">
            <v xml:space="preserve"> </v>
          </cell>
        </row>
        <row r="203">
          <cell r="A203" t="str">
            <v>Speisekartoffeln</v>
          </cell>
          <cell r="B203">
            <v>10.89</v>
          </cell>
          <cell r="C203">
            <v>1991</v>
          </cell>
          <cell r="D203">
            <v>194.8</v>
          </cell>
          <cell r="E203" t="str">
            <v xml:space="preserve"> </v>
          </cell>
          <cell r="F203">
            <v>227</v>
          </cell>
          <cell r="G203" t="str">
            <v xml:space="preserve"> </v>
          </cell>
          <cell r="H203">
            <v>263.39999999999998</v>
          </cell>
          <cell r="I203" t="str">
            <v xml:space="preserve"> </v>
          </cell>
          <cell r="J203">
            <v>285.7</v>
          </cell>
          <cell r="K203" t="str">
            <v xml:space="preserve"> </v>
          </cell>
          <cell r="L203">
            <v>297.39999999999998</v>
          </cell>
          <cell r="M203" t="str">
            <v xml:space="preserve"> </v>
          </cell>
          <cell r="N203">
            <v>304.10000000000002</v>
          </cell>
          <cell r="O203" t="str">
            <v xml:space="preserve"> </v>
          </cell>
          <cell r="P203">
            <v>322.89999999999998</v>
          </cell>
          <cell r="Q203" t="str">
            <v xml:space="preserve"> </v>
          </cell>
          <cell r="R203">
            <v>311</v>
          </cell>
          <cell r="S203" t="str">
            <v xml:space="preserve"> </v>
          </cell>
          <cell r="T203">
            <v>306.39999999999998</v>
          </cell>
          <cell r="U203" t="str">
            <v xml:space="preserve"> </v>
          </cell>
          <cell r="V203">
            <v>228.7</v>
          </cell>
          <cell r="W203" t="str">
            <v xml:space="preserve"> </v>
          </cell>
          <cell r="X203">
            <v>235.6</v>
          </cell>
          <cell r="Y203" t="str">
            <v xml:space="preserve"> </v>
          </cell>
          <cell r="Z203">
            <v>233.8</v>
          </cell>
          <cell r="AA203" t="str">
            <v xml:space="preserve"> </v>
          </cell>
          <cell r="AB203">
            <v>255.8</v>
          </cell>
          <cell r="AC203" t="str">
            <v xml:space="preserve"> </v>
          </cell>
          <cell r="AD203">
            <v>244.4</v>
          </cell>
          <cell r="AE203" t="str">
            <v xml:space="preserve"> </v>
          </cell>
        </row>
        <row r="204">
          <cell r="A204" t="str">
            <v>Speisekartoffeln</v>
          </cell>
          <cell r="B204">
            <v>10.89</v>
          </cell>
          <cell r="C204">
            <v>1992</v>
          </cell>
          <cell r="D204">
            <v>225.2</v>
          </cell>
          <cell r="E204" t="str">
            <v xml:space="preserve"> </v>
          </cell>
          <cell r="F204">
            <v>220.5</v>
          </cell>
          <cell r="G204" t="str">
            <v xml:space="preserve"> </v>
          </cell>
          <cell r="H204">
            <v>208</v>
          </cell>
          <cell r="I204" t="str">
            <v xml:space="preserve"> </v>
          </cell>
          <cell r="J204">
            <v>190.6</v>
          </cell>
          <cell r="K204" t="str">
            <v xml:space="preserve"> </v>
          </cell>
          <cell r="L204">
            <v>179.4</v>
          </cell>
          <cell r="M204" t="str">
            <v xml:space="preserve"> </v>
          </cell>
          <cell r="N204">
            <v>180.1</v>
          </cell>
          <cell r="O204" t="str">
            <v xml:space="preserve"> </v>
          </cell>
          <cell r="P204">
            <v>175</v>
          </cell>
          <cell r="Q204" t="str">
            <v xml:space="preserve"> </v>
          </cell>
          <cell r="R204">
            <v>168.7</v>
          </cell>
          <cell r="S204" t="str">
            <v xml:space="preserve"> </v>
          </cell>
          <cell r="T204">
            <v>166</v>
          </cell>
          <cell r="U204" t="str">
            <v xml:space="preserve"> </v>
          </cell>
          <cell r="V204">
            <v>99.4</v>
          </cell>
          <cell r="W204" t="str">
            <v xml:space="preserve"> </v>
          </cell>
          <cell r="X204">
            <v>98.1</v>
          </cell>
          <cell r="Y204" t="str">
            <v xml:space="preserve"> </v>
          </cell>
          <cell r="Z204">
            <v>91.7</v>
          </cell>
          <cell r="AA204" t="str">
            <v xml:space="preserve"> </v>
          </cell>
          <cell r="AB204">
            <v>134.69999999999999</v>
          </cell>
          <cell r="AC204" t="str">
            <v xml:space="preserve"> </v>
          </cell>
          <cell r="AD204">
            <v>108.7</v>
          </cell>
          <cell r="AE204" t="str">
            <v xml:space="preserve"> </v>
          </cell>
        </row>
        <row r="205">
          <cell r="A205" t="str">
            <v>Speisekartoffeln</v>
          </cell>
          <cell r="B205">
            <v>10.89</v>
          </cell>
          <cell r="C205">
            <v>1993</v>
          </cell>
          <cell r="D205">
            <v>89.3</v>
          </cell>
          <cell r="F205">
            <v>87.3</v>
          </cell>
          <cell r="H205">
            <v>89</v>
          </cell>
          <cell r="J205">
            <v>88.4</v>
          </cell>
          <cell r="L205">
            <v>88.3</v>
          </cell>
          <cell r="N205">
            <v>89.8</v>
          </cell>
          <cell r="P205">
            <v>99.2</v>
          </cell>
          <cell r="R205">
            <v>96.4</v>
          </cell>
          <cell r="T205">
            <v>92.4</v>
          </cell>
          <cell r="V205">
            <v>116.6</v>
          </cell>
          <cell r="X205">
            <v>125.8</v>
          </cell>
          <cell r="Z205">
            <v>131.6</v>
          </cell>
          <cell r="AB205">
            <v>115.4</v>
          </cell>
          <cell r="AD205">
            <v>128.9</v>
          </cell>
        </row>
        <row r="206">
          <cell r="A206" t="str">
            <v>Speisekartoffeln</v>
          </cell>
          <cell r="B206">
            <v>10.89</v>
          </cell>
          <cell r="C206">
            <v>1994</v>
          </cell>
          <cell r="D206">
            <v>136.19999999999999</v>
          </cell>
          <cell r="F206">
            <v>128.9</v>
          </cell>
          <cell r="H206">
            <v>140</v>
          </cell>
          <cell r="J206">
            <v>163.4</v>
          </cell>
          <cell r="L206">
            <v>188.8</v>
          </cell>
          <cell r="N206">
            <v>190.1</v>
          </cell>
          <cell r="P206">
            <v>209</v>
          </cell>
          <cell r="R206">
            <v>220.5</v>
          </cell>
          <cell r="T206">
            <v>214</v>
          </cell>
          <cell r="V206">
            <v>359.5</v>
          </cell>
          <cell r="X206">
            <v>375.6</v>
          </cell>
          <cell r="Z206">
            <v>398.8</v>
          </cell>
          <cell r="AB206">
            <v>301.60000000000002</v>
          </cell>
          <cell r="AD206">
            <v>403.2</v>
          </cell>
        </row>
        <row r="207">
          <cell r="A207" t="str">
            <v>Speisekartoffeln</v>
          </cell>
          <cell r="B207">
            <v>10.89</v>
          </cell>
          <cell r="C207">
            <v>1995</v>
          </cell>
          <cell r="D207">
            <v>502</v>
          </cell>
          <cell r="F207">
            <v>566.6</v>
          </cell>
          <cell r="H207">
            <v>624.5</v>
          </cell>
          <cell r="J207">
            <v>663.2</v>
          </cell>
          <cell r="L207">
            <v>657</v>
          </cell>
          <cell r="N207">
            <v>662.2</v>
          </cell>
          <cell r="P207">
            <v>655.8</v>
          </cell>
          <cell r="R207">
            <v>643.29999999999995</v>
          </cell>
          <cell r="T207">
            <v>642.20000000000005</v>
          </cell>
          <cell r="V207">
            <v>247.2</v>
          </cell>
          <cell r="X207">
            <v>249.3</v>
          </cell>
          <cell r="Z207">
            <v>241.4</v>
          </cell>
          <cell r="AB207">
            <v>390.4</v>
          </cell>
          <cell r="AD207">
            <v>308</v>
          </cell>
        </row>
        <row r="208">
          <cell r="A208" t="str">
            <v>Speisekartoffeln</v>
          </cell>
          <cell r="B208">
            <v>10.89</v>
          </cell>
          <cell r="C208">
            <v>1996</v>
          </cell>
          <cell r="D208">
            <v>242.7</v>
          </cell>
          <cell r="F208">
            <v>239.3</v>
          </cell>
          <cell r="H208">
            <v>237.8</v>
          </cell>
          <cell r="J208">
            <v>236.7</v>
          </cell>
          <cell r="L208">
            <v>226.3</v>
          </cell>
          <cell r="N208">
            <v>227.1</v>
          </cell>
          <cell r="P208">
            <v>227.6</v>
          </cell>
          <cell r="R208">
            <v>219.6</v>
          </cell>
          <cell r="T208">
            <v>212.9</v>
          </cell>
          <cell r="V208">
            <v>124.4</v>
          </cell>
          <cell r="X208">
            <v>101.8</v>
          </cell>
          <cell r="Z208">
            <v>90.8</v>
          </cell>
          <cell r="AB208">
            <v>157.5</v>
          </cell>
        </row>
        <row r="209">
          <cell r="A209" t="str">
            <v>Speisekartoffeln</v>
          </cell>
          <cell r="B209">
            <v>10.89</v>
          </cell>
          <cell r="C209">
            <v>1997</v>
          </cell>
        </row>
        <row r="210">
          <cell r="A210" t="str">
            <v>Zuckerrüben</v>
          </cell>
          <cell r="B210">
            <v>35.409999999999997</v>
          </cell>
          <cell r="C210">
            <v>1985</v>
          </cell>
          <cell r="D210">
            <v>101.4</v>
          </cell>
          <cell r="E210" t="str">
            <v xml:space="preserve"> </v>
          </cell>
          <cell r="F210">
            <v>101.4</v>
          </cell>
          <cell r="G210" t="str">
            <v xml:space="preserve"> </v>
          </cell>
          <cell r="H210">
            <v>101.4</v>
          </cell>
          <cell r="I210" t="str">
            <v xml:space="preserve"> </v>
          </cell>
          <cell r="J210">
            <v>101.4</v>
          </cell>
          <cell r="K210" t="str">
            <v xml:space="preserve"> </v>
          </cell>
          <cell r="L210">
            <v>101.4</v>
          </cell>
          <cell r="M210" t="str">
            <v xml:space="preserve"> </v>
          </cell>
          <cell r="N210">
            <v>101.4</v>
          </cell>
          <cell r="O210" t="str">
            <v xml:space="preserve"> </v>
          </cell>
          <cell r="P210">
            <v>100</v>
          </cell>
          <cell r="Q210" t="str">
            <v xml:space="preserve"> </v>
          </cell>
          <cell r="R210">
            <v>100</v>
          </cell>
          <cell r="S210" t="str">
            <v xml:space="preserve"> </v>
          </cell>
          <cell r="T210">
            <v>100</v>
          </cell>
          <cell r="U210" t="str">
            <v xml:space="preserve"> </v>
          </cell>
          <cell r="V210">
            <v>100</v>
          </cell>
          <cell r="W210" t="str">
            <v xml:space="preserve"> </v>
          </cell>
          <cell r="X210">
            <v>100</v>
          </cell>
          <cell r="Y210" t="str">
            <v xml:space="preserve"> </v>
          </cell>
          <cell r="Z210">
            <v>100</v>
          </cell>
          <cell r="AA210" t="str">
            <v xml:space="preserve"> </v>
          </cell>
          <cell r="AB210">
            <v>100</v>
          </cell>
          <cell r="AC210" t="str">
            <v xml:space="preserve"> </v>
          </cell>
          <cell r="AD210">
            <v>100</v>
          </cell>
          <cell r="AE210" t="str">
            <v xml:space="preserve"> </v>
          </cell>
        </row>
        <row r="211">
          <cell r="A211" t="str">
            <v>Zuckerrüben</v>
          </cell>
          <cell r="B211">
            <v>35.409999999999997</v>
          </cell>
          <cell r="C211">
            <v>1986</v>
          </cell>
          <cell r="D211">
            <v>100</v>
          </cell>
          <cell r="E211" t="str">
            <v xml:space="preserve"> </v>
          </cell>
          <cell r="F211">
            <v>100</v>
          </cell>
          <cell r="G211" t="str">
            <v xml:space="preserve"> </v>
          </cell>
          <cell r="H211">
            <v>100</v>
          </cell>
          <cell r="I211" t="str">
            <v xml:space="preserve"> </v>
          </cell>
          <cell r="J211">
            <v>100</v>
          </cell>
          <cell r="K211" t="str">
            <v xml:space="preserve"> </v>
          </cell>
          <cell r="L211">
            <v>100</v>
          </cell>
          <cell r="M211" t="str">
            <v xml:space="preserve"> </v>
          </cell>
          <cell r="N211">
            <v>100</v>
          </cell>
          <cell r="O211" t="str">
            <v xml:space="preserve"> </v>
          </cell>
          <cell r="P211">
            <v>100</v>
          </cell>
          <cell r="Q211" t="str">
            <v xml:space="preserve"> </v>
          </cell>
          <cell r="R211">
            <v>100</v>
          </cell>
          <cell r="S211" t="str">
            <v xml:space="preserve"> </v>
          </cell>
          <cell r="T211">
            <v>100</v>
          </cell>
          <cell r="U211" t="str">
            <v xml:space="preserve"> </v>
          </cell>
          <cell r="V211">
            <v>100</v>
          </cell>
          <cell r="W211" t="str">
            <v xml:space="preserve"> </v>
          </cell>
          <cell r="X211">
            <v>100</v>
          </cell>
          <cell r="Y211" t="str">
            <v xml:space="preserve"> </v>
          </cell>
          <cell r="Z211">
            <v>100</v>
          </cell>
          <cell r="AA211" t="str">
            <v xml:space="preserve"> </v>
          </cell>
          <cell r="AB211">
            <v>100</v>
          </cell>
          <cell r="AC211" t="str">
            <v xml:space="preserve"> </v>
          </cell>
          <cell r="AD211">
            <v>100</v>
          </cell>
          <cell r="AE211" t="str">
            <v xml:space="preserve"> </v>
          </cell>
        </row>
        <row r="212">
          <cell r="A212" t="str">
            <v>Zuckerrüben</v>
          </cell>
          <cell r="B212">
            <v>35.409999999999997</v>
          </cell>
          <cell r="C212">
            <v>1987</v>
          </cell>
          <cell r="D212">
            <v>100</v>
          </cell>
          <cell r="E212" t="str">
            <v xml:space="preserve"> </v>
          </cell>
          <cell r="F212">
            <v>100</v>
          </cell>
          <cell r="G212" t="str">
            <v xml:space="preserve"> </v>
          </cell>
          <cell r="H212">
            <v>100</v>
          </cell>
          <cell r="I212" t="str">
            <v xml:space="preserve"> </v>
          </cell>
          <cell r="J212">
            <v>100</v>
          </cell>
          <cell r="K212" t="str">
            <v xml:space="preserve"> </v>
          </cell>
          <cell r="L212">
            <v>100</v>
          </cell>
          <cell r="M212" t="str">
            <v xml:space="preserve"> </v>
          </cell>
          <cell r="N212">
            <v>100</v>
          </cell>
          <cell r="O212" t="str">
            <v xml:space="preserve"> </v>
          </cell>
          <cell r="P212">
            <v>100</v>
          </cell>
          <cell r="Q212" t="str">
            <v xml:space="preserve"> </v>
          </cell>
          <cell r="R212">
            <v>100</v>
          </cell>
          <cell r="S212" t="str">
            <v xml:space="preserve"> </v>
          </cell>
          <cell r="T212">
            <v>100</v>
          </cell>
          <cell r="U212" t="str">
            <v xml:space="preserve"> </v>
          </cell>
          <cell r="V212">
            <v>100</v>
          </cell>
          <cell r="W212" t="str">
            <v xml:space="preserve"> </v>
          </cell>
          <cell r="X212">
            <v>100</v>
          </cell>
          <cell r="Y212" t="str">
            <v xml:space="preserve"> </v>
          </cell>
          <cell r="Z212">
            <v>100</v>
          </cell>
          <cell r="AA212" t="str">
            <v xml:space="preserve"> </v>
          </cell>
          <cell r="AB212">
            <v>100</v>
          </cell>
          <cell r="AC212" t="str">
            <v xml:space="preserve"> </v>
          </cell>
          <cell r="AD212">
            <v>100</v>
          </cell>
          <cell r="AE212" t="str">
            <v xml:space="preserve"> </v>
          </cell>
        </row>
        <row r="213">
          <cell r="A213" t="str">
            <v>Zuckerrüben</v>
          </cell>
          <cell r="B213">
            <v>35.409999999999997</v>
          </cell>
          <cell r="C213">
            <v>1988</v>
          </cell>
          <cell r="D213">
            <v>100</v>
          </cell>
          <cell r="E213" t="str">
            <v xml:space="preserve"> </v>
          </cell>
          <cell r="F213">
            <v>100</v>
          </cell>
          <cell r="G213" t="str">
            <v xml:space="preserve"> </v>
          </cell>
          <cell r="H213">
            <v>100</v>
          </cell>
          <cell r="I213" t="str">
            <v xml:space="preserve"> </v>
          </cell>
          <cell r="J213">
            <v>100</v>
          </cell>
          <cell r="K213" t="str">
            <v xml:space="preserve"> </v>
          </cell>
          <cell r="L213">
            <v>100</v>
          </cell>
          <cell r="M213" t="str">
            <v xml:space="preserve"> </v>
          </cell>
          <cell r="N213">
            <v>100</v>
          </cell>
          <cell r="O213" t="str">
            <v xml:space="preserve"> </v>
          </cell>
          <cell r="P213">
            <v>99</v>
          </cell>
          <cell r="Q213" t="str">
            <v xml:space="preserve"> </v>
          </cell>
          <cell r="R213">
            <v>99</v>
          </cell>
          <cell r="S213" t="str">
            <v xml:space="preserve"> </v>
          </cell>
          <cell r="T213">
            <v>99</v>
          </cell>
          <cell r="U213" t="str">
            <v xml:space="preserve"> </v>
          </cell>
          <cell r="V213">
            <v>99</v>
          </cell>
          <cell r="W213" t="str">
            <v xml:space="preserve"> </v>
          </cell>
          <cell r="X213">
            <v>99</v>
          </cell>
          <cell r="Y213" t="str">
            <v xml:space="preserve"> </v>
          </cell>
          <cell r="Z213">
            <v>99</v>
          </cell>
          <cell r="AA213" t="str">
            <v xml:space="preserve"> </v>
          </cell>
          <cell r="AB213">
            <v>99</v>
          </cell>
          <cell r="AC213" t="str">
            <v xml:space="preserve"> </v>
          </cell>
          <cell r="AD213">
            <v>99</v>
          </cell>
          <cell r="AE213" t="str">
            <v xml:space="preserve"> </v>
          </cell>
        </row>
        <row r="214">
          <cell r="A214" t="str">
            <v>Zuckerrüben</v>
          </cell>
          <cell r="B214">
            <v>35.409999999999997</v>
          </cell>
          <cell r="C214">
            <v>1989</v>
          </cell>
          <cell r="D214">
            <v>99</v>
          </cell>
          <cell r="E214" t="str">
            <v xml:space="preserve"> </v>
          </cell>
          <cell r="F214">
            <v>99</v>
          </cell>
          <cell r="G214" t="str">
            <v xml:space="preserve"> </v>
          </cell>
          <cell r="H214">
            <v>99</v>
          </cell>
          <cell r="I214" t="str">
            <v xml:space="preserve"> </v>
          </cell>
          <cell r="J214">
            <v>99</v>
          </cell>
          <cell r="K214" t="str">
            <v xml:space="preserve"> </v>
          </cell>
          <cell r="L214">
            <v>99</v>
          </cell>
          <cell r="M214" t="str">
            <v xml:space="preserve"> </v>
          </cell>
          <cell r="N214">
            <v>99</v>
          </cell>
          <cell r="O214" t="str">
            <v xml:space="preserve"> </v>
          </cell>
          <cell r="P214">
            <v>97</v>
          </cell>
          <cell r="Q214" t="str">
            <v xml:space="preserve"> </v>
          </cell>
          <cell r="R214">
            <v>97</v>
          </cell>
          <cell r="S214" t="str">
            <v xml:space="preserve"> </v>
          </cell>
          <cell r="T214">
            <v>97</v>
          </cell>
          <cell r="U214" t="str">
            <v xml:space="preserve"> </v>
          </cell>
          <cell r="V214">
            <v>97</v>
          </cell>
          <cell r="W214" t="str">
            <v xml:space="preserve"> </v>
          </cell>
          <cell r="X214">
            <v>97</v>
          </cell>
          <cell r="Y214" t="str">
            <v xml:space="preserve"> </v>
          </cell>
          <cell r="Z214">
            <v>97</v>
          </cell>
          <cell r="AA214" t="str">
            <v xml:space="preserve"> </v>
          </cell>
          <cell r="AB214">
            <v>97</v>
          </cell>
          <cell r="AC214" t="str">
            <v xml:space="preserve"> </v>
          </cell>
          <cell r="AD214">
            <v>97</v>
          </cell>
          <cell r="AE214" t="str">
            <v xml:space="preserve"> </v>
          </cell>
        </row>
        <row r="215">
          <cell r="A215" t="str">
            <v>Zuckerrüben</v>
          </cell>
          <cell r="B215">
            <v>35.409999999999997</v>
          </cell>
          <cell r="C215">
            <v>1990</v>
          </cell>
          <cell r="D215">
            <v>97</v>
          </cell>
          <cell r="E215" t="str">
            <v xml:space="preserve"> </v>
          </cell>
          <cell r="F215">
            <v>97</v>
          </cell>
          <cell r="G215" t="str">
            <v xml:space="preserve"> </v>
          </cell>
          <cell r="H215">
            <v>97</v>
          </cell>
          <cell r="I215" t="str">
            <v xml:space="preserve"> </v>
          </cell>
          <cell r="J215">
            <v>97</v>
          </cell>
          <cell r="K215" t="str">
            <v xml:space="preserve"> </v>
          </cell>
          <cell r="L215">
            <v>97</v>
          </cell>
          <cell r="M215" t="str">
            <v xml:space="preserve"> </v>
          </cell>
          <cell r="N215">
            <v>97</v>
          </cell>
          <cell r="O215" t="str">
            <v xml:space="preserve"> </v>
          </cell>
          <cell r="P215">
            <v>96</v>
          </cell>
          <cell r="Q215" t="str">
            <v xml:space="preserve"> </v>
          </cell>
          <cell r="R215">
            <v>96</v>
          </cell>
          <cell r="S215" t="str">
            <v xml:space="preserve"> </v>
          </cell>
          <cell r="T215">
            <v>96</v>
          </cell>
          <cell r="U215" t="str">
            <v xml:space="preserve"> </v>
          </cell>
          <cell r="V215">
            <v>96.54</v>
          </cell>
          <cell r="W215" t="str">
            <v xml:space="preserve"> </v>
          </cell>
          <cell r="X215">
            <v>96.5</v>
          </cell>
          <cell r="Y215" t="str">
            <v xml:space="preserve"> </v>
          </cell>
          <cell r="Z215">
            <v>96.5</v>
          </cell>
          <cell r="AA215" t="str">
            <v xml:space="preserve"> </v>
          </cell>
          <cell r="AB215">
            <v>96.5</v>
          </cell>
          <cell r="AC215" t="str">
            <v xml:space="preserve"> </v>
          </cell>
          <cell r="AD215">
            <v>96.5</v>
          </cell>
          <cell r="AE215" t="str">
            <v xml:space="preserve"> </v>
          </cell>
        </row>
        <row r="216">
          <cell r="A216" t="str">
            <v>Zuckerrüben</v>
          </cell>
          <cell r="B216">
            <v>35.409999999999997</v>
          </cell>
          <cell r="C216">
            <v>1991</v>
          </cell>
          <cell r="D216">
            <v>96.5</v>
          </cell>
          <cell r="E216" t="str">
            <v xml:space="preserve"> </v>
          </cell>
          <cell r="F216">
            <v>96.5</v>
          </cell>
          <cell r="G216" t="str">
            <v xml:space="preserve"> </v>
          </cell>
          <cell r="H216">
            <v>96.5</v>
          </cell>
          <cell r="I216" t="str">
            <v xml:space="preserve"> </v>
          </cell>
          <cell r="J216">
            <v>96.5</v>
          </cell>
          <cell r="K216" t="str">
            <v xml:space="preserve"> </v>
          </cell>
          <cell r="L216">
            <v>96.5</v>
          </cell>
          <cell r="M216" t="str">
            <v xml:space="preserve"> </v>
          </cell>
          <cell r="N216">
            <v>96.5</v>
          </cell>
          <cell r="O216" t="str">
            <v xml:space="preserve"> </v>
          </cell>
          <cell r="P216">
            <v>96.5</v>
          </cell>
          <cell r="Q216" t="str">
            <v xml:space="preserve"> </v>
          </cell>
          <cell r="R216">
            <v>96.5</v>
          </cell>
          <cell r="S216" t="str">
            <v xml:space="preserve"> </v>
          </cell>
          <cell r="T216">
            <v>96.5</v>
          </cell>
          <cell r="U216" t="str">
            <v xml:space="preserve"> </v>
          </cell>
          <cell r="V216">
            <v>96.5</v>
          </cell>
          <cell r="W216" t="str">
            <v xml:space="preserve"> </v>
          </cell>
          <cell r="X216">
            <v>96.5</v>
          </cell>
          <cell r="Y216" t="str">
            <v xml:space="preserve"> </v>
          </cell>
          <cell r="Z216">
            <v>96.5</v>
          </cell>
          <cell r="AA216" t="str">
            <v xml:space="preserve"> </v>
          </cell>
          <cell r="AB216">
            <v>96.5</v>
          </cell>
          <cell r="AC216" t="str">
            <v xml:space="preserve"> </v>
          </cell>
          <cell r="AD216">
            <v>96.5</v>
          </cell>
          <cell r="AE216" t="str">
            <v xml:space="preserve"> </v>
          </cell>
        </row>
        <row r="217">
          <cell r="A217" t="str">
            <v>Zuckerrüben</v>
          </cell>
          <cell r="B217">
            <v>35.409999999999997</v>
          </cell>
          <cell r="C217">
            <v>1992</v>
          </cell>
          <cell r="D217">
            <v>96.5</v>
          </cell>
          <cell r="E217" t="str">
            <v xml:space="preserve"> </v>
          </cell>
          <cell r="F217">
            <v>96.5</v>
          </cell>
          <cell r="G217" t="str">
            <v xml:space="preserve"> </v>
          </cell>
          <cell r="H217">
            <v>96.5</v>
          </cell>
          <cell r="I217" t="str">
            <v xml:space="preserve"> </v>
          </cell>
          <cell r="J217">
            <v>96.5</v>
          </cell>
          <cell r="K217" t="str">
            <v xml:space="preserve"> </v>
          </cell>
          <cell r="L217">
            <v>96.5</v>
          </cell>
          <cell r="M217" t="str">
            <v xml:space="preserve"> </v>
          </cell>
          <cell r="N217">
            <v>96.5</v>
          </cell>
          <cell r="O217" t="str">
            <v xml:space="preserve"> </v>
          </cell>
          <cell r="P217">
            <v>96.5</v>
          </cell>
          <cell r="Q217" t="str">
            <v xml:space="preserve"> </v>
          </cell>
          <cell r="R217">
            <v>96.5</v>
          </cell>
          <cell r="S217" t="str">
            <v xml:space="preserve"> </v>
          </cell>
          <cell r="T217">
            <v>96.5</v>
          </cell>
          <cell r="U217" t="str">
            <v xml:space="preserve"> </v>
          </cell>
          <cell r="V217">
            <v>96.5</v>
          </cell>
          <cell r="W217" t="str">
            <v xml:space="preserve"> </v>
          </cell>
          <cell r="X217">
            <v>96.5</v>
          </cell>
          <cell r="Y217" t="str">
            <v xml:space="preserve"> </v>
          </cell>
          <cell r="Z217">
            <v>96.5</v>
          </cell>
          <cell r="AA217" t="str">
            <v xml:space="preserve"> </v>
          </cell>
          <cell r="AB217">
            <v>96.5</v>
          </cell>
          <cell r="AC217" t="str">
            <v xml:space="preserve"> </v>
          </cell>
          <cell r="AD217">
            <v>96.5</v>
          </cell>
          <cell r="AE217" t="str">
            <v xml:space="preserve"> </v>
          </cell>
        </row>
        <row r="218">
          <cell r="A218" t="str">
            <v>Zuckerrüben</v>
          </cell>
          <cell r="B218">
            <v>35.409999999999997</v>
          </cell>
          <cell r="C218">
            <v>1993</v>
          </cell>
          <cell r="D218">
            <v>96.5</v>
          </cell>
          <cell r="F218">
            <v>96.5</v>
          </cell>
          <cell r="H218">
            <v>96.5</v>
          </cell>
          <cell r="J218">
            <v>96.5</v>
          </cell>
          <cell r="L218">
            <v>96.5</v>
          </cell>
          <cell r="N218">
            <v>96.5</v>
          </cell>
          <cell r="P218">
            <v>95.3</v>
          </cell>
          <cell r="R218">
            <v>95.3</v>
          </cell>
          <cell r="T218">
            <v>95.3</v>
          </cell>
          <cell r="V218">
            <v>95.3</v>
          </cell>
          <cell r="X218">
            <v>95.3</v>
          </cell>
          <cell r="Z218">
            <v>95.3</v>
          </cell>
          <cell r="AB218">
            <v>95.3</v>
          </cell>
          <cell r="AD218">
            <v>95.3</v>
          </cell>
        </row>
        <row r="219">
          <cell r="A219" t="str">
            <v>Zuckerrüben</v>
          </cell>
          <cell r="B219">
            <v>35.409999999999997</v>
          </cell>
          <cell r="C219">
            <v>1994</v>
          </cell>
          <cell r="D219">
            <v>95.3</v>
          </cell>
          <cell r="F219">
            <v>95.3</v>
          </cell>
          <cell r="H219">
            <v>95.3</v>
          </cell>
          <cell r="J219">
            <v>95.3</v>
          </cell>
          <cell r="L219">
            <v>95.3</v>
          </cell>
          <cell r="N219">
            <v>95.3</v>
          </cell>
          <cell r="P219">
            <v>95.3</v>
          </cell>
          <cell r="R219">
            <v>95.3</v>
          </cell>
          <cell r="T219">
            <v>95.3</v>
          </cell>
          <cell r="V219">
            <v>95.3</v>
          </cell>
          <cell r="X219">
            <v>95.3</v>
          </cell>
          <cell r="Z219">
            <v>95.3</v>
          </cell>
          <cell r="AB219">
            <v>95.3</v>
          </cell>
          <cell r="AD219">
            <v>95.3</v>
          </cell>
        </row>
        <row r="220">
          <cell r="A220" t="str">
            <v>Zuckerrüben</v>
          </cell>
          <cell r="B220">
            <v>35.409999999999997</v>
          </cell>
          <cell r="C220">
            <v>1995</v>
          </cell>
          <cell r="D220">
            <v>95.3</v>
          </cell>
          <cell r="F220">
            <v>95.3</v>
          </cell>
          <cell r="H220">
            <v>95.3</v>
          </cell>
          <cell r="J220">
            <v>95.3</v>
          </cell>
          <cell r="L220">
            <v>95.3</v>
          </cell>
          <cell r="N220">
            <v>95.3</v>
          </cell>
          <cell r="P220">
            <v>93.2</v>
          </cell>
          <cell r="R220">
            <v>93.2</v>
          </cell>
          <cell r="T220">
            <v>93.2</v>
          </cell>
          <cell r="V220">
            <v>93.2</v>
          </cell>
          <cell r="X220">
            <v>93.2</v>
          </cell>
          <cell r="Z220">
            <v>93.2</v>
          </cell>
          <cell r="AB220">
            <v>93.2</v>
          </cell>
          <cell r="AD220">
            <v>93.2</v>
          </cell>
        </row>
        <row r="221">
          <cell r="A221" t="str">
            <v>Zuckerrüben</v>
          </cell>
          <cell r="B221">
            <v>35.409999999999997</v>
          </cell>
          <cell r="C221">
            <v>1996</v>
          </cell>
          <cell r="D221">
            <v>93.2</v>
          </cell>
          <cell r="F221">
            <v>93.2</v>
          </cell>
          <cell r="H221">
            <v>93.2</v>
          </cell>
          <cell r="J221">
            <v>93.2</v>
          </cell>
          <cell r="L221">
            <v>93.2</v>
          </cell>
          <cell r="N221">
            <v>93.2</v>
          </cell>
          <cell r="P221">
            <v>93.7</v>
          </cell>
          <cell r="R221">
            <v>93.7</v>
          </cell>
          <cell r="T221">
            <v>93.7</v>
          </cell>
          <cell r="V221">
            <v>94</v>
          </cell>
          <cell r="X221">
            <v>94</v>
          </cell>
          <cell r="Z221">
            <v>94.6</v>
          </cell>
          <cell r="AB221">
            <v>94.2</v>
          </cell>
        </row>
        <row r="222">
          <cell r="A222" t="str">
            <v>Zuckerrüben</v>
          </cell>
          <cell r="B222">
            <v>35.409999999999997</v>
          </cell>
          <cell r="C222">
            <v>1997</v>
          </cell>
        </row>
        <row r="223">
          <cell r="A223" t="str">
            <v>Ölpflanzen (Raps)</v>
          </cell>
          <cell r="B223">
            <v>11.93</v>
          </cell>
          <cell r="C223">
            <v>1985</v>
          </cell>
          <cell r="D223">
            <v>106.3</v>
          </cell>
          <cell r="F223">
            <v>106.2</v>
          </cell>
          <cell r="H223">
            <v>106.4</v>
          </cell>
          <cell r="J223">
            <v>106.5</v>
          </cell>
          <cell r="L223">
            <v>106.7</v>
          </cell>
          <cell r="M223" t="str">
            <v xml:space="preserve"> </v>
          </cell>
          <cell r="N223">
            <v>106.7</v>
          </cell>
          <cell r="P223">
            <v>104.7</v>
          </cell>
          <cell r="R223">
            <v>97.9</v>
          </cell>
          <cell r="T223">
            <v>97.4</v>
          </cell>
          <cell r="V223">
            <v>96.5</v>
          </cell>
          <cell r="X223">
            <v>97</v>
          </cell>
          <cell r="Z223">
            <v>97.6</v>
          </cell>
          <cell r="AB223">
            <v>100</v>
          </cell>
          <cell r="AD223">
            <v>100</v>
          </cell>
        </row>
        <row r="224">
          <cell r="A224" t="str">
            <v>Ölpflanzen (Raps)</v>
          </cell>
          <cell r="B224">
            <v>11.93</v>
          </cell>
          <cell r="C224">
            <v>1986</v>
          </cell>
          <cell r="D224">
            <v>97.9</v>
          </cell>
          <cell r="F224">
            <v>98.1</v>
          </cell>
          <cell r="H224">
            <v>98.3</v>
          </cell>
          <cell r="J224">
            <v>98.4</v>
          </cell>
          <cell r="L224">
            <v>98.4</v>
          </cell>
          <cell r="N224">
            <v>98.3</v>
          </cell>
          <cell r="P224">
            <v>95.8</v>
          </cell>
          <cell r="R224">
            <v>96.5</v>
          </cell>
          <cell r="T224">
            <v>97</v>
          </cell>
          <cell r="V224">
            <v>97.4</v>
          </cell>
          <cell r="X224">
            <v>97.8</v>
          </cell>
          <cell r="Z224">
            <v>98</v>
          </cell>
          <cell r="AB224">
            <v>96.4</v>
          </cell>
          <cell r="AD224">
            <v>96.4</v>
          </cell>
        </row>
        <row r="225">
          <cell r="A225" t="str">
            <v>Ölpflanzen (Raps)</v>
          </cell>
          <cell r="B225">
            <v>11.93</v>
          </cell>
          <cell r="C225">
            <v>1987</v>
          </cell>
          <cell r="D225">
            <v>98.4</v>
          </cell>
          <cell r="F225">
            <v>98.8</v>
          </cell>
          <cell r="H225">
            <v>99</v>
          </cell>
          <cell r="J225">
            <v>99.4</v>
          </cell>
          <cell r="L225">
            <v>99.6</v>
          </cell>
          <cell r="N225">
            <v>98.8</v>
          </cell>
          <cell r="P225">
            <v>98.8</v>
          </cell>
          <cell r="R225">
            <v>85.3</v>
          </cell>
          <cell r="T225">
            <v>82.9</v>
          </cell>
          <cell r="V225">
            <v>78.599999999999994</v>
          </cell>
          <cell r="X225">
            <v>78.8</v>
          </cell>
          <cell r="Z225">
            <v>79.099999999999994</v>
          </cell>
          <cell r="AB225">
            <v>89</v>
          </cell>
          <cell r="AD225">
            <v>89</v>
          </cell>
        </row>
        <row r="226">
          <cell r="A226" t="str">
            <v>Ölpflanzen (Raps)</v>
          </cell>
          <cell r="B226">
            <v>11.93</v>
          </cell>
          <cell r="C226">
            <v>1988</v>
          </cell>
          <cell r="D226">
            <v>77.3</v>
          </cell>
          <cell r="E226" t="str">
            <v xml:space="preserve"> </v>
          </cell>
          <cell r="F226">
            <v>77.5</v>
          </cell>
          <cell r="G226" t="str">
            <v xml:space="preserve"> </v>
          </cell>
          <cell r="H226">
            <v>77.400000000000006</v>
          </cell>
          <cell r="I226" t="str">
            <v xml:space="preserve"> </v>
          </cell>
          <cell r="J226">
            <v>77.400000000000006</v>
          </cell>
          <cell r="K226" t="str">
            <v xml:space="preserve"> </v>
          </cell>
          <cell r="L226">
            <v>77.400000000000006</v>
          </cell>
          <cell r="M226" t="str">
            <v xml:space="preserve"> </v>
          </cell>
          <cell r="N226">
            <v>77.400000000000006</v>
          </cell>
          <cell r="O226" t="str">
            <v xml:space="preserve"> </v>
          </cell>
          <cell r="P226">
            <v>76.900000000000006</v>
          </cell>
          <cell r="Q226" t="str">
            <v xml:space="preserve"> </v>
          </cell>
          <cell r="R226">
            <v>76.3</v>
          </cell>
          <cell r="S226" t="str">
            <v xml:space="preserve"> </v>
          </cell>
          <cell r="T226">
            <v>78.2</v>
          </cell>
          <cell r="U226" t="str">
            <v xml:space="preserve"> </v>
          </cell>
          <cell r="V226">
            <v>79.099999999999994</v>
          </cell>
          <cell r="W226" t="str">
            <v xml:space="preserve"> </v>
          </cell>
          <cell r="X226">
            <v>79.7</v>
          </cell>
          <cell r="Y226" t="str">
            <v xml:space="preserve"> </v>
          </cell>
          <cell r="Z226">
            <v>80.3</v>
          </cell>
          <cell r="AA226" t="str">
            <v xml:space="preserve"> </v>
          </cell>
          <cell r="AB226">
            <v>77.099999999999994</v>
          </cell>
          <cell r="AC226" t="str">
            <v xml:space="preserve"> </v>
          </cell>
          <cell r="AD226">
            <v>77.099999999999994</v>
          </cell>
          <cell r="AE226" t="str">
            <v xml:space="preserve"> </v>
          </cell>
        </row>
        <row r="227">
          <cell r="A227" t="str">
            <v>Ölpflanzen (Raps)</v>
          </cell>
          <cell r="B227">
            <v>11.93</v>
          </cell>
          <cell r="C227">
            <v>1989</v>
          </cell>
          <cell r="D227">
            <v>81.099999999999994</v>
          </cell>
          <cell r="E227" t="str">
            <v xml:space="preserve"> </v>
          </cell>
          <cell r="F227">
            <v>80.099999999999994</v>
          </cell>
          <cell r="G227" t="str">
            <v xml:space="preserve"> </v>
          </cell>
          <cell r="H227">
            <v>80.5</v>
          </cell>
          <cell r="I227" t="str">
            <v xml:space="preserve"> </v>
          </cell>
          <cell r="J227">
            <v>80.5</v>
          </cell>
          <cell r="K227" t="str">
            <v xml:space="preserve"> </v>
          </cell>
          <cell r="L227">
            <v>80.900000000000006</v>
          </cell>
          <cell r="M227" t="str">
            <v xml:space="preserve"> </v>
          </cell>
          <cell r="N227">
            <v>81</v>
          </cell>
          <cell r="O227" t="str">
            <v xml:space="preserve"> </v>
          </cell>
          <cell r="P227">
            <v>76</v>
          </cell>
          <cell r="Q227" t="str">
            <v xml:space="preserve"> </v>
          </cell>
          <cell r="R227">
            <v>77.8</v>
          </cell>
          <cell r="S227" t="str">
            <v xml:space="preserve"> </v>
          </cell>
          <cell r="T227">
            <v>81.8</v>
          </cell>
          <cell r="U227" t="str">
            <v xml:space="preserve"> </v>
          </cell>
          <cell r="V227">
            <v>83.3</v>
          </cell>
          <cell r="W227" t="str">
            <v xml:space="preserve"> </v>
          </cell>
          <cell r="X227">
            <v>84.5</v>
          </cell>
          <cell r="Y227" t="str">
            <v xml:space="preserve"> </v>
          </cell>
          <cell r="Z227">
            <v>84.9</v>
          </cell>
          <cell r="AA227" t="str">
            <v xml:space="preserve"> </v>
          </cell>
          <cell r="AB227">
            <v>78.5</v>
          </cell>
          <cell r="AC227" t="str">
            <v xml:space="preserve"> </v>
          </cell>
          <cell r="AD227">
            <v>78.5</v>
          </cell>
          <cell r="AE227" t="str">
            <v xml:space="preserve"> </v>
          </cell>
        </row>
        <row r="228">
          <cell r="A228" t="str">
            <v>Ölpflanzen (Raps)</v>
          </cell>
          <cell r="B228">
            <v>11.93</v>
          </cell>
          <cell r="C228">
            <v>1990</v>
          </cell>
          <cell r="D228">
            <v>85.5</v>
          </cell>
          <cell r="E228" t="str">
            <v xml:space="preserve"> </v>
          </cell>
          <cell r="F228">
            <v>85.5</v>
          </cell>
          <cell r="G228" t="str">
            <v xml:space="preserve"> </v>
          </cell>
          <cell r="H228">
            <v>85.5</v>
          </cell>
          <cell r="I228" t="str">
            <v xml:space="preserve"> </v>
          </cell>
          <cell r="J228">
            <v>85.5</v>
          </cell>
          <cell r="K228" t="str">
            <v xml:space="preserve"> </v>
          </cell>
          <cell r="L228">
            <v>85.3</v>
          </cell>
          <cell r="M228" t="str">
            <v xml:space="preserve"> </v>
          </cell>
          <cell r="N228">
            <v>85.3</v>
          </cell>
          <cell r="O228" t="str">
            <v xml:space="preserve"> </v>
          </cell>
          <cell r="P228">
            <v>84.5</v>
          </cell>
          <cell r="Q228" t="str">
            <v xml:space="preserve"> </v>
          </cell>
          <cell r="R228">
            <v>80.599999999999994</v>
          </cell>
          <cell r="S228" t="str">
            <v xml:space="preserve"> </v>
          </cell>
          <cell r="T228">
            <v>69.3</v>
          </cell>
          <cell r="U228" t="str">
            <v xml:space="preserve"> </v>
          </cell>
          <cell r="V228">
            <v>70.599999999999994</v>
          </cell>
          <cell r="W228" t="str">
            <v xml:space="preserve"> </v>
          </cell>
          <cell r="X228">
            <v>71.2</v>
          </cell>
          <cell r="Y228" t="str">
            <v xml:space="preserve"> </v>
          </cell>
          <cell r="Z228">
            <v>71.5</v>
          </cell>
          <cell r="AA228" t="str">
            <v xml:space="preserve"> </v>
          </cell>
          <cell r="AB228">
            <v>78.099999999999994</v>
          </cell>
          <cell r="AC228" t="str">
            <v xml:space="preserve"> </v>
          </cell>
          <cell r="AD228">
            <v>78.099999999999994</v>
          </cell>
          <cell r="AE228" t="str">
            <v xml:space="preserve"> </v>
          </cell>
        </row>
        <row r="229">
          <cell r="A229" t="str">
            <v>Ölpflanzen (Raps)</v>
          </cell>
          <cell r="B229">
            <v>11.93</v>
          </cell>
          <cell r="C229">
            <v>1991</v>
          </cell>
          <cell r="D229">
            <v>72.8</v>
          </cell>
          <cell r="E229" t="str">
            <v xml:space="preserve"> </v>
          </cell>
          <cell r="F229">
            <v>73</v>
          </cell>
          <cell r="G229" t="str">
            <v xml:space="preserve"> </v>
          </cell>
          <cell r="H229">
            <v>73.099999999999994</v>
          </cell>
          <cell r="I229" t="str">
            <v xml:space="preserve"> </v>
          </cell>
          <cell r="J229">
            <v>73.2</v>
          </cell>
          <cell r="K229" t="str">
            <v xml:space="preserve"> </v>
          </cell>
          <cell r="L229">
            <v>73.3</v>
          </cell>
          <cell r="M229" t="str">
            <v xml:space="preserve"> </v>
          </cell>
          <cell r="N229">
            <v>73.2</v>
          </cell>
          <cell r="O229" t="str">
            <v xml:space="preserve"> </v>
          </cell>
          <cell r="P229">
            <v>61.4</v>
          </cell>
          <cell r="Q229" t="str">
            <v xml:space="preserve"> </v>
          </cell>
          <cell r="R229">
            <v>71.7</v>
          </cell>
          <cell r="S229" t="str">
            <v xml:space="preserve"> </v>
          </cell>
          <cell r="T229">
            <v>71.7</v>
          </cell>
          <cell r="U229" t="str">
            <v xml:space="preserve"> </v>
          </cell>
          <cell r="V229">
            <v>71.7</v>
          </cell>
          <cell r="W229" t="str">
            <v xml:space="preserve"> </v>
          </cell>
          <cell r="X229">
            <v>61.4</v>
          </cell>
          <cell r="Y229" t="str">
            <v xml:space="preserve"> </v>
          </cell>
          <cell r="Z229">
            <v>62.5</v>
          </cell>
          <cell r="AA229" t="str">
            <v xml:space="preserve"> </v>
          </cell>
          <cell r="AB229">
            <v>61.4</v>
          </cell>
          <cell r="AC229" t="str">
            <v xml:space="preserve"> </v>
          </cell>
          <cell r="AD229">
            <v>61.4</v>
          </cell>
          <cell r="AE229" t="str">
            <v xml:space="preserve"> </v>
          </cell>
        </row>
        <row r="230">
          <cell r="A230" t="str">
            <v>Ölpflanzen (Raps)</v>
          </cell>
          <cell r="B230">
            <v>11.93</v>
          </cell>
          <cell r="C230">
            <v>1992</v>
          </cell>
          <cell r="D230">
            <v>62.7</v>
          </cell>
          <cell r="E230" t="str">
            <v xml:space="preserve"> </v>
          </cell>
          <cell r="F230">
            <v>63</v>
          </cell>
          <cell r="G230" t="str">
            <v xml:space="preserve"> </v>
          </cell>
          <cell r="H230">
            <v>63.5</v>
          </cell>
          <cell r="I230" t="str">
            <v xml:space="preserve"> </v>
          </cell>
          <cell r="J230">
            <v>63.7</v>
          </cell>
          <cell r="K230" t="str">
            <v xml:space="preserve"> </v>
          </cell>
          <cell r="L230">
            <v>64</v>
          </cell>
          <cell r="M230" t="str">
            <v xml:space="preserve"> </v>
          </cell>
          <cell r="N230">
            <v>64.099999999999994</v>
          </cell>
          <cell r="O230" t="str">
            <v xml:space="preserve"> </v>
          </cell>
          <cell r="P230">
            <v>23</v>
          </cell>
          <cell r="Q230" t="str">
            <v xml:space="preserve"> </v>
          </cell>
          <cell r="R230">
            <v>24.4</v>
          </cell>
          <cell r="S230" t="str">
            <v xml:space="preserve"> </v>
          </cell>
          <cell r="T230">
            <v>25.2</v>
          </cell>
          <cell r="V230">
            <v>25.8</v>
          </cell>
          <cell r="X230">
            <v>26.6</v>
          </cell>
          <cell r="Y230" t="str">
            <v xml:space="preserve"> </v>
          </cell>
          <cell r="Z230">
            <v>27.5</v>
          </cell>
          <cell r="AA230" t="str">
            <v xml:space="preserve"> </v>
          </cell>
          <cell r="AB230">
            <v>24.9</v>
          </cell>
          <cell r="AC230" t="str">
            <v xml:space="preserve"> </v>
          </cell>
          <cell r="AD230">
            <v>24.9</v>
          </cell>
          <cell r="AE230" t="str">
            <v xml:space="preserve"> </v>
          </cell>
        </row>
        <row r="231">
          <cell r="A231" t="str">
            <v>Ölpflanzen (Raps)</v>
          </cell>
          <cell r="B231">
            <v>11.93</v>
          </cell>
          <cell r="C231">
            <v>1993</v>
          </cell>
          <cell r="D231">
            <v>28.7</v>
          </cell>
          <cell r="F231">
            <v>30</v>
          </cell>
          <cell r="H231">
            <v>30.5</v>
          </cell>
          <cell r="J231">
            <v>30.6</v>
          </cell>
          <cell r="L231">
            <v>31</v>
          </cell>
          <cell r="N231">
            <v>31</v>
          </cell>
          <cell r="P231">
            <v>30.6</v>
          </cell>
          <cell r="R231">
            <v>31</v>
          </cell>
          <cell r="T231">
            <v>31.2</v>
          </cell>
          <cell r="V231">
            <v>31.9</v>
          </cell>
          <cell r="X231">
            <v>33</v>
          </cell>
          <cell r="Z231">
            <v>35.4</v>
          </cell>
          <cell r="AB231">
            <v>30.9</v>
          </cell>
          <cell r="AD231">
            <v>30.9</v>
          </cell>
        </row>
        <row r="232">
          <cell r="A232" t="str">
            <v>Ölpflanzen (Raps)</v>
          </cell>
          <cell r="B232">
            <v>11.93</v>
          </cell>
          <cell r="C232">
            <v>1994</v>
          </cell>
          <cell r="D232">
            <v>39.4</v>
          </cell>
          <cell r="F232">
            <v>41.5</v>
          </cell>
          <cell r="H232">
            <v>41.1</v>
          </cell>
          <cell r="J232">
            <v>41.5</v>
          </cell>
          <cell r="L232">
            <v>41.7</v>
          </cell>
          <cell r="N232">
            <v>41</v>
          </cell>
          <cell r="P232">
            <v>36.9</v>
          </cell>
          <cell r="R232">
            <v>34.5</v>
          </cell>
          <cell r="T232">
            <v>35</v>
          </cell>
          <cell r="V232">
            <v>35.5</v>
          </cell>
          <cell r="X232">
            <v>36.5</v>
          </cell>
          <cell r="Z232">
            <v>37.6</v>
          </cell>
          <cell r="AB232">
            <v>35.5</v>
          </cell>
          <cell r="AD232">
            <v>35.5</v>
          </cell>
        </row>
        <row r="233">
          <cell r="A233" t="str">
            <v>Ölpflanzen (Raps)</v>
          </cell>
          <cell r="B233">
            <v>11.93</v>
          </cell>
          <cell r="C233">
            <v>1995</v>
          </cell>
          <cell r="D233">
            <v>38.299999999999997</v>
          </cell>
          <cell r="F233">
            <v>37.9</v>
          </cell>
          <cell r="H233">
            <v>37.200000000000003</v>
          </cell>
          <cell r="J233">
            <v>34.299999999999997</v>
          </cell>
          <cell r="L233">
            <v>33.200000000000003</v>
          </cell>
          <cell r="N233">
            <v>32.6</v>
          </cell>
          <cell r="P233">
            <v>32.5</v>
          </cell>
          <cell r="R233">
            <v>30.4</v>
          </cell>
          <cell r="T233">
            <v>31.2</v>
          </cell>
          <cell r="V233">
            <v>32</v>
          </cell>
          <cell r="X233">
            <v>32.1</v>
          </cell>
          <cell r="Z233">
            <v>33.200000000000003</v>
          </cell>
          <cell r="AB233">
            <v>31.4</v>
          </cell>
          <cell r="AD233">
            <v>31.4</v>
          </cell>
        </row>
        <row r="234">
          <cell r="A234" t="str">
            <v>Ölpflanzen (Raps)</v>
          </cell>
          <cell r="B234">
            <v>11.93</v>
          </cell>
          <cell r="C234">
            <v>1996</v>
          </cell>
          <cell r="D234">
            <v>33.299999999999997</v>
          </cell>
          <cell r="F234">
            <v>33.799999999999997</v>
          </cell>
          <cell r="H234">
            <v>33.4</v>
          </cell>
          <cell r="J234">
            <v>34.6</v>
          </cell>
          <cell r="L234">
            <v>36</v>
          </cell>
          <cell r="N234">
            <v>38</v>
          </cell>
          <cell r="P234">
            <v>37.9</v>
          </cell>
          <cell r="R234">
            <v>36.6</v>
          </cell>
          <cell r="T234">
            <v>37.4</v>
          </cell>
          <cell r="V234">
            <v>38.299999999999997</v>
          </cell>
          <cell r="X234">
            <v>38.200000000000003</v>
          </cell>
          <cell r="Z234">
            <v>38.299999999999997</v>
          </cell>
          <cell r="AB234">
            <v>37.299999999999997</v>
          </cell>
        </row>
        <row r="235">
          <cell r="A235" t="str">
            <v>Ölpflanzen (Raps)</v>
          </cell>
          <cell r="B235">
            <v>11.93</v>
          </cell>
          <cell r="C235">
            <v>1997</v>
          </cell>
        </row>
        <row r="236">
          <cell r="A236" t="str">
            <v>Heu und Stroh</v>
          </cell>
          <cell r="B236">
            <v>3.75</v>
          </cell>
          <cell r="C236">
            <v>1985</v>
          </cell>
          <cell r="D236">
            <v>109.6</v>
          </cell>
          <cell r="F236">
            <v>112.5</v>
          </cell>
          <cell r="H236">
            <v>113.9</v>
          </cell>
          <cell r="J236">
            <v>112.6</v>
          </cell>
          <cell r="L236">
            <v>112.9</v>
          </cell>
          <cell r="N236">
            <v>102.5</v>
          </cell>
          <cell r="P236">
            <v>93</v>
          </cell>
          <cell r="R236">
            <v>87.1</v>
          </cell>
          <cell r="T236">
            <v>91.4</v>
          </cell>
          <cell r="V236">
            <v>99.5</v>
          </cell>
          <cell r="X236">
            <v>104.4</v>
          </cell>
          <cell r="Z236">
            <v>113.7</v>
          </cell>
          <cell r="AB236">
            <v>100</v>
          </cell>
          <cell r="AD236">
            <v>101.5</v>
          </cell>
        </row>
        <row r="237">
          <cell r="A237" t="str">
            <v>Heu und Stroh</v>
          </cell>
          <cell r="B237">
            <v>3.75</v>
          </cell>
          <cell r="C237">
            <v>1986</v>
          </cell>
          <cell r="D237">
            <v>116.6</v>
          </cell>
          <cell r="F237">
            <v>119</v>
          </cell>
          <cell r="H237">
            <v>120</v>
          </cell>
          <cell r="J237">
            <v>120.6</v>
          </cell>
          <cell r="L237">
            <v>118.1</v>
          </cell>
          <cell r="N237">
            <v>111</v>
          </cell>
          <cell r="P237">
            <v>106.4</v>
          </cell>
          <cell r="R237">
            <v>93</v>
          </cell>
          <cell r="T237">
            <v>96</v>
          </cell>
          <cell r="V237">
            <v>103.9</v>
          </cell>
          <cell r="X237">
            <v>104.8</v>
          </cell>
          <cell r="Z237">
            <v>109.3</v>
          </cell>
          <cell r="AB237">
            <v>106.1</v>
          </cell>
          <cell r="AD237">
            <v>102.5</v>
          </cell>
        </row>
        <row r="238">
          <cell r="A238" t="str">
            <v>Heu und Stroh</v>
          </cell>
          <cell r="B238">
            <v>3.75</v>
          </cell>
          <cell r="C238">
            <v>1987</v>
          </cell>
          <cell r="D238">
            <v>114.5</v>
          </cell>
          <cell r="F238">
            <v>114.7</v>
          </cell>
          <cell r="H238">
            <v>110</v>
          </cell>
          <cell r="J238">
            <v>107.2</v>
          </cell>
          <cell r="L238">
            <v>103.2</v>
          </cell>
          <cell r="N238">
            <v>101.5</v>
          </cell>
          <cell r="P238">
            <v>92.7</v>
          </cell>
          <cell r="R238">
            <v>88</v>
          </cell>
          <cell r="T238">
            <v>88.9</v>
          </cell>
          <cell r="V238">
            <v>93.3</v>
          </cell>
          <cell r="X238">
            <v>95.4</v>
          </cell>
          <cell r="Z238">
            <v>95.1</v>
          </cell>
          <cell r="AB238">
            <v>97.4</v>
          </cell>
          <cell r="AD238">
            <v>91.6</v>
          </cell>
        </row>
        <row r="239">
          <cell r="A239" t="str">
            <v>Heu und Stroh</v>
          </cell>
          <cell r="B239">
            <v>3.75</v>
          </cell>
          <cell r="C239">
            <v>1988</v>
          </cell>
          <cell r="D239">
            <v>95</v>
          </cell>
          <cell r="E239" t="str">
            <v xml:space="preserve"> </v>
          </cell>
          <cell r="F239">
            <v>93.1</v>
          </cell>
          <cell r="G239" t="str">
            <v xml:space="preserve"> </v>
          </cell>
          <cell r="H239">
            <v>97.6</v>
          </cell>
          <cell r="I239" t="str">
            <v xml:space="preserve"> </v>
          </cell>
          <cell r="J239">
            <v>94.6</v>
          </cell>
          <cell r="K239" t="str">
            <v xml:space="preserve"> </v>
          </cell>
          <cell r="L239">
            <v>91.5</v>
          </cell>
          <cell r="M239" t="str">
            <v xml:space="preserve"> </v>
          </cell>
          <cell r="N239">
            <v>89.3</v>
          </cell>
          <cell r="O239" t="str">
            <v xml:space="preserve"> </v>
          </cell>
          <cell r="P239">
            <v>85.4</v>
          </cell>
          <cell r="Q239" t="str">
            <v xml:space="preserve"> </v>
          </cell>
          <cell r="R239">
            <v>77.400000000000006</v>
          </cell>
          <cell r="S239" t="str">
            <v xml:space="preserve"> </v>
          </cell>
          <cell r="T239">
            <v>75.400000000000006</v>
          </cell>
          <cell r="U239" t="str">
            <v xml:space="preserve"> </v>
          </cell>
          <cell r="V239">
            <v>75.900000000000006</v>
          </cell>
          <cell r="W239" t="str">
            <v xml:space="preserve"> </v>
          </cell>
          <cell r="X239">
            <v>75.7</v>
          </cell>
          <cell r="Y239" t="str">
            <v xml:space="preserve"> </v>
          </cell>
          <cell r="Z239">
            <v>76.400000000000006</v>
          </cell>
          <cell r="AA239" t="str">
            <v xml:space="preserve"> </v>
          </cell>
          <cell r="AB239">
            <v>84.9</v>
          </cell>
          <cell r="AC239" t="str">
            <v xml:space="preserve"> </v>
          </cell>
          <cell r="AD239">
            <v>78.7</v>
          </cell>
          <cell r="AE239" t="str">
            <v xml:space="preserve"> </v>
          </cell>
        </row>
        <row r="240">
          <cell r="A240" t="str">
            <v>Heu und Stroh</v>
          </cell>
          <cell r="B240">
            <v>3.75</v>
          </cell>
          <cell r="C240">
            <v>1989</v>
          </cell>
          <cell r="D240">
            <v>78.7</v>
          </cell>
          <cell r="E240" t="str">
            <v xml:space="preserve"> </v>
          </cell>
          <cell r="F240">
            <v>78.7</v>
          </cell>
          <cell r="G240" t="str">
            <v xml:space="preserve"> </v>
          </cell>
          <cell r="H240">
            <v>77.900000000000006</v>
          </cell>
          <cell r="I240" t="str">
            <v xml:space="preserve"> </v>
          </cell>
          <cell r="J240">
            <v>78.099999999999994</v>
          </cell>
          <cell r="K240" t="str">
            <v xml:space="preserve"> </v>
          </cell>
          <cell r="L240">
            <v>77.599999999999994</v>
          </cell>
          <cell r="M240" t="str">
            <v xml:space="preserve"> </v>
          </cell>
          <cell r="N240">
            <v>77.900000000000006</v>
          </cell>
          <cell r="O240" t="str">
            <v xml:space="preserve"> </v>
          </cell>
          <cell r="P240">
            <v>76</v>
          </cell>
          <cell r="Q240" t="str">
            <v xml:space="preserve"> </v>
          </cell>
          <cell r="R240">
            <v>69.599999999999994</v>
          </cell>
          <cell r="S240" t="str">
            <v xml:space="preserve"> </v>
          </cell>
          <cell r="T240">
            <v>67.900000000000006</v>
          </cell>
          <cell r="U240" t="str">
            <v xml:space="preserve"> </v>
          </cell>
          <cell r="V240">
            <v>69.599999999999994</v>
          </cell>
          <cell r="W240" t="str">
            <v xml:space="preserve"> </v>
          </cell>
          <cell r="X240">
            <v>69.599999999999994</v>
          </cell>
          <cell r="Y240" t="str">
            <v xml:space="preserve"> </v>
          </cell>
          <cell r="Z240">
            <v>72</v>
          </cell>
          <cell r="AA240" t="str">
            <v xml:space="preserve"> </v>
          </cell>
          <cell r="AB240">
            <v>73.7</v>
          </cell>
          <cell r="AC240" t="str">
            <v xml:space="preserve"> </v>
          </cell>
          <cell r="AD240">
            <v>72.099999999999994</v>
          </cell>
          <cell r="AE240" t="str">
            <v xml:space="preserve"> </v>
          </cell>
        </row>
        <row r="241">
          <cell r="A241" t="str">
            <v>Heu und Stroh</v>
          </cell>
          <cell r="B241">
            <v>3.75</v>
          </cell>
          <cell r="C241">
            <v>1990</v>
          </cell>
          <cell r="D241">
            <v>73.900000000000006</v>
          </cell>
          <cell r="E241" t="str">
            <v xml:space="preserve"> </v>
          </cell>
          <cell r="F241">
            <v>73.900000000000006</v>
          </cell>
          <cell r="G241" t="str">
            <v xml:space="preserve"> </v>
          </cell>
          <cell r="H241">
            <v>74.099999999999994</v>
          </cell>
          <cell r="I241" t="str">
            <v xml:space="preserve"> </v>
          </cell>
          <cell r="J241">
            <v>75</v>
          </cell>
          <cell r="K241" t="str">
            <v xml:space="preserve"> </v>
          </cell>
          <cell r="L241">
            <v>73.900000000000006</v>
          </cell>
          <cell r="M241" t="str">
            <v xml:space="preserve"> </v>
          </cell>
          <cell r="N241">
            <v>70.400000000000006</v>
          </cell>
          <cell r="O241" t="str">
            <v xml:space="preserve"> </v>
          </cell>
          <cell r="P241">
            <v>71.2</v>
          </cell>
          <cell r="Q241" t="str">
            <v xml:space="preserve"> </v>
          </cell>
          <cell r="R241">
            <v>71.400000000000006</v>
          </cell>
          <cell r="S241" t="str">
            <v xml:space="preserve"> </v>
          </cell>
          <cell r="T241">
            <v>73.5</v>
          </cell>
          <cell r="U241" t="str">
            <v xml:space="preserve"> </v>
          </cell>
          <cell r="V241">
            <v>75.2</v>
          </cell>
          <cell r="W241" t="str">
            <v xml:space="preserve"> </v>
          </cell>
          <cell r="X241">
            <v>84.6</v>
          </cell>
          <cell r="Y241" t="str">
            <v xml:space="preserve"> </v>
          </cell>
          <cell r="Z241">
            <v>85.3</v>
          </cell>
          <cell r="AA241" t="str">
            <v xml:space="preserve"> </v>
          </cell>
          <cell r="AB241">
            <v>73.2</v>
          </cell>
          <cell r="AC241" t="str">
            <v xml:space="preserve"> </v>
          </cell>
          <cell r="AD241">
            <v>82.3</v>
          </cell>
          <cell r="AE241" t="str">
            <v xml:space="preserve"> </v>
          </cell>
        </row>
        <row r="242">
          <cell r="A242" t="str">
            <v>Heu und Stroh</v>
          </cell>
          <cell r="B242">
            <v>3.75</v>
          </cell>
          <cell r="C242">
            <v>1991</v>
          </cell>
          <cell r="D242">
            <v>88.5</v>
          </cell>
          <cell r="E242" t="str">
            <v xml:space="preserve"> </v>
          </cell>
          <cell r="F242">
            <v>89.6</v>
          </cell>
          <cell r="G242" t="str">
            <v xml:space="preserve"> </v>
          </cell>
          <cell r="H242">
            <v>89.6</v>
          </cell>
          <cell r="I242" t="str">
            <v xml:space="preserve"> </v>
          </cell>
          <cell r="J242">
            <v>102.8</v>
          </cell>
          <cell r="K242" t="str">
            <v xml:space="preserve"> </v>
          </cell>
          <cell r="L242">
            <v>105.7</v>
          </cell>
          <cell r="M242" t="str">
            <v xml:space="preserve"> </v>
          </cell>
          <cell r="N242">
            <v>109</v>
          </cell>
          <cell r="O242" t="str">
            <v xml:space="preserve"> </v>
          </cell>
          <cell r="P242">
            <v>100</v>
          </cell>
          <cell r="Q242" t="str">
            <v xml:space="preserve"> </v>
          </cell>
          <cell r="R242">
            <v>89.5</v>
          </cell>
          <cell r="S242" t="str">
            <v xml:space="preserve"> </v>
          </cell>
          <cell r="T242">
            <v>93.3</v>
          </cell>
          <cell r="U242" t="str">
            <v xml:space="preserve"> </v>
          </cell>
          <cell r="V242">
            <v>98.1</v>
          </cell>
          <cell r="W242" t="str">
            <v xml:space="preserve"> </v>
          </cell>
          <cell r="X242">
            <v>106.2</v>
          </cell>
          <cell r="Y242" t="str">
            <v xml:space="preserve"> </v>
          </cell>
          <cell r="Z242">
            <v>108.4</v>
          </cell>
          <cell r="AA242" t="str">
            <v xml:space="preserve"> </v>
          </cell>
          <cell r="AB242">
            <v>95.6</v>
          </cell>
          <cell r="AC242" t="str">
            <v xml:space="preserve"> </v>
          </cell>
          <cell r="AD242">
            <v>101.1</v>
          </cell>
          <cell r="AE242" t="str">
            <v xml:space="preserve"> </v>
          </cell>
        </row>
        <row r="243">
          <cell r="A243" t="str">
            <v>Heu und Stroh</v>
          </cell>
          <cell r="B243">
            <v>3.75</v>
          </cell>
          <cell r="C243">
            <v>1992</v>
          </cell>
          <cell r="D243">
            <v>112.3</v>
          </cell>
          <cell r="E243" t="str">
            <v xml:space="preserve"> </v>
          </cell>
          <cell r="F243">
            <v>109.2</v>
          </cell>
          <cell r="G243" t="str">
            <v xml:space="preserve"> </v>
          </cell>
          <cell r="H243">
            <v>110.7</v>
          </cell>
          <cell r="I243" t="str">
            <v xml:space="preserve"> </v>
          </cell>
          <cell r="J243">
            <v>110.7</v>
          </cell>
          <cell r="K243" t="str">
            <v xml:space="preserve"> </v>
          </cell>
          <cell r="L243">
            <v>106.3</v>
          </cell>
          <cell r="M243" t="str">
            <v xml:space="preserve"> </v>
          </cell>
          <cell r="N243">
            <v>107.2</v>
          </cell>
          <cell r="O243" t="str">
            <v xml:space="preserve"> </v>
          </cell>
          <cell r="P243">
            <v>92.8</v>
          </cell>
          <cell r="Q243" t="str">
            <v xml:space="preserve"> </v>
          </cell>
          <cell r="R243">
            <v>90.1</v>
          </cell>
          <cell r="T243">
            <v>91.6</v>
          </cell>
          <cell r="U243" t="str">
            <v xml:space="preserve"> </v>
          </cell>
          <cell r="V243">
            <v>98.7</v>
          </cell>
          <cell r="W243" t="str">
            <v xml:space="preserve"> </v>
          </cell>
          <cell r="X243">
            <v>103.7</v>
          </cell>
          <cell r="Y243" t="str">
            <v xml:space="preserve"> </v>
          </cell>
          <cell r="Z243">
            <v>105.7</v>
          </cell>
          <cell r="AA243" t="str">
            <v xml:space="preserve"> </v>
          </cell>
          <cell r="AB243">
            <v>100.1</v>
          </cell>
          <cell r="AC243" t="str">
            <v xml:space="preserve"> </v>
          </cell>
          <cell r="AD243">
            <v>97.7</v>
          </cell>
          <cell r="AE243" t="str">
            <v xml:space="preserve"> </v>
          </cell>
        </row>
        <row r="244">
          <cell r="A244" t="str">
            <v>Heu und Stroh</v>
          </cell>
          <cell r="B244">
            <v>3.75</v>
          </cell>
          <cell r="C244">
            <v>1993</v>
          </cell>
          <cell r="D244">
            <v>107</v>
          </cell>
          <cell r="F244">
            <v>107.2</v>
          </cell>
          <cell r="H244">
            <v>110.5</v>
          </cell>
          <cell r="J244">
            <v>111.3</v>
          </cell>
          <cell r="L244">
            <v>109.8</v>
          </cell>
          <cell r="N244">
            <v>106.3</v>
          </cell>
          <cell r="P244">
            <v>99.6</v>
          </cell>
          <cell r="R244">
            <v>88</v>
          </cell>
          <cell r="T244">
            <v>97</v>
          </cell>
          <cell r="V244">
            <v>103.8</v>
          </cell>
          <cell r="X244">
            <v>110.6</v>
          </cell>
          <cell r="Z244">
            <v>115</v>
          </cell>
          <cell r="AB244">
            <v>101.1</v>
          </cell>
          <cell r="AD244">
            <v>107</v>
          </cell>
        </row>
        <row r="245">
          <cell r="A245" t="str">
            <v>Heu und Stroh</v>
          </cell>
          <cell r="B245">
            <v>3.75</v>
          </cell>
          <cell r="C245">
            <v>1994</v>
          </cell>
          <cell r="D245">
            <v>120.9</v>
          </cell>
          <cell r="F245">
            <v>138.6</v>
          </cell>
          <cell r="H245">
            <v>132.4</v>
          </cell>
          <cell r="J245">
            <v>128.19999999999999</v>
          </cell>
          <cell r="L245">
            <v>120.9</v>
          </cell>
          <cell r="N245">
            <v>118.8</v>
          </cell>
          <cell r="P245">
            <v>113.8</v>
          </cell>
          <cell r="R245">
            <v>102.7</v>
          </cell>
          <cell r="T245">
            <v>105</v>
          </cell>
          <cell r="V245">
            <v>103.5</v>
          </cell>
          <cell r="X245">
            <v>108.7</v>
          </cell>
          <cell r="Z245">
            <v>111.4</v>
          </cell>
          <cell r="AB245">
            <v>114.2</v>
          </cell>
          <cell r="AD245">
            <v>107.1</v>
          </cell>
        </row>
        <row r="246">
          <cell r="A246" t="str">
            <v>Heu und Stroh</v>
          </cell>
          <cell r="B246">
            <v>3.75</v>
          </cell>
          <cell r="C246">
            <v>1995</v>
          </cell>
          <cell r="D246">
            <v>106.7</v>
          </cell>
          <cell r="F246">
            <v>106.1</v>
          </cell>
          <cell r="H246">
            <v>105.4</v>
          </cell>
          <cell r="J246">
            <v>105.4</v>
          </cell>
          <cell r="L246">
            <v>105.3</v>
          </cell>
          <cell r="N246">
            <v>104.9</v>
          </cell>
          <cell r="P246">
            <v>102.8</v>
          </cell>
          <cell r="R246">
            <v>101</v>
          </cell>
          <cell r="T246">
            <v>97</v>
          </cell>
          <cell r="V246">
            <v>98.3</v>
          </cell>
          <cell r="X246">
            <v>100</v>
          </cell>
          <cell r="Z246">
            <v>98.7</v>
          </cell>
          <cell r="AB246">
            <v>101.7</v>
          </cell>
          <cell r="AD246">
            <v>101.9</v>
          </cell>
        </row>
        <row r="247">
          <cell r="A247" t="str">
            <v>Heu und Stroh</v>
          </cell>
          <cell r="B247">
            <v>3.75</v>
          </cell>
          <cell r="C247">
            <v>1996</v>
          </cell>
          <cell r="D247">
            <v>99.6</v>
          </cell>
          <cell r="F247">
            <v>100.7</v>
          </cell>
          <cell r="H247">
            <v>103.9</v>
          </cell>
          <cell r="J247">
            <v>104</v>
          </cell>
          <cell r="L247">
            <v>104</v>
          </cell>
          <cell r="N247">
            <v>103.8</v>
          </cell>
          <cell r="P247">
            <v>99.9</v>
          </cell>
          <cell r="R247">
            <v>100.2</v>
          </cell>
          <cell r="T247">
            <v>109.3</v>
          </cell>
          <cell r="V247">
            <v>114.9</v>
          </cell>
          <cell r="X247">
            <v>118.4</v>
          </cell>
          <cell r="Z247">
            <v>130.69999999999999</v>
          </cell>
          <cell r="AB247">
            <v>104.1</v>
          </cell>
        </row>
        <row r="248">
          <cell r="A248" t="str">
            <v>Heu und Stroh</v>
          </cell>
          <cell r="B248">
            <v>3.75</v>
          </cell>
          <cell r="C248">
            <v>1997</v>
          </cell>
        </row>
        <row r="249">
          <cell r="A249" t="str">
            <v>Sonderkulturen</v>
          </cell>
          <cell r="B249">
            <v>108.98</v>
          </cell>
          <cell r="C249">
            <v>1985</v>
          </cell>
          <cell r="D249">
            <v>100.5</v>
          </cell>
          <cell r="F249">
            <v>100</v>
          </cell>
          <cell r="H249">
            <v>100.3</v>
          </cell>
          <cell r="J249">
            <v>100.5</v>
          </cell>
          <cell r="L249">
            <v>98.9</v>
          </cell>
          <cell r="N249">
            <v>99.4</v>
          </cell>
          <cell r="P249">
            <v>94.5</v>
          </cell>
          <cell r="R249">
            <v>93.5</v>
          </cell>
          <cell r="T249">
            <v>95.6</v>
          </cell>
          <cell r="V249">
            <v>99.9</v>
          </cell>
          <cell r="X249">
            <v>102.2</v>
          </cell>
          <cell r="Z249">
            <v>104.7</v>
          </cell>
          <cell r="AB249">
            <v>100</v>
          </cell>
          <cell r="AD249">
            <v>100.2</v>
          </cell>
        </row>
        <row r="250">
          <cell r="A250" t="str">
            <v>Sonderkulturen</v>
          </cell>
          <cell r="B250">
            <v>108.98</v>
          </cell>
          <cell r="C250">
            <v>1986</v>
          </cell>
          <cell r="D250">
            <v>104.8</v>
          </cell>
          <cell r="F250">
            <v>105.2</v>
          </cell>
          <cell r="H250">
            <v>106.7</v>
          </cell>
          <cell r="J250">
            <v>106</v>
          </cell>
          <cell r="L250">
            <v>103.5</v>
          </cell>
          <cell r="N250">
            <v>104.9</v>
          </cell>
          <cell r="P250">
            <v>102.4</v>
          </cell>
          <cell r="R250">
            <v>98.8</v>
          </cell>
          <cell r="T250">
            <v>98.7</v>
          </cell>
          <cell r="V250">
            <v>88.9</v>
          </cell>
          <cell r="X250">
            <v>88.5</v>
          </cell>
          <cell r="Z250">
            <v>90.6</v>
          </cell>
          <cell r="AB250">
            <v>92.8</v>
          </cell>
          <cell r="AD250">
            <v>92.5</v>
          </cell>
        </row>
        <row r="251">
          <cell r="A251" t="str">
            <v>Sonderkulturen</v>
          </cell>
          <cell r="B251">
            <v>108.98</v>
          </cell>
          <cell r="C251">
            <v>1987</v>
          </cell>
          <cell r="D251">
            <v>90.7</v>
          </cell>
          <cell r="F251">
            <v>91.6</v>
          </cell>
          <cell r="H251">
            <v>92.7</v>
          </cell>
          <cell r="J251">
            <v>94.3</v>
          </cell>
          <cell r="L251">
            <v>95.6</v>
          </cell>
          <cell r="N251">
            <v>96.2</v>
          </cell>
          <cell r="P251">
            <v>93.6</v>
          </cell>
          <cell r="R251">
            <v>96.8</v>
          </cell>
          <cell r="T251">
            <v>96.6</v>
          </cell>
          <cell r="V251">
            <v>99.9</v>
          </cell>
          <cell r="X251">
            <v>101.1</v>
          </cell>
          <cell r="Z251">
            <v>105.4</v>
          </cell>
          <cell r="AB251">
            <v>96.3</v>
          </cell>
          <cell r="AD251">
            <v>97</v>
          </cell>
        </row>
        <row r="252">
          <cell r="A252" t="str">
            <v>Sonderkulturen</v>
          </cell>
          <cell r="B252">
            <v>108.98</v>
          </cell>
          <cell r="C252">
            <v>1988</v>
          </cell>
          <cell r="D252">
            <v>104.8</v>
          </cell>
          <cell r="E252" t="str">
            <v xml:space="preserve"> </v>
          </cell>
          <cell r="F252">
            <v>104.2</v>
          </cell>
          <cell r="G252" t="str">
            <v xml:space="preserve"> </v>
          </cell>
          <cell r="H252">
            <v>106.2</v>
          </cell>
          <cell r="I252" t="str">
            <v xml:space="preserve"> </v>
          </cell>
          <cell r="J252">
            <v>106.5</v>
          </cell>
          <cell r="K252" t="str">
            <v xml:space="preserve"> </v>
          </cell>
          <cell r="L252">
            <v>103.9</v>
          </cell>
          <cell r="M252" t="str">
            <v xml:space="preserve"> </v>
          </cell>
          <cell r="N252">
            <v>101.8</v>
          </cell>
          <cell r="O252" t="str">
            <v xml:space="preserve"> </v>
          </cell>
          <cell r="P252">
            <v>99.3</v>
          </cell>
          <cell r="Q252" t="str">
            <v xml:space="preserve"> </v>
          </cell>
          <cell r="R252">
            <v>93.7</v>
          </cell>
          <cell r="S252" t="str">
            <v xml:space="preserve"> </v>
          </cell>
          <cell r="T252">
            <v>94.6</v>
          </cell>
          <cell r="U252" t="str">
            <v xml:space="preserve"> </v>
          </cell>
          <cell r="V252">
            <v>94.8</v>
          </cell>
          <cell r="W252" t="str">
            <v xml:space="preserve"> </v>
          </cell>
          <cell r="X252">
            <v>95.5</v>
          </cell>
          <cell r="Y252" t="str">
            <v xml:space="preserve"> </v>
          </cell>
          <cell r="Z252">
            <v>97.1</v>
          </cell>
          <cell r="AA252" t="str">
            <v xml:space="preserve"> </v>
          </cell>
          <cell r="AB252">
            <v>95.4</v>
          </cell>
          <cell r="AC252" t="str">
            <v xml:space="preserve"> </v>
          </cell>
          <cell r="AD252">
            <v>94.1</v>
          </cell>
          <cell r="AE252" t="str">
            <v xml:space="preserve"> </v>
          </cell>
        </row>
        <row r="253">
          <cell r="A253" t="str">
            <v>Sonderkulturen</v>
          </cell>
          <cell r="B253">
            <v>108.98</v>
          </cell>
          <cell r="C253">
            <v>1989</v>
          </cell>
          <cell r="D253">
            <v>97.7</v>
          </cell>
          <cell r="E253" t="str">
            <v xml:space="preserve"> </v>
          </cell>
          <cell r="F253">
            <v>98.6</v>
          </cell>
          <cell r="G253" t="str">
            <v xml:space="preserve"> </v>
          </cell>
          <cell r="H253">
            <v>100.4</v>
          </cell>
          <cell r="I253" t="str">
            <v xml:space="preserve"> </v>
          </cell>
          <cell r="J253">
            <v>102.1</v>
          </cell>
          <cell r="K253" t="str">
            <v xml:space="preserve"> </v>
          </cell>
          <cell r="L253">
            <v>100.9</v>
          </cell>
          <cell r="M253" t="str">
            <v xml:space="preserve"> </v>
          </cell>
          <cell r="N253">
            <v>99.2</v>
          </cell>
          <cell r="O253" t="str">
            <v xml:space="preserve"> </v>
          </cell>
          <cell r="P253">
            <v>100.6</v>
          </cell>
          <cell r="Q253" t="str">
            <v xml:space="preserve"> </v>
          </cell>
          <cell r="R253">
            <v>99.5</v>
          </cell>
          <cell r="S253" t="str">
            <v xml:space="preserve"> </v>
          </cell>
          <cell r="T253">
            <v>98.5</v>
          </cell>
          <cell r="U253" t="str">
            <v xml:space="preserve"> </v>
          </cell>
          <cell r="V253">
            <v>97.1</v>
          </cell>
          <cell r="W253" t="str">
            <v xml:space="preserve"> </v>
          </cell>
          <cell r="X253">
            <v>97.8</v>
          </cell>
          <cell r="Y253" t="str">
            <v xml:space="preserve"> </v>
          </cell>
          <cell r="Z253">
            <v>100.4</v>
          </cell>
          <cell r="AA253" t="str">
            <v xml:space="preserve"> </v>
          </cell>
          <cell r="AB253">
            <v>95.7</v>
          </cell>
          <cell r="AC253" t="str">
            <v xml:space="preserve"> </v>
          </cell>
          <cell r="AD253">
            <v>96.5</v>
          </cell>
          <cell r="AE253" t="str">
            <v xml:space="preserve"> </v>
          </cell>
        </row>
        <row r="254">
          <cell r="A254" t="str">
            <v>Sonderkulturen</v>
          </cell>
          <cell r="B254">
            <v>108.98</v>
          </cell>
          <cell r="C254">
            <v>1990</v>
          </cell>
          <cell r="D254">
            <v>102</v>
          </cell>
          <cell r="E254" t="str">
            <v xml:space="preserve"> </v>
          </cell>
          <cell r="F254">
            <v>102.5</v>
          </cell>
          <cell r="G254" t="str">
            <v xml:space="preserve"> </v>
          </cell>
          <cell r="H254">
            <v>102.6</v>
          </cell>
          <cell r="I254" t="str">
            <v xml:space="preserve"> </v>
          </cell>
          <cell r="J254">
            <v>107.8</v>
          </cell>
          <cell r="K254" t="str">
            <v xml:space="preserve"> </v>
          </cell>
          <cell r="L254">
            <v>106.2</v>
          </cell>
          <cell r="M254" t="str">
            <v xml:space="preserve"> </v>
          </cell>
          <cell r="N254">
            <v>103.4</v>
          </cell>
          <cell r="O254" t="str">
            <v xml:space="preserve"> </v>
          </cell>
          <cell r="P254">
            <v>102.6</v>
          </cell>
          <cell r="Q254" t="str">
            <v xml:space="preserve"> </v>
          </cell>
          <cell r="R254">
            <v>101.8</v>
          </cell>
          <cell r="S254" t="str">
            <v xml:space="preserve"> </v>
          </cell>
          <cell r="T254">
            <v>107.8</v>
          </cell>
          <cell r="U254" t="str">
            <v xml:space="preserve"> </v>
          </cell>
          <cell r="V254">
            <v>107</v>
          </cell>
          <cell r="W254" t="str">
            <v xml:space="preserve"> </v>
          </cell>
          <cell r="X254">
            <v>108.2</v>
          </cell>
          <cell r="Y254" t="str">
            <v xml:space="preserve"> </v>
          </cell>
          <cell r="Z254">
            <v>113.4</v>
          </cell>
          <cell r="AA254" t="str">
            <v xml:space="preserve"> </v>
          </cell>
          <cell r="AB254">
            <v>103.4</v>
          </cell>
          <cell r="AC254" t="str">
            <v xml:space="preserve"> </v>
          </cell>
          <cell r="AD254">
            <v>108.3</v>
          </cell>
          <cell r="AE254" t="str">
            <v xml:space="preserve"> </v>
          </cell>
        </row>
        <row r="255">
          <cell r="A255" t="str">
            <v>Sonderkulturen</v>
          </cell>
          <cell r="B255">
            <v>108.98</v>
          </cell>
          <cell r="C255">
            <v>1991</v>
          </cell>
          <cell r="D255">
            <v>114</v>
          </cell>
          <cell r="E255" t="str">
            <v xml:space="preserve"> </v>
          </cell>
          <cell r="F255">
            <v>117.5</v>
          </cell>
          <cell r="G255" t="str">
            <v xml:space="preserve"> </v>
          </cell>
          <cell r="H255">
            <v>117.6</v>
          </cell>
          <cell r="I255" t="str">
            <v xml:space="preserve"> </v>
          </cell>
          <cell r="J255">
            <v>119.4</v>
          </cell>
          <cell r="K255" t="str">
            <v xml:space="preserve"> </v>
          </cell>
          <cell r="L255">
            <v>125.5</v>
          </cell>
          <cell r="M255" t="str">
            <v xml:space="preserve"> </v>
          </cell>
          <cell r="N255">
            <v>122.4</v>
          </cell>
          <cell r="O255" t="str">
            <v xml:space="preserve"> </v>
          </cell>
          <cell r="P255">
            <v>114.6</v>
          </cell>
          <cell r="Q255" t="str">
            <v xml:space="preserve"> </v>
          </cell>
          <cell r="R255">
            <v>111.1</v>
          </cell>
          <cell r="S255" t="str">
            <v xml:space="preserve"> </v>
          </cell>
          <cell r="T255">
            <v>110.5</v>
          </cell>
          <cell r="U255" t="str">
            <v xml:space="preserve"> </v>
          </cell>
          <cell r="V255">
            <v>112.3</v>
          </cell>
          <cell r="W255" t="str">
            <v xml:space="preserve"> </v>
          </cell>
          <cell r="X255">
            <v>115.3</v>
          </cell>
          <cell r="Y255" t="str">
            <v xml:space="preserve"> </v>
          </cell>
          <cell r="Z255">
            <v>117.2</v>
          </cell>
          <cell r="AA255" t="str">
            <v xml:space="preserve"> </v>
          </cell>
          <cell r="AB255">
            <v>111</v>
          </cell>
          <cell r="AC255" t="str">
            <v xml:space="preserve"> </v>
          </cell>
          <cell r="AD255">
            <v>110.8</v>
          </cell>
          <cell r="AE255" t="str">
            <v xml:space="preserve"> </v>
          </cell>
        </row>
        <row r="256">
          <cell r="A256" t="str">
            <v>Sonderkulturen</v>
          </cell>
          <cell r="B256">
            <v>108.98</v>
          </cell>
          <cell r="C256">
            <v>1992</v>
          </cell>
          <cell r="D256">
            <v>116.8</v>
          </cell>
          <cell r="E256" t="str">
            <v xml:space="preserve"> </v>
          </cell>
          <cell r="F256">
            <v>116.6</v>
          </cell>
          <cell r="G256" t="str">
            <v xml:space="preserve"> </v>
          </cell>
          <cell r="H256">
            <v>114.9</v>
          </cell>
          <cell r="I256" t="str">
            <v xml:space="preserve"> </v>
          </cell>
          <cell r="J256">
            <v>114.9</v>
          </cell>
          <cell r="K256" t="str">
            <v xml:space="preserve"> </v>
          </cell>
          <cell r="L256">
            <v>114.5</v>
          </cell>
          <cell r="M256" t="str">
            <v xml:space="preserve"> </v>
          </cell>
          <cell r="N256">
            <v>111</v>
          </cell>
          <cell r="O256" t="str">
            <v xml:space="preserve"> </v>
          </cell>
          <cell r="P256">
            <v>104.8</v>
          </cell>
          <cell r="Q256" t="str">
            <v xml:space="preserve"> </v>
          </cell>
          <cell r="R256">
            <v>100.7</v>
          </cell>
          <cell r="S256" t="str">
            <v xml:space="preserve"> </v>
          </cell>
          <cell r="T256">
            <v>95.7</v>
          </cell>
          <cell r="U256" t="str">
            <v xml:space="preserve"> </v>
          </cell>
          <cell r="V256">
            <v>95.3</v>
          </cell>
          <cell r="X256">
            <v>95.2</v>
          </cell>
          <cell r="Z256">
            <v>96.9</v>
          </cell>
          <cell r="AB256">
            <v>96.5</v>
          </cell>
          <cell r="AD256">
            <v>93.1</v>
          </cell>
          <cell r="AE256" t="str">
            <v xml:space="preserve"> </v>
          </cell>
        </row>
        <row r="257">
          <cell r="A257" t="str">
            <v>Sonderkulturen</v>
          </cell>
          <cell r="B257">
            <v>108.98</v>
          </cell>
          <cell r="C257">
            <v>1993</v>
          </cell>
          <cell r="D257">
            <v>98.7</v>
          </cell>
          <cell r="F257">
            <v>99.3</v>
          </cell>
          <cell r="H257">
            <v>101.6</v>
          </cell>
          <cell r="J257">
            <v>102.8</v>
          </cell>
          <cell r="L257">
            <v>99.7</v>
          </cell>
          <cell r="N257">
            <v>97.4</v>
          </cell>
          <cell r="P257">
            <v>94.6</v>
          </cell>
          <cell r="R257">
            <v>93.2</v>
          </cell>
          <cell r="T257">
            <v>94.8</v>
          </cell>
          <cell r="V257">
            <v>96.7</v>
          </cell>
          <cell r="X257">
            <v>96.7</v>
          </cell>
          <cell r="Z257">
            <v>98.9</v>
          </cell>
          <cell r="AB257">
            <v>95.7</v>
          </cell>
          <cell r="AD257">
            <v>96.8</v>
          </cell>
        </row>
        <row r="258">
          <cell r="A258" t="str">
            <v>Sonderkulturen</v>
          </cell>
          <cell r="B258">
            <v>108.98</v>
          </cell>
          <cell r="C258">
            <v>1994</v>
          </cell>
          <cell r="D258">
            <v>99.5</v>
          </cell>
          <cell r="F258">
            <v>98.9</v>
          </cell>
          <cell r="H258">
            <v>101</v>
          </cell>
          <cell r="J258">
            <v>101.5</v>
          </cell>
          <cell r="L258">
            <v>103.7</v>
          </cell>
          <cell r="N258">
            <v>104</v>
          </cell>
          <cell r="P258">
            <v>98.8</v>
          </cell>
          <cell r="R258">
            <v>100.5</v>
          </cell>
          <cell r="T258">
            <v>104.5</v>
          </cell>
          <cell r="V258">
            <v>101.6</v>
          </cell>
          <cell r="X258">
            <v>100.9</v>
          </cell>
          <cell r="Z258">
            <v>103</v>
          </cell>
          <cell r="AB258">
            <v>100.4</v>
          </cell>
          <cell r="AD258">
            <v>100.7</v>
          </cell>
        </row>
        <row r="259">
          <cell r="A259" t="str">
            <v>Sonderkulturen</v>
          </cell>
          <cell r="B259">
            <v>108.98</v>
          </cell>
          <cell r="C259">
            <v>1995</v>
          </cell>
          <cell r="D259">
            <v>103.6</v>
          </cell>
          <cell r="F259">
            <v>104.3</v>
          </cell>
          <cell r="H259">
            <v>104.4</v>
          </cell>
          <cell r="J259">
            <v>108.6</v>
          </cell>
          <cell r="L259">
            <v>106</v>
          </cell>
          <cell r="N259">
            <v>101.8</v>
          </cell>
          <cell r="P259">
            <v>98.2</v>
          </cell>
          <cell r="R259">
            <v>100.6</v>
          </cell>
          <cell r="T259">
            <v>103.3</v>
          </cell>
          <cell r="V259">
            <v>105.1</v>
          </cell>
          <cell r="X259">
            <v>105.6</v>
          </cell>
          <cell r="Z259">
            <v>107.1</v>
          </cell>
          <cell r="AB259">
            <v>103.7</v>
          </cell>
          <cell r="AD259">
            <v>105</v>
          </cell>
        </row>
        <row r="260">
          <cell r="A260" t="str">
            <v>Sonderkulturen</v>
          </cell>
          <cell r="B260">
            <v>108.98</v>
          </cell>
          <cell r="C260">
            <v>1996</v>
          </cell>
          <cell r="D260">
            <v>107.7</v>
          </cell>
          <cell r="F260">
            <v>107.2</v>
          </cell>
          <cell r="H260">
            <v>111.5</v>
          </cell>
          <cell r="J260">
            <v>112.7</v>
          </cell>
          <cell r="L260">
            <v>112.6</v>
          </cell>
          <cell r="N260">
            <v>108.4</v>
          </cell>
          <cell r="P260">
            <v>104.8</v>
          </cell>
          <cell r="R260">
            <v>100.6</v>
          </cell>
          <cell r="T260">
            <v>101.2</v>
          </cell>
          <cell r="V260">
            <v>102.4</v>
          </cell>
          <cell r="X260">
            <v>102.4</v>
          </cell>
          <cell r="Z260">
            <v>103.8</v>
          </cell>
          <cell r="AB260">
            <v>103.3</v>
          </cell>
        </row>
        <row r="261">
          <cell r="A261" t="str">
            <v>Sonderkulturen</v>
          </cell>
          <cell r="B261">
            <v>108.98</v>
          </cell>
          <cell r="C261">
            <v>1997</v>
          </cell>
        </row>
        <row r="262">
          <cell r="A262" t="str">
            <v>Genußmittelpflanzen</v>
          </cell>
          <cell r="B262">
            <v>5.44</v>
          </cell>
          <cell r="C262">
            <v>1985</v>
          </cell>
          <cell r="D262">
            <v>99.1</v>
          </cell>
          <cell r="F262">
            <v>99.1</v>
          </cell>
          <cell r="H262">
            <v>99.1</v>
          </cell>
          <cell r="J262">
            <v>99.1</v>
          </cell>
          <cell r="L262">
            <v>99.1</v>
          </cell>
          <cell r="N262">
            <v>99.1</v>
          </cell>
          <cell r="P262">
            <v>99.1</v>
          </cell>
          <cell r="R262">
            <v>99.1</v>
          </cell>
          <cell r="T262">
            <v>100.2</v>
          </cell>
          <cell r="V262">
            <v>100.2</v>
          </cell>
          <cell r="X262">
            <v>100.2</v>
          </cell>
          <cell r="Z262">
            <v>100.2</v>
          </cell>
          <cell r="AB262">
            <v>100</v>
          </cell>
          <cell r="AD262">
            <v>100.2</v>
          </cell>
        </row>
        <row r="263">
          <cell r="A263" t="str">
            <v>Genußmittelpflanzen</v>
          </cell>
          <cell r="B263">
            <v>5.44</v>
          </cell>
          <cell r="C263">
            <v>1986</v>
          </cell>
          <cell r="D263">
            <v>100.2</v>
          </cell>
          <cell r="F263">
            <v>100.2</v>
          </cell>
          <cell r="H263">
            <v>100.2</v>
          </cell>
          <cell r="J263">
            <v>100.2</v>
          </cell>
          <cell r="L263">
            <v>100.2</v>
          </cell>
          <cell r="N263">
            <v>100.2</v>
          </cell>
          <cell r="P263">
            <v>100.2</v>
          </cell>
          <cell r="R263">
            <v>100.2</v>
          </cell>
          <cell r="T263">
            <v>97.8</v>
          </cell>
          <cell r="V263">
            <v>97.8</v>
          </cell>
          <cell r="X263">
            <v>97.8</v>
          </cell>
          <cell r="Z263">
            <v>97.8</v>
          </cell>
          <cell r="AB263">
            <v>98.2</v>
          </cell>
          <cell r="AD263">
            <v>97.9</v>
          </cell>
        </row>
        <row r="264">
          <cell r="A264" t="str">
            <v>Genußmittelpflanzen</v>
          </cell>
          <cell r="B264">
            <v>5.44</v>
          </cell>
          <cell r="C264">
            <v>1987</v>
          </cell>
          <cell r="D264">
            <v>97.8</v>
          </cell>
          <cell r="F264">
            <v>97.8</v>
          </cell>
          <cell r="H264">
            <v>97.8</v>
          </cell>
          <cell r="J264">
            <v>97.8</v>
          </cell>
          <cell r="L264">
            <v>97.8</v>
          </cell>
          <cell r="N264">
            <v>97.8</v>
          </cell>
          <cell r="P264">
            <v>97.8</v>
          </cell>
          <cell r="R264">
            <v>97.8</v>
          </cell>
          <cell r="T264">
            <v>102.3</v>
          </cell>
          <cell r="V264">
            <v>102.3</v>
          </cell>
          <cell r="X264">
            <v>102.3</v>
          </cell>
          <cell r="Z264">
            <v>102.3</v>
          </cell>
          <cell r="AB264">
            <v>102.2</v>
          </cell>
          <cell r="AD264">
            <v>102.3</v>
          </cell>
        </row>
        <row r="265">
          <cell r="A265" t="str">
            <v>Genußmittelpflanzen</v>
          </cell>
          <cell r="B265">
            <v>5.44</v>
          </cell>
          <cell r="C265">
            <v>1988</v>
          </cell>
          <cell r="D265">
            <v>102.3</v>
          </cell>
          <cell r="E265" t="str">
            <v xml:space="preserve"> </v>
          </cell>
          <cell r="F265">
            <v>102.3</v>
          </cell>
          <cell r="G265" t="str">
            <v xml:space="preserve"> </v>
          </cell>
          <cell r="H265">
            <v>102.3</v>
          </cell>
          <cell r="I265" t="str">
            <v xml:space="preserve"> </v>
          </cell>
          <cell r="J265">
            <v>102.3</v>
          </cell>
          <cell r="K265" t="str">
            <v xml:space="preserve"> </v>
          </cell>
          <cell r="L265">
            <v>102.3</v>
          </cell>
          <cell r="M265" t="str">
            <v xml:space="preserve"> </v>
          </cell>
          <cell r="N265">
            <v>102.3</v>
          </cell>
          <cell r="O265" t="str">
            <v xml:space="preserve"> </v>
          </cell>
          <cell r="P265">
            <v>102.3</v>
          </cell>
          <cell r="Q265" t="str">
            <v xml:space="preserve"> </v>
          </cell>
          <cell r="R265">
            <v>102.3</v>
          </cell>
          <cell r="S265" t="str">
            <v xml:space="preserve"> </v>
          </cell>
          <cell r="T265">
            <v>104.5</v>
          </cell>
          <cell r="U265" t="str">
            <v xml:space="preserve"> </v>
          </cell>
          <cell r="V265">
            <v>104.5</v>
          </cell>
          <cell r="W265" t="str">
            <v xml:space="preserve"> </v>
          </cell>
          <cell r="X265">
            <v>104.5</v>
          </cell>
          <cell r="Y265" t="str">
            <v xml:space="preserve"> </v>
          </cell>
          <cell r="Z265">
            <v>104.5</v>
          </cell>
          <cell r="AA265" t="str">
            <v xml:space="preserve"> </v>
          </cell>
          <cell r="AB265">
            <v>104.5</v>
          </cell>
          <cell r="AC265" t="str">
            <v xml:space="preserve"> </v>
          </cell>
          <cell r="AD265">
            <v>104.5</v>
          </cell>
          <cell r="AE265" t="str">
            <v xml:space="preserve"> </v>
          </cell>
        </row>
        <row r="266">
          <cell r="A266" t="str">
            <v>Genußmittelpflanzen</v>
          </cell>
          <cell r="B266">
            <v>5.44</v>
          </cell>
          <cell r="C266">
            <v>1989</v>
          </cell>
          <cell r="D266">
            <v>104.5</v>
          </cell>
          <cell r="E266" t="str">
            <v xml:space="preserve"> </v>
          </cell>
          <cell r="F266">
            <v>104.5</v>
          </cell>
          <cell r="G266" t="str">
            <v xml:space="preserve"> </v>
          </cell>
          <cell r="H266">
            <v>104.5</v>
          </cell>
          <cell r="I266" t="str">
            <v xml:space="preserve"> </v>
          </cell>
          <cell r="J266">
            <v>104.5</v>
          </cell>
          <cell r="K266" t="str">
            <v xml:space="preserve"> </v>
          </cell>
          <cell r="L266">
            <v>104.5</v>
          </cell>
          <cell r="M266" t="str">
            <v xml:space="preserve"> </v>
          </cell>
          <cell r="N266">
            <v>104.5</v>
          </cell>
          <cell r="O266" t="str">
            <v xml:space="preserve"> </v>
          </cell>
          <cell r="P266">
            <v>104.5</v>
          </cell>
          <cell r="Q266" t="str">
            <v xml:space="preserve"> </v>
          </cell>
          <cell r="R266">
            <v>104.5</v>
          </cell>
          <cell r="S266" t="str">
            <v xml:space="preserve"> </v>
          </cell>
          <cell r="T266">
            <v>100.6</v>
          </cell>
          <cell r="U266" t="str">
            <v xml:space="preserve"> </v>
          </cell>
          <cell r="V266">
            <v>100.6</v>
          </cell>
          <cell r="W266" t="str">
            <v xml:space="preserve"> </v>
          </cell>
          <cell r="X266">
            <v>100.6</v>
          </cell>
          <cell r="Y266" t="str">
            <v xml:space="preserve"> </v>
          </cell>
          <cell r="Z266">
            <v>100.6</v>
          </cell>
          <cell r="AA266" t="str">
            <v xml:space="preserve"> </v>
          </cell>
          <cell r="AB266">
            <v>100.5</v>
          </cell>
          <cell r="AC266" t="str">
            <v xml:space="preserve"> </v>
          </cell>
          <cell r="AD266">
            <v>100.6</v>
          </cell>
          <cell r="AE266" t="str">
            <v xml:space="preserve"> </v>
          </cell>
        </row>
        <row r="267">
          <cell r="A267" t="str">
            <v>Genußmittelpflanzen</v>
          </cell>
          <cell r="B267">
            <v>5.44</v>
          </cell>
          <cell r="C267">
            <v>1990</v>
          </cell>
          <cell r="D267">
            <v>100.6</v>
          </cell>
          <cell r="E267" t="str">
            <v xml:space="preserve"> </v>
          </cell>
          <cell r="F267">
            <v>100.6</v>
          </cell>
          <cell r="G267" t="str">
            <v xml:space="preserve"> </v>
          </cell>
          <cell r="H267">
            <v>100.6</v>
          </cell>
          <cell r="I267" t="str">
            <v xml:space="preserve"> </v>
          </cell>
          <cell r="J267">
            <v>100.6</v>
          </cell>
          <cell r="K267" t="str">
            <v xml:space="preserve"> </v>
          </cell>
          <cell r="L267">
            <v>100.6</v>
          </cell>
          <cell r="M267" t="str">
            <v xml:space="preserve"> </v>
          </cell>
          <cell r="N267">
            <v>100.6</v>
          </cell>
          <cell r="O267" t="str">
            <v xml:space="preserve"> </v>
          </cell>
          <cell r="P267">
            <v>100.6</v>
          </cell>
          <cell r="Q267" t="str">
            <v xml:space="preserve"> </v>
          </cell>
          <cell r="R267">
            <v>100.6</v>
          </cell>
          <cell r="S267" t="str">
            <v xml:space="preserve"> </v>
          </cell>
          <cell r="T267">
            <v>100.6</v>
          </cell>
          <cell r="U267" t="str">
            <v xml:space="preserve"> </v>
          </cell>
          <cell r="V267">
            <v>100.6</v>
          </cell>
          <cell r="W267" t="str">
            <v xml:space="preserve"> </v>
          </cell>
          <cell r="X267">
            <v>100.6</v>
          </cell>
          <cell r="Y267" t="str">
            <v xml:space="preserve"> </v>
          </cell>
          <cell r="AA267" t="str">
            <v xml:space="preserve"> </v>
          </cell>
          <cell r="AC267" t="str">
            <v xml:space="preserve"> </v>
          </cell>
          <cell r="AD267">
            <v>134.19999999999999</v>
          </cell>
          <cell r="AE267" t="str">
            <v xml:space="preserve"> </v>
          </cell>
        </row>
        <row r="268">
          <cell r="A268" t="str">
            <v>Genußmittelpflanzen</v>
          </cell>
          <cell r="B268">
            <v>5.44</v>
          </cell>
          <cell r="C268">
            <v>1991</v>
          </cell>
          <cell r="D268">
            <v>134.19999999999999</v>
          </cell>
          <cell r="E268" t="str">
            <v xml:space="preserve"> </v>
          </cell>
          <cell r="F268">
            <v>134.19999999999999</v>
          </cell>
          <cell r="G268" t="str">
            <v xml:space="preserve"> </v>
          </cell>
          <cell r="H268">
            <v>134.19999999999999</v>
          </cell>
          <cell r="I268" t="str">
            <v xml:space="preserve"> </v>
          </cell>
          <cell r="J268">
            <v>134.19999999999999</v>
          </cell>
          <cell r="K268" t="str">
            <v xml:space="preserve"> </v>
          </cell>
          <cell r="L268">
            <v>134.19999999999999</v>
          </cell>
          <cell r="M268" t="str">
            <v xml:space="preserve"> </v>
          </cell>
          <cell r="N268">
            <v>134.19999999999999</v>
          </cell>
          <cell r="O268" t="str">
            <v xml:space="preserve"> </v>
          </cell>
          <cell r="P268">
            <v>134.19999999999999</v>
          </cell>
          <cell r="Q268" t="str">
            <v xml:space="preserve"> </v>
          </cell>
          <cell r="R268">
            <v>134.19999999999999</v>
          </cell>
          <cell r="S268" t="str">
            <v xml:space="preserve"> </v>
          </cell>
          <cell r="T268">
            <v>101.5</v>
          </cell>
          <cell r="U268" t="str">
            <v xml:space="preserve"> </v>
          </cell>
          <cell r="V268">
            <v>101.5</v>
          </cell>
          <cell r="W268" t="str">
            <v xml:space="preserve"> </v>
          </cell>
          <cell r="X268">
            <v>101.5</v>
          </cell>
          <cell r="Y268" t="str">
            <v xml:space="preserve"> </v>
          </cell>
          <cell r="Z268">
            <v>101.5</v>
          </cell>
          <cell r="AA268" t="str">
            <v xml:space="preserve"> </v>
          </cell>
          <cell r="AB268">
            <v>100.8</v>
          </cell>
          <cell r="AC268" t="str">
            <v xml:space="preserve"> </v>
          </cell>
          <cell r="AD268">
            <v>101.5</v>
          </cell>
          <cell r="AE268" t="str">
            <v xml:space="preserve"> </v>
          </cell>
        </row>
        <row r="269">
          <cell r="A269" t="str">
            <v>Genußmittelpflanzen</v>
          </cell>
          <cell r="B269">
            <v>5.44</v>
          </cell>
          <cell r="C269">
            <v>1992</v>
          </cell>
          <cell r="D269">
            <v>101.5</v>
          </cell>
          <cell r="E269" t="str">
            <v xml:space="preserve"> </v>
          </cell>
          <cell r="F269">
            <v>101.5</v>
          </cell>
          <cell r="G269" t="str">
            <v xml:space="preserve"> </v>
          </cell>
          <cell r="H269">
            <v>101.5</v>
          </cell>
          <cell r="I269" t="str">
            <v xml:space="preserve"> </v>
          </cell>
          <cell r="J269">
            <v>101.5</v>
          </cell>
          <cell r="K269" t="str">
            <v xml:space="preserve"> </v>
          </cell>
          <cell r="L269">
            <v>101.5</v>
          </cell>
          <cell r="M269" t="str">
            <v xml:space="preserve"> </v>
          </cell>
          <cell r="N269">
            <v>101.5</v>
          </cell>
          <cell r="O269" t="str">
            <v xml:space="preserve"> </v>
          </cell>
          <cell r="P269">
            <v>101.5</v>
          </cell>
          <cell r="Q269" t="str">
            <v xml:space="preserve"> </v>
          </cell>
          <cell r="R269">
            <v>101.5</v>
          </cell>
          <cell r="S269" t="str">
            <v xml:space="preserve"> </v>
          </cell>
          <cell r="T269">
            <v>100.5</v>
          </cell>
          <cell r="V269">
            <v>100.5</v>
          </cell>
          <cell r="X269">
            <v>100.5</v>
          </cell>
          <cell r="Z269">
            <v>100.5</v>
          </cell>
          <cell r="AB269">
            <v>100.2</v>
          </cell>
          <cell r="AC269" t="str">
            <v xml:space="preserve"> </v>
          </cell>
          <cell r="AD269">
            <v>100.5</v>
          </cell>
          <cell r="AE269" t="str">
            <v xml:space="preserve"> </v>
          </cell>
        </row>
        <row r="270">
          <cell r="A270" t="str">
            <v>Genußmittelpflanzen</v>
          </cell>
          <cell r="B270">
            <v>5.44</v>
          </cell>
          <cell r="C270">
            <v>1993</v>
          </cell>
          <cell r="D270">
            <v>100.5</v>
          </cell>
          <cell r="F270">
            <v>100.5</v>
          </cell>
          <cell r="H270">
            <v>100.5</v>
          </cell>
          <cell r="J270">
            <v>100.5</v>
          </cell>
          <cell r="L270">
            <v>100.5</v>
          </cell>
          <cell r="N270">
            <v>100.5</v>
          </cell>
          <cell r="P270">
            <v>100.5</v>
          </cell>
          <cell r="R270">
            <v>100.5</v>
          </cell>
          <cell r="T270">
            <v>88.6</v>
          </cell>
          <cell r="V270">
            <v>88.6</v>
          </cell>
          <cell r="X270">
            <v>88.6</v>
          </cell>
          <cell r="Z270">
            <v>88.6</v>
          </cell>
          <cell r="AB270">
            <v>90.5</v>
          </cell>
          <cell r="AD270">
            <v>88.7</v>
          </cell>
        </row>
        <row r="271">
          <cell r="A271" t="str">
            <v>Genußmittelpflanzen</v>
          </cell>
          <cell r="B271">
            <v>5.44</v>
          </cell>
          <cell r="C271">
            <v>1994</v>
          </cell>
          <cell r="D271">
            <v>88.6</v>
          </cell>
          <cell r="F271">
            <v>88.6</v>
          </cell>
          <cell r="H271">
            <v>88.6</v>
          </cell>
          <cell r="J271">
            <v>88.6</v>
          </cell>
          <cell r="L271">
            <v>88.6</v>
          </cell>
          <cell r="N271">
            <v>88.6</v>
          </cell>
          <cell r="P271">
            <v>88.6</v>
          </cell>
          <cell r="R271">
            <v>88.6</v>
          </cell>
          <cell r="T271">
            <v>94.4</v>
          </cell>
          <cell r="V271">
            <v>94.4</v>
          </cell>
          <cell r="X271">
            <v>94.4</v>
          </cell>
          <cell r="Z271">
            <v>94.4</v>
          </cell>
          <cell r="AB271">
            <v>94.4</v>
          </cell>
          <cell r="AD271">
            <v>94.2</v>
          </cell>
        </row>
        <row r="272">
          <cell r="A272" t="str">
            <v>Genußmittelpflanzen</v>
          </cell>
          <cell r="B272">
            <v>5.44</v>
          </cell>
          <cell r="C272">
            <v>1995</v>
          </cell>
          <cell r="D272">
            <v>94.4</v>
          </cell>
          <cell r="F272">
            <v>94.4</v>
          </cell>
          <cell r="H272">
            <v>94.4</v>
          </cell>
          <cell r="J272">
            <v>94.4</v>
          </cell>
          <cell r="L272">
            <v>94.4</v>
          </cell>
          <cell r="N272">
            <v>94.4</v>
          </cell>
          <cell r="P272">
            <v>94.2</v>
          </cell>
          <cell r="R272">
            <v>94.2</v>
          </cell>
          <cell r="T272">
            <v>94.2</v>
          </cell>
          <cell r="V272">
            <v>94.2</v>
          </cell>
          <cell r="X272">
            <v>94.1</v>
          </cell>
          <cell r="Z272">
            <v>94.1</v>
          </cell>
          <cell r="AB272">
            <v>94.1</v>
          </cell>
          <cell r="AD272">
            <v>94.2</v>
          </cell>
        </row>
        <row r="273">
          <cell r="A273" t="str">
            <v>Genußmittelpflanzen</v>
          </cell>
          <cell r="B273">
            <v>5.44</v>
          </cell>
          <cell r="C273">
            <v>1996</v>
          </cell>
          <cell r="D273">
            <v>94.1</v>
          </cell>
          <cell r="F273">
            <v>94.1</v>
          </cell>
          <cell r="H273">
            <v>94.1</v>
          </cell>
          <cell r="J273">
            <v>94.2</v>
          </cell>
          <cell r="L273">
            <v>94.2</v>
          </cell>
          <cell r="N273">
            <v>94.2</v>
          </cell>
          <cell r="P273">
            <v>94.2</v>
          </cell>
          <cell r="R273">
            <v>94.2</v>
          </cell>
          <cell r="T273">
            <v>94.2</v>
          </cell>
          <cell r="V273">
            <v>94.2</v>
          </cell>
          <cell r="X273">
            <v>94.2</v>
          </cell>
          <cell r="Z273">
            <v>94.2</v>
          </cell>
          <cell r="AB273">
            <v>91.2</v>
          </cell>
        </row>
        <row r="274">
          <cell r="A274" t="str">
            <v>Genußmittelpflanzen</v>
          </cell>
          <cell r="B274">
            <v>5.44</v>
          </cell>
          <cell r="C274">
            <v>1997</v>
          </cell>
        </row>
        <row r="275">
          <cell r="A275" t="str">
            <v>Tabak</v>
          </cell>
          <cell r="B275">
            <v>1</v>
          </cell>
          <cell r="C275">
            <v>1985</v>
          </cell>
          <cell r="D275">
            <v>99</v>
          </cell>
          <cell r="E275" t="str">
            <v xml:space="preserve"> </v>
          </cell>
          <cell r="F275">
            <v>99</v>
          </cell>
          <cell r="H275">
            <v>99</v>
          </cell>
          <cell r="J275">
            <v>99</v>
          </cell>
          <cell r="L275">
            <v>99</v>
          </cell>
          <cell r="N275">
            <v>99</v>
          </cell>
          <cell r="P275">
            <v>99</v>
          </cell>
          <cell r="R275">
            <v>99</v>
          </cell>
          <cell r="T275">
            <v>101</v>
          </cell>
          <cell r="V275">
            <v>101</v>
          </cell>
          <cell r="X275">
            <v>101</v>
          </cell>
          <cell r="Z275">
            <v>101</v>
          </cell>
          <cell r="AB275">
            <v>100</v>
          </cell>
          <cell r="AD275">
            <v>100.9</v>
          </cell>
        </row>
        <row r="276">
          <cell r="A276" t="str">
            <v>Tabak</v>
          </cell>
          <cell r="B276">
            <v>1</v>
          </cell>
          <cell r="C276">
            <v>1986</v>
          </cell>
          <cell r="D276">
            <v>101</v>
          </cell>
          <cell r="F276">
            <v>101</v>
          </cell>
          <cell r="H276">
            <v>101</v>
          </cell>
          <cell r="J276">
            <v>101</v>
          </cell>
          <cell r="L276">
            <v>101</v>
          </cell>
          <cell r="N276">
            <v>101</v>
          </cell>
          <cell r="P276">
            <v>101</v>
          </cell>
          <cell r="R276">
            <v>101</v>
          </cell>
          <cell r="T276">
            <v>96.7</v>
          </cell>
          <cell r="V276">
            <v>96.7</v>
          </cell>
          <cell r="X276">
            <v>96.7</v>
          </cell>
          <cell r="Z276">
            <v>96.7</v>
          </cell>
          <cell r="AB276">
            <v>98.9</v>
          </cell>
          <cell r="AD276">
            <v>96.9</v>
          </cell>
        </row>
        <row r="277">
          <cell r="A277" t="str">
            <v>Tabak</v>
          </cell>
          <cell r="B277">
            <v>1</v>
          </cell>
          <cell r="C277">
            <v>1987</v>
          </cell>
          <cell r="D277">
            <v>96.7</v>
          </cell>
          <cell r="F277">
            <v>96.7</v>
          </cell>
          <cell r="H277">
            <v>96.7</v>
          </cell>
          <cell r="J277">
            <v>96.7</v>
          </cell>
          <cell r="L277">
            <v>96.7</v>
          </cell>
          <cell r="N277">
            <v>96.7</v>
          </cell>
          <cell r="P277">
            <v>96.7</v>
          </cell>
          <cell r="R277">
            <v>96.7</v>
          </cell>
          <cell r="T277">
            <v>98</v>
          </cell>
          <cell r="V277">
            <v>98</v>
          </cell>
          <cell r="X277">
            <v>98</v>
          </cell>
          <cell r="Z277">
            <v>98</v>
          </cell>
          <cell r="AB277">
            <v>97.3</v>
          </cell>
          <cell r="AD277">
            <v>97.9</v>
          </cell>
        </row>
        <row r="278">
          <cell r="A278" t="str">
            <v>Tabak</v>
          </cell>
          <cell r="B278">
            <v>1</v>
          </cell>
          <cell r="C278">
            <v>1988</v>
          </cell>
          <cell r="D278">
            <v>98</v>
          </cell>
          <cell r="E278" t="str">
            <v xml:space="preserve"> </v>
          </cell>
          <cell r="F278">
            <v>98</v>
          </cell>
          <cell r="G278" t="str">
            <v xml:space="preserve"> </v>
          </cell>
          <cell r="H278">
            <v>98</v>
          </cell>
          <cell r="I278" t="str">
            <v xml:space="preserve"> </v>
          </cell>
          <cell r="J278">
            <v>98</v>
          </cell>
          <cell r="K278" t="str">
            <v xml:space="preserve"> </v>
          </cell>
          <cell r="L278">
            <v>98</v>
          </cell>
          <cell r="M278" t="str">
            <v xml:space="preserve"> </v>
          </cell>
          <cell r="N278">
            <v>98</v>
          </cell>
          <cell r="O278" t="str">
            <v xml:space="preserve"> </v>
          </cell>
          <cell r="P278">
            <v>98</v>
          </cell>
          <cell r="Q278" t="str">
            <v xml:space="preserve"> </v>
          </cell>
          <cell r="R278">
            <v>98</v>
          </cell>
          <cell r="S278" t="str">
            <v xml:space="preserve"> </v>
          </cell>
          <cell r="T278">
            <v>98</v>
          </cell>
          <cell r="U278" t="str">
            <v xml:space="preserve"> </v>
          </cell>
          <cell r="V278">
            <v>98</v>
          </cell>
          <cell r="W278" t="str">
            <v xml:space="preserve"> </v>
          </cell>
          <cell r="X278">
            <v>98</v>
          </cell>
          <cell r="Y278" t="str">
            <v xml:space="preserve"> </v>
          </cell>
          <cell r="Z278">
            <v>98</v>
          </cell>
          <cell r="AA278" t="str">
            <v xml:space="preserve"> </v>
          </cell>
          <cell r="AB278">
            <v>98</v>
          </cell>
          <cell r="AC278" t="str">
            <v xml:space="preserve"> </v>
          </cell>
          <cell r="AD278">
            <v>97.9</v>
          </cell>
          <cell r="AE278" t="str">
            <v xml:space="preserve"> </v>
          </cell>
        </row>
        <row r="279">
          <cell r="A279" t="str">
            <v>Tabak</v>
          </cell>
          <cell r="B279">
            <v>1</v>
          </cell>
          <cell r="C279">
            <v>1989</v>
          </cell>
          <cell r="D279">
            <v>97.8</v>
          </cell>
          <cell r="E279" t="str">
            <v xml:space="preserve"> </v>
          </cell>
          <cell r="F279">
            <v>97.8</v>
          </cell>
          <cell r="G279" t="str">
            <v xml:space="preserve"> </v>
          </cell>
          <cell r="H279">
            <v>97.8</v>
          </cell>
          <cell r="I279" t="str">
            <v xml:space="preserve"> </v>
          </cell>
          <cell r="J279">
            <v>97.8</v>
          </cell>
          <cell r="K279" t="str">
            <v xml:space="preserve"> </v>
          </cell>
          <cell r="L279">
            <v>97.8</v>
          </cell>
          <cell r="M279" t="str">
            <v xml:space="preserve"> </v>
          </cell>
          <cell r="N279">
            <v>97.8</v>
          </cell>
          <cell r="O279" t="str">
            <v xml:space="preserve"> </v>
          </cell>
          <cell r="P279">
            <v>97.8</v>
          </cell>
          <cell r="Q279" t="str">
            <v xml:space="preserve"> </v>
          </cell>
          <cell r="R279">
            <v>97.8</v>
          </cell>
          <cell r="S279" t="str">
            <v xml:space="preserve"> </v>
          </cell>
          <cell r="T279">
            <v>98.9</v>
          </cell>
          <cell r="U279" t="str">
            <v xml:space="preserve"> </v>
          </cell>
          <cell r="V279">
            <v>98.9</v>
          </cell>
          <cell r="W279" t="str">
            <v xml:space="preserve"> </v>
          </cell>
          <cell r="X279">
            <v>98.9</v>
          </cell>
          <cell r="Y279" t="str">
            <v xml:space="preserve"> </v>
          </cell>
          <cell r="Z279">
            <v>98.9</v>
          </cell>
          <cell r="AA279" t="str">
            <v xml:space="preserve"> </v>
          </cell>
          <cell r="AB279">
            <v>98.3</v>
          </cell>
          <cell r="AC279" t="str">
            <v xml:space="preserve"> </v>
          </cell>
          <cell r="AD279">
            <v>98.9</v>
          </cell>
          <cell r="AE279" t="str">
            <v xml:space="preserve"> </v>
          </cell>
        </row>
        <row r="280">
          <cell r="A280" t="str">
            <v>Tabak</v>
          </cell>
          <cell r="B280">
            <v>1</v>
          </cell>
          <cell r="C280">
            <v>1990</v>
          </cell>
          <cell r="D280">
            <v>98.9</v>
          </cell>
          <cell r="E280" t="str">
            <v xml:space="preserve"> </v>
          </cell>
          <cell r="F280">
            <v>98.9</v>
          </cell>
          <cell r="G280" t="str">
            <v xml:space="preserve"> </v>
          </cell>
          <cell r="H280">
            <v>98.9</v>
          </cell>
          <cell r="I280" t="str">
            <v xml:space="preserve"> </v>
          </cell>
          <cell r="J280">
            <v>98.9</v>
          </cell>
          <cell r="K280" t="str">
            <v xml:space="preserve"> </v>
          </cell>
          <cell r="L280">
            <v>98.9</v>
          </cell>
          <cell r="M280" t="str">
            <v xml:space="preserve"> </v>
          </cell>
          <cell r="N280">
            <v>98.9</v>
          </cell>
          <cell r="O280" t="str">
            <v xml:space="preserve"> </v>
          </cell>
          <cell r="P280">
            <v>98.9</v>
          </cell>
          <cell r="Q280" t="str">
            <v xml:space="preserve"> </v>
          </cell>
          <cell r="R280">
            <v>98.9</v>
          </cell>
          <cell r="S280" t="str">
            <v xml:space="preserve"> </v>
          </cell>
          <cell r="T280">
            <v>94.1</v>
          </cell>
          <cell r="U280" t="str">
            <v xml:space="preserve"> </v>
          </cell>
          <cell r="V280">
            <v>94.1</v>
          </cell>
          <cell r="W280" t="str">
            <v xml:space="preserve"> </v>
          </cell>
          <cell r="X280">
            <v>94.1</v>
          </cell>
          <cell r="Y280" t="str">
            <v xml:space="preserve"> </v>
          </cell>
          <cell r="Z280">
            <v>94.1</v>
          </cell>
          <cell r="AA280" t="str">
            <v xml:space="preserve"> </v>
          </cell>
          <cell r="AB280">
            <v>96.5</v>
          </cell>
          <cell r="AC280" t="str">
            <v xml:space="preserve"> </v>
          </cell>
          <cell r="AD280">
            <v>94.3</v>
          </cell>
          <cell r="AE280" t="str">
            <v xml:space="preserve"> </v>
          </cell>
        </row>
        <row r="281">
          <cell r="A281" t="str">
            <v>Tabak</v>
          </cell>
          <cell r="B281">
            <v>1</v>
          </cell>
          <cell r="C281">
            <v>1991</v>
          </cell>
          <cell r="D281">
            <v>94.1</v>
          </cell>
          <cell r="E281" t="str">
            <v xml:space="preserve"> </v>
          </cell>
          <cell r="F281">
            <v>94.1</v>
          </cell>
          <cell r="G281" t="str">
            <v xml:space="preserve"> </v>
          </cell>
          <cell r="H281">
            <v>94.1</v>
          </cell>
          <cell r="I281" t="str">
            <v xml:space="preserve"> </v>
          </cell>
          <cell r="J281">
            <v>94.1</v>
          </cell>
          <cell r="K281" t="str">
            <v xml:space="preserve"> </v>
          </cell>
          <cell r="L281">
            <v>94.1</v>
          </cell>
          <cell r="M281" t="str">
            <v xml:space="preserve"> </v>
          </cell>
          <cell r="N281">
            <v>94.1</v>
          </cell>
          <cell r="O281" t="str">
            <v xml:space="preserve"> </v>
          </cell>
          <cell r="P281">
            <v>94.1</v>
          </cell>
          <cell r="Q281" t="str">
            <v xml:space="preserve"> </v>
          </cell>
          <cell r="R281">
            <v>94.1</v>
          </cell>
          <cell r="S281" t="str">
            <v xml:space="preserve"> </v>
          </cell>
          <cell r="T281">
            <v>101.5</v>
          </cell>
          <cell r="U281" t="str">
            <v xml:space="preserve"> </v>
          </cell>
          <cell r="V281">
            <v>101.5</v>
          </cell>
          <cell r="W281" t="str">
            <v xml:space="preserve"> </v>
          </cell>
          <cell r="X281">
            <v>101.5</v>
          </cell>
          <cell r="Y281" t="str">
            <v xml:space="preserve"> </v>
          </cell>
          <cell r="Z281">
            <v>101.5</v>
          </cell>
          <cell r="AA281" t="str">
            <v xml:space="preserve"> </v>
          </cell>
          <cell r="AB281">
            <v>97.7</v>
          </cell>
          <cell r="AC281" t="str">
            <v xml:space="preserve"> </v>
          </cell>
          <cell r="AD281">
            <v>101.2</v>
          </cell>
          <cell r="AE281" t="str">
            <v xml:space="preserve"> </v>
          </cell>
        </row>
        <row r="282">
          <cell r="A282" t="str">
            <v>Tabak</v>
          </cell>
          <cell r="B282">
            <v>1</v>
          </cell>
          <cell r="C282">
            <v>1992</v>
          </cell>
          <cell r="D282">
            <v>101.5</v>
          </cell>
          <cell r="E282" t="str">
            <v xml:space="preserve"> </v>
          </cell>
          <cell r="F282">
            <v>101.5</v>
          </cell>
          <cell r="G282" t="str">
            <v xml:space="preserve"> </v>
          </cell>
          <cell r="H282">
            <v>101.5</v>
          </cell>
          <cell r="I282" t="str">
            <v xml:space="preserve"> </v>
          </cell>
          <cell r="J282">
            <v>101.5</v>
          </cell>
          <cell r="K282" t="str">
            <v xml:space="preserve"> </v>
          </cell>
          <cell r="L282">
            <v>101.5</v>
          </cell>
          <cell r="M282" t="str">
            <v xml:space="preserve"> </v>
          </cell>
          <cell r="N282">
            <v>101.5</v>
          </cell>
          <cell r="O282" t="str">
            <v xml:space="preserve"> </v>
          </cell>
          <cell r="P282">
            <v>101.5</v>
          </cell>
          <cell r="Q282" t="str">
            <v xml:space="preserve"> </v>
          </cell>
          <cell r="R282">
            <v>101.5</v>
          </cell>
          <cell r="S282" t="str">
            <v xml:space="preserve"> </v>
          </cell>
          <cell r="T282">
            <v>104.6</v>
          </cell>
          <cell r="U282" t="str">
            <v xml:space="preserve"> </v>
          </cell>
          <cell r="V282">
            <v>104.6</v>
          </cell>
          <cell r="W282" t="str">
            <v xml:space="preserve"> </v>
          </cell>
          <cell r="X282">
            <v>104.6</v>
          </cell>
          <cell r="Y282" t="str">
            <v xml:space="preserve"> </v>
          </cell>
          <cell r="Z282">
            <v>104.6</v>
          </cell>
          <cell r="AA282" t="str">
            <v xml:space="preserve"> </v>
          </cell>
          <cell r="AB282">
            <v>103</v>
          </cell>
          <cell r="AD282">
            <v>104.5</v>
          </cell>
          <cell r="AE282" t="str">
            <v xml:space="preserve"> </v>
          </cell>
        </row>
        <row r="283">
          <cell r="A283" t="str">
            <v>Tabak</v>
          </cell>
          <cell r="B283">
            <v>1</v>
          </cell>
          <cell r="C283">
            <v>1993</v>
          </cell>
          <cell r="D283">
            <v>104.6</v>
          </cell>
          <cell r="F283">
            <v>104.6</v>
          </cell>
          <cell r="H283">
            <v>104.6</v>
          </cell>
          <cell r="J283">
            <v>104.6</v>
          </cell>
          <cell r="L283">
            <v>104.6</v>
          </cell>
          <cell r="N283">
            <v>104.6</v>
          </cell>
          <cell r="P283">
            <v>104.6</v>
          </cell>
          <cell r="R283">
            <v>104.6</v>
          </cell>
          <cell r="T283">
            <v>94.4</v>
          </cell>
          <cell r="V283">
            <v>94.4</v>
          </cell>
          <cell r="X283">
            <v>94.4</v>
          </cell>
          <cell r="Z283">
            <v>94.4</v>
          </cell>
          <cell r="AB283">
            <v>104.6</v>
          </cell>
          <cell r="AD283">
            <v>94.8</v>
          </cell>
        </row>
        <row r="284">
          <cell r="A284" t="str">
            <v>Tabak</v>
          </cell>
          <cell r="B284">
            <v>1</v>
          </cell>
          <cell r="C284">
            <v>1994</v>
          </cell>
          <cell r="D284">
            <v>94.4</v>
          </cell>
          <cell r="F284">
            <v>94.4</v>
          </cell>
          <cell r="H284">
            <v>94.4</v>
          </cell>
          <cell r="J284">
            <v>94.4</v>
          </cell>
          <cell r="L284">
            <v>94.4</v>
          </cell>
          <cell r="N284">
            <v>94.4</v>
          </cell>
          <cell r="P284">
            <v>94.4</v>
          </cell>
          <cell r="R284">
            <v>94.4</v>
          </cell>
          <cell r="T284">
            <v>94.4</v>
          </cell>
          <cell r="V284">
            <v>94.4</v>
          </cell>
          <cell r="X284">
            <v>94.4</v>
          </cell>
          <cell r="Z284">
            <v>94.4</v>
          </cell>
          <cell r="AB284">
            <v>94.4</v>
          </cell>
          <cell r="AD284">
            <v>93.2</v>
          </cell>
        </row>
        <row r="285">
          <cell r="A285" t="str">
            <v>Tabak</v>
          </cell>
          <cell r="B285">
            <v>1</v>
          </cell>
          <cell r="C285">
            <v>1995</v>
          </cell>
          <cell r="D285">
            <v>93.1</v>
          </cell>
          <cell r="F285">
            <v>93.1</v>
          </cell>
          <cell r="H285">
            <v>93.1</v>
          </cell>
          <cell r="J285">
            <v>93.1</v>
          </cell>
          <cell r="L285">
            <v>93.1</v>
          </cell>
          <cell r="N285">
            <v>93.1</v>
          </cell>
          <cell r="P285">
            <v>93.1</v>
          </cell>
          <cell r="R285">
            <v>93.1</v>
          </cell>
          <cell r="T285">
            <v>93.1</v>
          </cell>
          <cell r="V285">
            <v>93.1</v>
          </cell>
          <cell r="X285">
            <v>93.1</v>
          </cell>
          <cell r="Z285">
            <v>93.1</v>
          </cell>
          <cell r="AB285">
            <v>93.1</v>
          </cell>
          <cell r="AD285">
            <v>93.5</v>
          </cell>
        </row>
        <row r="286">
          <cell r="A286" t="str">
            <v>Tabak</v>
          </cell>
          <cell r="B286">
            <v>1</v>
          </cell>
          <cell r="C286">
            <v>1996</v>
          </cell>
          <cell r="D286">
            <v>93.1</v>
          </cell>
          <cell r="F286">
            <v>93.1</v>
          </cell>
          <cell r="H286">
            <v>93.5</v>
          </cell>
          <cell r="J286">
            <v>93.5</v>
          </cell>
          <cell r="L286">
            <v>93.5</v>
          </cell>
          <cell r="N286">
            <v>93.5</v>
          </cell>
          <cell r="P286">
            <v>93.5</v>
          </cell>
          <cell r="R286">
            <v>93.5</v>
          </cell>
          <cell r="T286">
            <v>93.5</v>
          </cell>
          <cell r="V286">
            <v>93.5</v>
          </cell>
          <cell r="X286">
            <v>93.5</v>
          </cell>
          <cell r="Z286">
            <v>93.5</v>
          </cell>
          <cell r="AB286">
            <v>93.5</v>
          </cell>
        </row>
        <row r="287">
          <cell r="A287" t="str">
            <v>Tabak</v>
          </cell>
          <cell r="B287">
            <v>1</v>
          </cell>
          <cell r="C287">
            <v>1997</v>
          </cell>
        </row>
        <row r="288">
          <cell r="A288" t="str">
            <v>Hopfen</v>
          </cell>
          <cell r="B288">
            <v>4.4400000000000004</v>
          </cell>
          <cell r="C288">
            <v>1985</v>
          </cell>
          <cell r="D288">
            <v>99.1</v>
          </cell>
          <cell r="F288">
            <v>99.1</v>
          </cell>
          <cell r="H288">
            <v>99.1</v>
          </cell>
          <cell r="J288">
            <v>99.1</v>
          </cell>
          <cell r="L288">
            <v>99.1</v>
          </cell>
          <cell r="N288">
            <v>99.1</v>
          </cell>
          <cell r="P288">
            <v>99.1</v>
          </cell>
          <cell r="R288">
            <v>99.1</v>
          </cell>
          <cell r="T288">
            <v>100</v>
          </cell>
          <cell r="V288">
            <v>100</v>
          </cell>
          <cell r="X288">
            <v>100</v>
          </cell>
          <cell r="Z288">
            <v>100</v>
          </cell>
          <cell r="AB288">
            <v>100</v>
          </cell>
          <cell r="AD288">
            <v>100</v>
          </cell>
        </row>
        <row r="289">
          <cell r="A289" t="str">
            <v>Hopfen</v>
          </cell>
          <cell r="B289">
            <v>4.4400000000000004</v>
          </cell>
          <cell r="C289">
            <v>1986</v>
          </cell>
          <cell r="D289">
            <v>100</v>
          </cell>
          <cell r="F289">
            <v>100</v>
          </cell>
          <cell r="H289">
            <v>100</v>
          </cell>
          <cell r="J289">
            <v>100</v>
          </cell>
          <cell r="L289">
            <v>100</v>
          </cell>
          <cell r="N289">
            <v>100</v>
          </cell>
          <cell r="P289">
            <v>100</v>
          </cell>
          <cell r="R289">
            <v>100</v>
          </cell>
          <cell r="T289">
            <v>98.1</v>
          </cell>
          <cell r="V289">
            <v>98.1</v>
          </cell>
          <cell r="X289">
            <v>98.1</v>
          </cell>
          <cell r="Z289">
            <v>98.1</v>
          </cell>
          <cell r="AB289">
            <v>98.1</v>
          </cell>
          <cell r="AD289">
            <v>98.1</v>
          </cell>
        </row>
        <row r="290">
          <cell r="A290" t="str">
            <v>Hopfen</v>
          </cell>
          <cell r="B290">
            <v>4.4400000000000004</v>
          </cell>
          <cell r="C290">
            <v>1987</v>
          </cell>
          <cell r="D290">
            <v>98.1</v>
          </cell>
          <cell r="F290">
            <v>98.1</v>
          </cell>
          <cell r="H290">
            <v>98.1</v>
          </cell>
          <cell r="J290">
            <v>98.1</v>
          </cell>
          <cell r="L290">
            <v>98.1</v>
          </cell>
          <cell r="N290">
            <v>98.1</v>
          </cell>
          <cell r="P290">
            <v>98.1</v>
          </cell>
          <cell r="R290">
            <v>98.1</v>
          </cell>
          <cell r="T290">
            <v>103.2</v>
          </cell>
          <cell r="V290">
            <v>103.2</v>
          </cell>
          <cell r="X290">
            <v>103.2</v>
          </cell>
          <cell r="Z290">
            <v>103.2</v>
          </cell>
          <cell r="AB290">
            <v>103.2</v>
          </cell>
          <cell r="AD290">
            <v>103.2</v>
          </cell>
        </row>
        <row r="291">
          <cell r="A291" t="str">
            <v>Hopfen</v>
          </cell>
          <cell r="B291">
            <v>4.4400000000000004</v>
          </cell>
          <cell r="C291">
            <v>1988</v>
          </cell>
          <cell r="D291">
            <v>103.2</v>
          </cell>
          <cell r="E291" t="str">
            <v xml:space="preserve"> </v>
          </cell>
          <cell r="F291">
            <v>103.2</v>
          </cell>
          <cell r="G291" t="str">
            <v xml:space="preserve"> </v>
          </cell>
          <cell r="H291">
            <v>103.2</v>
          </cell>
          <cell r="I291" t="str">
            <v xml:space="preserve"> </v>
          </cell>
          <cell r="J291">
            <v>103.2</v>
          </cell>
          <cell r="K291" t="str">
            <v xml:space="preserve"> </v>
          </cell>
          <cell r="L291">
            <v>103.2</v>
          </cell>
          <cell r="M291" t="str">
            <v xml:space="preserve"> </v>
          </cell>
          <cell r="N291">
            <v>103.2</v>
          </cell>
          <cell r="O291" t="str">
            <v xml:space="preserve"> </v>
          </cell>
          <cell r="P291">
            <v>103.2</v>
          </cell>
          <cell r="Q291" t="str">
            <v xml:space="preserve"> </v>
          </cell>
          <cell r="R291">
            <v>103.2</v>
          </cell>
          <cell r="S291" t="str">
            <v xml:space="preserve"> </v>
          </cell>
          <cell r="T291">
            <v>106</v>
          </cell>
          <cell r="U291" t="str">
            <v xml:space="preserve"> </v>
          </cell>
          <cell r="V291">
            <v>106</v>
          </cell>
          <cell r="W291" t="str">
            <v xml:space="preserve"> </v>
          </cell>
          <cell r="X291">
            <v>106</v>
          </cell>
          <cell r="Y291" t="str">
            <v xml:space="preserve"> </v>
          </cell>
          <cell r="Z291">
            <v>106</v>
          </cell>
          <cell r="AA291" t="str">
            <v xml:space="preserve"> </v>
          </cell>
          <cell r="AB291">
            <v>106</v>
          </cell>
          <cell r="AC291" t="str">
            <v xml:space="preserve"> </v>
          </cell>
          <cell r="AD291">
            <v>106</v>
          </cell>
          <cell r="AE291" t="str">
            <v xml:space="preserve"> </v>
          </cell>
        </row>
        <row r="292">
          <cell r="A292" t="str">
            <v>Hopfen</v>
          </cell>
          <cell r="B292">
            <v>4.4400000000000004</v>
          </cell>
          <cell r="C292">
            <v>1989</v>
          </cell>
          <cell r="D292">
            <v>106</v>
          </cell>
          <cell r="E292" t="str">
            <v xml:space="preserve"> </v>
          </cell>
          <cell r="F292">
            <v>106</v>
          </cell>
          <cell r="G292" t="str">
            <v xml:space="preserve"> </v>
          </cell>
          <cell r="H292">
            <v>106</v>
          </cell>
          <cell r="I292" t="str">
            <v xml:space="preserve"> </v>
          </cell>
          <cell r="J292">
            <v>106</v>
          </cell>
          <cell r="K292" t="str">
            <v xml:space="preserve"> </v>
          </cell>
          <cell r="L292">
            <v>106</v>
          </cell>
          <cell r="M292" t="str">
            <v xml:space="preserve"> </v>
          </cell>
          <cell r="N292">
            <v>106</v>
          </cell>
          <cell r="O292" t="str">
            <v xml:space="preserve"> </v>
          </cell>
          <cell r="P292">
            <v>106</v>
          </cell>
          <cell r="Q292" t="str">
            <v xml:space="preserve"> </v>
          </cell>
          <cell r="R292">
            <v>106</v>
          </cell>
          <cell r="S292" t="str">
            <v xml:space="preserve"> </v>
          </cell>
          <cell r="T292">
            <v>101</v>
          </cell>
          <cell r="U292" t="str">
            <v xml:space="preserve"> </v>
          </cell>
          <cell r="V292">
            <v>101</v>
          </cell>
          <cell r="W292" t="str">
            <v xml:space="preserve"> </v>
          </cell>
          <cell r="X292">
            <v>101</v>
          </cell>
          <cell r="Y292" t="str">
            <v xml:space="preserve"> </v>
          </cell>
          <cell r="Z292">
            <v>101</v>
          </cell>
          <cell r="AA292" t="str">
            <v xml:space="preserve"> </v>
          </cell>
          <cell r="AB292">
            <v>101</v>
          </cell>
          <cell r="AC292" t="str">
            <v xml:space="preserve"> </v>
          </cell>
          <cell r="AD292">
            <v>101</v>
          </cell>
          <cell r="AE292" t="str">
            <v xml:space="preserve"> </v>
          </cell>
        </row>
        <row r="293">
          <cell r="A293" t="str">
            <v>Hopfen</v>
          </cell>
          <cell r="B293">
            <v>4.4400000000000004</v>
          </cell>
          <cell r="C293">
            <v>1990</v>
          </cell>
          <cell r="D293">
            <v>101</v>
          </cell>
          <cell r="E293" t="str">
            <v xml:space="preserve"> </v>
          </cell>
          <cell r="F293">
            <v>101</v>
          </cell>
          <cell r="G293" t="str">
            <v xml:space="preserve"> </v>
          </cell>
          <cell r="H293">
            <v>101</v>
          </cell>
          <cell r="I293" t="str">
            <v xml:space="preserve"> </v>
          </cell>
          <cell r="J293">
            <v>101</v>
          </cell>
          <cell r="K293" t="str">
            <v xml:space="preserve"> </v>
          </cell>
          <cell r="L293">
            <v>101</v>
          </cell>
          <cell r="M293" t="str">
            <v xml:space="preserve"> </v>
          </cell>
          <cell r="N293">
            <v>101</v>
          </cell>
          <cell r="O293" t="str">
            <v xml:space="preserve"> </v>
          </cell>
          <cell r="P293">
            <v>101</v>
          </cell>
          <cell r="Q293" t="str">
            <v xml:space="preserve"> </v>
          </cell>
          <cell r="R293">
            <v>101</v>
          </cell>
          <cell r="S293" t="str">
            <v xml:space="preserve"> </v>
          </cell>
          <cell r="T293">
            <v>143.19999999999999</v>
          </cell>
          <cell r="U293" t="str">
            <v xml:space="preserve"> </v>
          </cell>
          <cell r="V293">
            <v>143.19999999999999</v>
          </cell>
          <cell r="W293" t="str">
            <v xml:space="preserve"> </v>
          </cell>
          <cell r="X293">
            <v>143.19999999999999</v>
          </cell>
          <cell r="Y293" t="str">
            <v xml:space="preserve"> </v>
          </cell>
          <cell r="Z293">
            <v>143.19999999999999</v>
          </cell>
          <cell r="AA293" t="str">
            <v xml:space="preserve"> </v>
          </cell>
          <cell r="AB293">
            <v>143.19999999999999</v>
          </cell>
          <cell r="AC293" t="str">
            <v xml:space="preserve"> </v>
          </cell>
          <cell r="AD293">
            <v>143.19999999999999</v>
          </cell>
          <cell r="AE293" t="str">
            <v xml:space="preserve"> </v>
          </cell>
        </row>
        <row r="294">
          <cell r="A294" t="str">
            <v>Hopfen</v>
          </cell>
          <cell r="B294">
            <v>4.4400000000000004</v>
          </cell>
          <cell r="C294">
            <v>1991</v>
          </cell>
          <cell r="D294">
            <v>143.19999999999999</v>
          </cell>
          <cell r="E294" t="str">
            <v xml:space="preserve"> </v>
          </cell>
          <cell r="F294">
            <v>143.19999999999999</v>
          </cell>
          <cell r="G294" t="str">
            <v xml:space="preserve"> </v>
          </cell>
          <cell r="H294">
            <v>143.19999999999999</v>
          </cell>
          <cell r="I294" t="str">
            <v xml:space="preserve"> </v>
          </cell>
          <cell r="J294">
            <v>143.19999999999999</v>
          </cell>
          <cell r="K294" t="str">
            <v xml:space="preserve"> </v>
          </cell>
          <cell r="L294">
            <v>143.19999999999999</v>
          </cell>
          <cell r="M294" t="str">
            <v xml:space="preserve"> </v>
          </cell>
          <cell r="N294">
            <v>143.19999999999999</v>
          </cell>
          <cell r="O294" t="str">
            <v xml:space="preserve"> </v>
          </cell>
          <cell r="P294">
            <v>143.19999999999999</v>
          </cell>
          <cell r="Q294" t="str">
            <v xml:space="preserve"> </v>
          </cell>
          <cell r="R294">
            <v>143.19999999999999</v>
          </cell>
          <cell r="S294" t="str">
            <v xml:space="preserve"> </v>
          </cell>
          <cell r="T294">
            <v>101.5</v>
          </cell>
          <cell r="U294" t="str">
            <v xml:space="preserve"> </v>
          </cell>
          <cell r="V294">
            <v>101.5</v>
          </cell>
          <cell r="W294" t="str">
            <v xml:space="preserve"> </v>
          </cell>
          <cell r="X294">
            <v>101.5</v>
          </cell>
          <cell r="Y294" t="str">
            <v xml:space="preserve"> </v>
          </cell>
          <cell r="Z294">
            <v>101.5</v>
          </cell>
          <cell r="AA294" t="str">
            <v xml:space="preserve"> </v>
          </cell>
          <cell r="AB294">
            <v>101.5</v>
          </cell>
          <cell r="AC294" t="str">
            <v xml:space="preserve"> </v>
          </cell>
          <cell r="AD294">
            <v>101.5</v>
          </cell>
          <cell r="AE294" t="str">
            <v xml:space="preserve"> </v>
          </cell>
        </row>
        <row r="295">
          <cell r="A295" t="str">
            <v>Hopfen</v>
          </cell>
          <cell r="B295">
            <v>4.4400000000000004</v>
          </cell>
          <cell r="C295">
            <v>1992</v>
          </cell>
          <cell r="D295">
            <v>101.5</v>
          </cell>
          <cell r="E295" t="str">
            <v xml:space="preserve"> </v>
          </cell>
          <cell r="F295">
            <v>101.5</v>
          </cell>
          <cell r="G295" t="str">
            <v xml:space="preserve"> </v>
          </cell>
          <cell r="H295">
            <v>101.5</v>
          </cell>
          <cell r="I295" t="str">
            <v xml:space="preserve"> </v>
          </cell>
          <cell r="J295">
            <v>101.5</v>
          </cell>
          <cell r="K295" t="str">
            <v xml:space="preserve"> </v>
          </cell>
          <cell r="L295">
            <v>101.5</v>
          </cell>
          <cell r="M295" t="str">
            <v xml:space="preserve"> </v>
          </cell>
          <cell r="N295">
            <v>101.5</v>
          </cell>
          <cell r="O295" t="str">
            <v xml:space="preserve"> </v>
          </cell>
          <cell r="P295">
            <v>101.5</v>
          </cell>
          <cell r="Q295" t="str">
            <v xml:space="preserve"> </v>
          </cell>
          <cell r="R295">
            <v>101.5</v>
          </cell>
          <cell r="S295" t="str">
            <v xml:space="preserve"> </v>
          </cell>
          <cell r="T295">
            <v>99.6</v>
          </cell>
          <cell r="V295">
            <v>99.6</v>
          </cell>
          <cell r="X295">
            <v>99.6</v>
          </cell>
          <cell r="Z295">
            <v>99.6</v>
          </cell>
          <cell r="AB295">
            <v>99.6</v>
          </cell>
          <cell r="AD295">
            <v>99.6</v>
          </cell>
          <cell r="AE295" t="str">
            <v xml:space="preserve"> </v>
          </cell>
        </row>
        <row r="296">
          <cell r="A296" t="str">
            <v>Hopfen</v>
          </cell>
          <cell r="B296">
            <v>4.4400000000000004</v>
          </cell>
          <cell r="C296">
            <v>1993</v>
          </cell>
          <cell r="D296">
            <v>99.6</v>
          </cell>
          <cell r="F296">
            <v>99.6</v>
          </cell>
          <cell r="H296">
            <v>99.6</v>
          </cell>
          <cell r="J296">
            <v>99.6</v>
          </cell>
          <cell r="L296">
            <v>99.6</v>
          </cell>
          <cell r="N296">
            <v>99.6</v>
          </cell>
          <cell r="P296">
            <v>99.6</v>
          </cell>
          <cell r="R296">
            <v>99.6</v>
          </cell>
          <cell r="T296">
            <v>87.3</v>
          </cell>
          <cell r="V296">
            <v>87.3</v>
          </cell>
          <cell r="X296">
            <v>87.3</v>
          </cell>
          <cell r="Z296">
            <v>87.3</v>
          </cell>
          <cell r="AB296">
            <v>87.3</v>
          </cell>
          <cell r="AD296">
            <v>87.3</v>
          </cell>
        </row>
        <row r="297">
          <cell r="A297" t="str">
            <v>Hopfen</v>
          </cell>
          <cell r="B297">
            <v>4.4400000000000004</v>
          </cell>
          <cell r="C297">
            <v>1994</v>
          </cell>
          <cell r="D297">
            <v>87.3</v>
          </cell>
          <cell r="F297">
            <v>87.3</v>
          </cell>
          <cell r="H297">
            <v>87.3</v>
          </cell>
          <cell r="J297">
            <v>87.3</v>
          </cell>
          <cell r="L297">
            <v>87.3</v>
          </cell>
          <cell r="N297">
            <v>87.3</v>
          </cell>
          <cell r="P297">
            <v>87.3</v>
          </cell>
          <cell r="R297">
            <v>87.3</v>
          </cell>
          <cell r="T297">
            <v>94.4</v>
          </cell>
          <cell r="V297">
            <v>94.4</v>
          </cell>
          <cell r="X297">
            <v>94.4</v>
          </cell>
          <cell r="Z297">
            <v>94.4</v>
          </cell>
          <cell r="AB297">
            <v>94.4</v>
          </cell>
          <cell r="AD297">
            <v>94.4</v>
          </cell>
        </row>
        <row r="298">
          <cell r="A298" t="str">
            <v>Hopfen</v>
          </cell>
          <cell r="B298">
            <v>4.4400000000000004</v>
          </cell>
          <cell r="C298">
            <v>1995</v>
          </cell>
          <cell r="D298">
            <v>94.4</v>
          </cell>
          <cell r="F298">
            <v>94.4</v>
          </cell>
          <cell r="H298">
            <v>94.4</v>
          </cell>
          <cell r="J298">
            <v>94.4</v>
          </cell>
          <cell r="L298">
            <v>94.4</v>
          </cell>
          <cell r="N298">
            <v>94.4</v>
          </cell>
          <cell r="P298">
            <v>94.4</v>
          </cell>
          <cell r="R298">
            <v>94.4</v>
          </cell>
          <cell r="T298">
            <v>94.4</v>
          </cell>
          <cell r="V298">
            <v>94.4</v>
          </cell>
          <cell r="X298">
            <v>94.3</v>
          </cell>
          <cell r="Z298">
            <v>94.3</v>
          </cell>
          <cell r="AB298">
            <v>94.3</v>
          </cell>
          <cell r="AD298">
            <v>94.3</v>
          </cell>
        </row>
        <row r="299">
          <cell r="A299" t="str">
            <v>Hopfen</v>
          </cell>
          <cell r="B299">
            <v>4.4400000000000004</v>
          </cell>
          <cell r="C299">
            <v>1996</v>
          </cell>
          <cell r="D299">
            <v>94.3</v>
          </cell>
          <cell r="F299">
            <v>94.3</v>
          </cell>
          <cell r="H299">
            <v>94.3</v>
          </cell>
          <cell r="J299">
            <v>94.3</v>
          </cell>
          <cell r="L299">
            <v>94.3</v>
          </cell>
          <cell r="N299">
            <v>94.3</v>
          </cell>
          <cell r="P299">
            <v>94.3</v>
          </cell>
          <cell r="R299">
            <v>94.3</v>
          </cell>
          <cell r="T299">
            <v>94.3</v>
          </cell>
          <cell r="V299">
            <v>94.3</v>
          </cell>
          <cell r="X299">
            <v>94.3</v>
          </cell>
          <cell r="Z299">
            <v>94.3</v>
          </cell>
          <cell r="AB299">
            <v>90.6</v>
          </cell>
        </row>
        <row r="300">
          <cell r="A300" t="str">
            <v>Hopfen</v>
          </cell>
          <cell r="B300">
            <v>4.4400000000000004</v>
          </cell>
          <cell r="C300">
            <v>1997</v>
          </cell>
        </row>
        <row r="301">
          <cell r="A301" t="str">
            <v>Obst</v>
          </cell>
          <cell r="B301">
            <v>18.46</v>
          </cell>
          <cell r="C301">
            <v>1985</v>
          </cell>
          <cell r="D301">
            <v>109.7</v>
          </cell>
          <cell r="F301">
            <v>108.1</v>
          </cell>
          <cell r="H301">
            <v>108.5</v>
          </cell>
          <cell r="J301">
            <v>108.3</v>
          </cell>
          <cell r="L301">
            <v>103.3</v>
          </cell>
          <cell r="N301">
            <v>100.5</v>
          </cell>
          <cell r="P301">
            <v>101.5</v>
          </cell>
          <cell r="R301">
            <v>103.4</v>
          </cell>
          <cell r="T301">
            <v>121.4</v>
          </cell>
          <cell r="V301">
            <v>116.8</v>
          </cell>
          <cell r="X301">
            <v>113.8</v>
          </cell>
          <cell r="Z301">
            <v>114.8</v>
          </cell>
          <cell r="AB301">
            <v>100</v>
          </cell>
          <cell r="AD301">
            <v>104.7</v>
          </cell>
        </row>
        <row r="302">
          <cell r="A302" t="str">
            <v>Obst</v>
          </cell>
          <cell r="B302">
            <v>18.46</v>
          </cell>
          <cell r="C302">
            <v>1986</v>
          </cell>
          <cell r="D302">
            <v>113.3</v>
          </cell>
          <cell r="F302">
            <v>117.2</v>
          </cell>
          <cell r="H302">
            <v>118.8</v>
          </cell>
          <cell r="J302">
            <v>117.5</v>
          </cell>
          <cell r="L302">
            <v>118.1</v>
          </cell>
          <cell r="N302">
            <v>114.7</v>
          </cell>
          <cell r="P302">
            <v>124.1</v>
          </cell>
          <cell r="R302">
            <v>105.5</v>
          </cell>
          <cell r="S302" t="str">
            <v xml:space="preserve"> </v>
          </cell>
          <cell r="T302">
            <v>102.4</v>
          </cell>
          <cell r="V302">
            <v>90.5</v>
          </cell>
          <cell r="X302">
            <v>87.1</v>
          </cell>
          <cell r="Z302">
            <v>85.6</v>
          </cell>
          <cell r="AB302">
            <v>103</v>
          </cell>
          <cell r="AD302">
            <v>97.1</v>
          </cell>
        </row>
        <row r="303">
          <cell r="A303" t="str">
            <v>Obst</v>
          </cell>
          <cell r="B303">
            <v>18.46</v>
          </cell>
          <cell r="C303">
            <v>1987</v>
          </cell>
          <cell r="D303">
            <v>87.3</v>
          </cell>
          <cell r="F303">
            <v>89.6</v>
          </cell>
          <cell r="H303">
            <v>90.2</v>
          </cell>
          <cell r="J303">
            <v>89.4</v>
          </cell>
          <cell r="L303">
            <v>94.1</v>
          </cell>
          <cell r="N303">
            <v>99</v>
          </cell>
          <cell r="P303">
            <v>95.1</v>
          </cell>
          <cell r="R303">
            <v>106.5</v>
          </cell>
          <cell r="T303">
            <v>121.6</v>
          </cell>
          <cell r="V303">
            <v>126.3</v>
          </cell>
          <cell r="X303">
            <v>126</v>
          </cell>
          <cell r="Z303">
            <v>126.1</v>
          </cell>
          <cell r="AB303">
            <v>99</v>
          </cell>
          <cell r="AD303">
            <v>100.1</v>
          </cell>
        </row>
        <row r="304">
          <cell r="A304" t="str">
            <v>Obst</v>
          </cell>
          <cell r="B304">
            <v>18.46</v>
          </cell>
          <cell r="C304">
            <v>1988</v>
          </cell>
          <cell r="D304">
            <v>126.1</v>
          </cell>
          <cell r="E304" t="str">
            <v xml:space="preserve"> </v>
          </cell>
          <cell r="F304">
            <v>130.30000000000001</v>
          </cell>
          <cell r="G304" t="str">
            <v xml:space="preserve"> </v>
          </cell>
          <cell r="H304">
            <v>129.6</v>
          </cell>
          <cell r="I304" t="str">
            <v xml:space="preserve"> </v>
          </cell>
          <cell r="J304">
            <v>124.9</v>
          </cell>
          <cell r="K304" t="str">
            <v xml:space="preserve"> </v>
          </cell>
          <cell r="L304">
            <v>121.2</v>
          </cell>
          <cell r="M304" t="str">
            <v xml:space="preserve"> </v>
          </cell>
          <cell r="N304">
            <v>107.7</v>
          </cell>
          <cell r="O304" t="str">
            <v xml:space="preserve"> </v>
          </cell>
          <cell r="P304">
            <v>118.2</v>
          </cell>
          <cell r="Q304" t="str">
            <v xml:space="preserve"> </v>
          </cell>
          <cell r="R304">
            <v>108.7</v>
          </cell>
          <cell r="S304" t="str">
            <v xml:space="preserve"> </v>
          </cell>
          <cell r="T304">
            <v>116.6</v>
          </cell>
          <cell r="U304" t="str">
            <v xml:space="preserve"> </v>
          </cell>
          <cell r="V304">
            <v>106.8</v>
          </cell>
          <cell r="W304" t="str">
            <v xml:space="preserve"> </v>
          </cell>
          <cell r="X304">
            <v>106.6</v>
          </cell>
          <cell r="Y304" t="str">
            <v xml:space="preserve"> </v>
          </cell>
          <cell r="Z304">
            <v>107.1</v>
          </cell>
          <cell r="AA304" t="str">
            <v xml:space="preserve"> </v>
          </cell>
          <cell r="AB304">
            <v>99.4</v>
          </cell>
          <cell r="AC304" t="str">
            <v xml:space="preserve"> </v>
          </cell>
          <cell r="AD304">
            <v>95.8</v>
          </cell>
          <cell r="AE304" t="str">
            <v xml:space="preserve"> </v>
          </cell>
        </row>
        <row r="305">
          <cell r="A305" t="str">
            <v>Obst</v>
          </cell>
          <cell r="B305">
            <v>18.46</v>
          </cell>
          <cell r="C305">
            <v>1989</v>
          </cell>
          <cell r="D305">
            <v>109.5</v>
          </cell>
          <cell r="E305" t="str">
            <v xml:space="preserve"> </v>
          </cell>
          <cell r="F305">
            <v>112.3</v>
          </cell>
          <cell r="G305" t="str">
            <v xml:space="preserve"> </v>
          </cell>
          <cell r="H305">
            <v>118.3</v>
          </cell>
          <cell r="I305" t="str">
            <v xml:space="preserve"> </v>
          </cell>
          <cell r="J305">
            <v>117.9</v>
          </cell>
          <cell r="K305" t="str">
            <v xml:space="preserve"> </v>
          </cell>
          <cell r="L305">
            <v>111.7</v>
          </cell>
          <cell r="M305" t="str">
            <v xml:space="preserve"> </v>
          </cell>
          <cell r="N305">
            <v>107</v>
          </cell>
          <cell r="O305" t="str">
            <v xml:space="preserve"> </v>
          </cell>
          <cell r="P305">
            <v>121.9</v>
          </cell>
          <cell r="Q305" t="str">
            <v xml:space="preserve"> </v>
          </cell>
          <cell r="R305">
            <v>124</v>
          </cell>
          <cell r="S305" t="str">
            <v xml:space="preserve"> </v>
          </cell>
          <cell r="T305">
            <v>125.6</v>
          </cell>
          <cell r="U305" t="str">
            <v xml:space="preserve"> </v>
          </cell>
          <cell r="V305">
            <v>116.5</v>
          </cell>
          <cell r="W305" t="str">
            <v xml:space="preserve"> </v>
          </cell>
          <cell r="X305">
            <v>115.3</v>
          </cell>
          <cell r="Y305" t="str">
            <v xml:space="preserve"> </v>
          </cell>
          <cell r="Z305">
            <v>115.1</v>
          </cell>
          <cell r="AA305" t="str">
            <v xml:space="preserve"> </v>
          </cell>
          <cell r="AB305">
            <v>105.2</v>
          </cell>
          <cell r="AC305" t="str">
            <v xml:space="preserve"> </v>
          </cell>
          <cell r="AD305">
            <v>107.2</v>
          </cell>
          <cell r="AE305" t="str">
            <v xml:space="preserve"> </v>
          </cell>
        </row>
        <row r="306">
          <cell r="A306" t="str">
            <v>Obst</v>
          </cell>
          <cell r="B306">
            <v>18.46</v>
          </cell>
          <cell r="C306">
            <v>1990</v>
          </cell>
          <cell r="D306">
            <v>118.3</v>
          </cell>
          <cell r="E306" t="str">
            <v xml:space="preserve"> </v>
          </cell>
          <cell r="F306">
            <v>122.7</v>
          </cell>
          <cell r="G306" t="str">
            <v xml:space="preserve"> </v>
          </cell>
          <cell r="H306">
            <v>129</v>
          </cell>
          <cell r="I306" t="str">
            <v xml:space="preserve"> </v>
          </cell>
          <cell r="J306">
            <v>133.5</v>
          </cell>
          <cell r="K306" t="str">
            <v xml:space="preserve"> </v>
          </cell>
          <cell r="L306">
            <v>141.80000000000001</v>
          </cell>
          <cell r="M306" t="str">
            <v xml:space="preserve"> </v>
          </cell>
          <cell r="N306">
            <v>129.5</v>
          </cell>
          <cell r="O306" t="str">
            <v xml:space="preserve"> </v>
          </cell>
          <cell r="P306">
            <v>126</v>
          </cell>
          <cell r="Q306" t="str">
            <v xml:space="preserve"> </v>
          </cell>
          <cell r="R306">
            <v>131.69999999999999</v>
          </cell>
          <cell r="S306" t="str">
            <v xml:space="preserve"> </v>
          </cell>
          <cell r="T306">
            <v>147.6</v>
          </cell>
          <cell r="U306" t="str">
            <v xml:space="preserve"> </v>
          </cell>
          <cell r="V306">
            <v>147.9</v>
          </cell>
          <cell r="W306" t="str">
            <v xml:space="preserve"> </v>
          </cell>
          <cell r="X306">
            <v>147.69999999999999</v>
          </cell>
          <cell r="Y306" t="str">
            <v xml:space="preserve"> </v>
          </cell>
          <cell r="Z306">
            <v>151.6</v>
          </cell>
          <cell r="AA306" t="str">
            <v xml:space="preserve"> </v>
          </cell>
          <cell r="AB306">
            <v>118.4</v>
          </cell>
          <cell r="AC306" t="str">
            <v xml:space="preserve"> </v>
          </cell>
          <cell r="AD306">
            <v>131.5</v>
          </cell>
          <cell r="AE306" t="str">
            <v xml:space="preserve"> </v>
          </cell>
        </row>
        <row r="307">
          <cell r="A307" t="str">
            <v>Obst</v>
          </cell>
          <cell r="B307">
            <v>18.46</v>
          </cell>
          <cell r="C307">
            <v>1991</v>
          </cell>
          <cell r="D307">
            <v>155.80000000000001</v>
          </cell>
          <cell r="E307" t="str">
            <v xml:space="preserve"> </v>
          </cell>
          <cell r="F307">
            <v>158.6</v>
          </cell>
          <cell r="G307" t="str">
            <v xml:space="preserve"> </v>
          </cell>
          <cell r="H307">
            <v>161.5</v>
          </cell>
          <cell r="I307" t="str">
            <v xml:space="preserve"> </v>
          </cell>
          <cell r="J307">
            <v>159.5</v>
          </cell>
          <cell r="K307" t="str">
            <v xml:space="preserve"> </v>
          </cell>
          <cell r="L307">
            <v>168.7</v>
          </cell>
          <cell r="M307" t="str">
            <v xml:space="preserve"> </v>
          </cell>
          <cell r="N307">
            <v>157</v>
          </cell>
          <cell r="O307" t="str">
            <v xml:space="preserve"> </v>
          </cell>
          <cell r="P307">
            <v>159</v>
          </cell>
          <cell r="Q307" t="str">
            <v xml:space="preserve"> </v>
          </cell>
          <cell r="R307">
            <v>164.7</v>
          </cell>
          <cell r="S307" t="str">
            <v xml:space="preserve"> </v>
          </cell>
          <cell r="T307">
            <v>172.7</v>
          </cell>
          <cell r="U307" t="str">
            <v xml:space="preserve"> </v>
          </cell>
          <cell r="V307">
            <v>187.5</v>
          </cell>
          <cell r="W307" t="str">
            <v xml:space="preserve"> </v>
          </cell>
          <cell r="X307">
            <v>188.2</v>
          </cell>
          <cell r="Y307" t="str">
            <v xml:space="preserve"> </v>
          </cell>
          <cell r="Z307">
            <v>185.5</v>
          </cell>
          <cell r="AA307" t="str">
            <v xml:space="preserve"> </v>
          </cell>
          <cell r="AB307">
            <v>166.8</v>
          </cell>
          <cell r="AC307" t="str">
            <v xml:space="preserve"> </v>
          </cell>
          <cell r="AD307">
            <v>173.4</v>
          </cell>
          <cell r="AE307" t="str">
            <v xml:space="preserve"> </v>
          </cell>
        </row>
        <row r="308">
          <cell r="A308" t="str">
            <v>Obst</v>
          </cell>
          <cell r="B308">
            <v>18.46</v>
          </cell>
          <cell r="C308">
            <v>1992</v>
          </cell>
          <cell r="D308">
            <v>185.4</v>
          </cell>
          <cell r="E308" t="str">
            <v xml:space="preserve"> </v>
          </cell>
          <cell r="F308">
            <v>185.6</v>
          </cell>
          <cell r="G308" t="str">
            <v xml:space="preserve"> </v>
          </cell>
          <cell r="H308">
            <v>185.2</v>
          </cell>
          <cell r="I308" t="str">
            <v xml:space="preserve"> </v>
          </cell>
          <cell r="J308">
            <v>184.5</v>
          </cell>
          <cell r="K308" t="str">
            <v xml:space="preserve"> </v>
          </cell>
          <cell r="L308">
            <v>183.4</v>
          </cell>
          <cell r="M308" t="str">
            <v xml:space="preserve"> </v>
          </cell>
          <cell r="N308">
            <v>171.6</v>
          </cell>
          <cell r="O308" t="str">
            <v xml:space="preserve"> </v>
          </cell>
          <cell r="P308">
            <v>151.6</v>
          </cell>
          <cell r="Q308" t="str">
            <v xml:space="preserve"> </v>
          </cell>
          <cell r="R308">
            <v>134.6</v>
          </cell>
          <cell r="S308" t="str">
            <v xml:space="preserve"> </v>
          </cell>
          <cell r="T308">
            <v>91.4</v>
          </cell>
          <cell r="U308" t="str">
            <v xml:space="preserve"> </v>
          </cell>
          <cell r="V308">
            <v>100.5</v>
          </cell>
          <cell r="W308" t="str">
            <v xml:space="preserve"> </v>
          </cell>
          <cell r="X308">
            <v>101.1</v>
          </cell>
          <cell r="Y308" t="str">
            <v xml:space="preserve"> </v>
          </cell>
          <cell r="Z308">
            <v>101.9</v>
          </cell>
          <cell r="AA308" t="str">
            <v xml:space="preserve"> </v>
          </cell>
          <cell r="AB308">
            <v>109.9</v>
          </cell>
          <cell r="AC308" t="str">
            <v xml:space="preserve"> </v>
          </cell>
          <cell r="AD308">
            <v>85.5</v>
          </cell>
          <cell r="AE308" t="str">
            <v xml:space="preserve"> </v>
          </cell>
        </row>
        <row r="309">
          <cell r="A309" t="str">
            <v>Obst</v>
          </cell>
          <cell r="B309">
            <v>18.46</v>
          </cell>
          <cell r="C309">
            <v>1993</v>
          </cell>
          <cell r="D309">
            <v>103.8</v>
          </cell>
          <cell r="F309">
            <v>105.1</v>
          </cell>
          <cell r="H309">
            <v>105.3</v>
          </cell>
          <cell r="J309">
            <v>105.3</v>
          </cell>
          <cell r="L309">
            <v>100.6</v>
          </cell>
          <cell r="N309">
            <v>105.4</v>
          </cell>
          <cell r="P309">
            <v>97.5</v>
          </cell>
          <cell r="R309">
            <v>98.5</v>
          </cell>
          <cell r="T309">
            <v>108.6</v>
          </cell>
          <cell r="V309">
            <v>101.4</v>
          </cell>
          <cell r="X309">
            <v>100.9</v>
          </cell>
          <cell r="Z309">
            <v>101.6</v>
          </cell>
          <cell r="AB309">
            <v>92.2</v>
          </cell>
          <cell r="AD309">
            <v>96.3</v>
          </cell>
        </row>
        <row r="310">
          <cell r="A310" t="str">
            <v>Obst</v>
          </cell>
          <cell r="B310">
            <v>18.46</v>
          </cell>
          <cell r="C310">
            <v>1994</v>
          </cell>
          <cell r="D310">
            <v>101.6</v>
          </cell>
          <cell r="F310">
            <v>101</v>
          </cell>
          <cell r="H310">
            <v>100.9</v>
          </cell>
          <cell r="J310">
            <v>100.8</v>
          </cell>
          <cell r="L310">
            <v>105.6</v>
          </cell>
          <cell r="N310">
            <v>105.7</v>
          </cell>
          <cell r="P310">
            <v>104.8</v>
          </cell>
          <cell r="R310">
            <v>105.8</v>
          </cell>
          <cell r="T310">
            <v>118.4</v>
          </cell>
          <cell r="V310">
            <v>110.5</v>
          </cell>
          <cell r="X310">
            <v>109.7</v>
          </cell>
          <cell r="Z310">
            <v>110.1</v>
          </cell>
          <cell r="AB310">
            <v>100.8</v>
          </cell>
          <cell r="AD310">
            <v>102.1</v>
          </cell>
        </row>
        <row r="311">
          <cell r="A311" t="str">
            <v>Obst</v>
          </cell>
          <cell r="B311">
            <v>18.46</v>
          </cell>
          <cell r="C311">
            <v>1995</v>
          </cell>
          <cell r="D311">
            <v>110.5</v>
          </cell>
          <cell r="F311">
            <v>112.6</v>
          </cell>
          <cell r="H311">
            <v>114.5</v>
          </cell>
          <cell r="J311">
            <v>114.7</v>
          </cell>
          <cell r="L311">
            <v>114.2</v>
          </cell>
          <cell r="N311">
            <v>110.5</v>
          </cell>
          <cell r="P311">
            <v>105.7</v>
          </cell>
          <cell r="R311">
            <v>111.3</v>
          </cell>
          <cell r="T311">
            <v>128.1</v>
          </cell>
          <cell r="V311">
            <v>127.3</v>
          </cell>
          <cell r="X311">
            <v>124.4</v>
          </cell>
          <cell r="Z311">
            <v>123.9</v>
          </cell>
          <cell r="AB311">
            <v>111.8</v>
          </cell>
          <cell r="AD311">
            <v>117.7</v>
          </cell>
        </row>
        <row r="312">
          <cell r="A312" t="str">
            <v>Obst</v>
          </cell>
          <cell r="B312">
            <v>18.46</v>
          </cell>
          <cell r="C312">
            <v>1996</v>
          </cell>
          <cell r="D312">
            <v>126.2</v>
          </cell>
          <cell r="F312">
            <v>126.7</v>
          </cell>
          <cell r="H312">
            <v>128.9</v>
          </cell>
          <cell r="J312">
            <v>129.69999999999999</v>
          </cell>
          <cell r="L312">
            <v>143.4</v>
          </cell>
          <cell r="N312">
            <v>137.5</v>
          </cell>
          <cell r="P312">
            <v>124.3</v>
          </cell>
          <cell r="R312">
            <v>118.4</v>
          </cell>
          <cell r="T312">
            <v>113.2</v>
          </cell>
          <cell r="V312">
            <v>113.6</v>
          </cell>
          <cell r="X312">
            <v>108.3</v>
          </cell>
          <cell r="Z312">
            <v>107.8</v>
          </cell>
          <cell r="AB312">
            <v>110.8</v>
          </cell>
        </row>
        <row r="313">
          <cell r="A313" t="str">
            <v>Obst</v>
          </cell>
          <cell r="B313">
            <v>18.46</v>
          </cell>
          <cell r="C313">
            <v>1997</v>
          </cell>
        </row>
        <row r="314">
          <cell r="A314" t="str">
            <v>Äpfel</v>
          </cell>
          <cell r="B314">
            <v>8.2200000000000006</v>
          </cell>
          <cell r="C314">
            <v>1985</v>
          </cell>
          <cell r="D314">
            <v>89.5</v>
          </cell>
          <cell r="F314">
            <v>85.7</v>
          </cell>
          <cell r="H314">
            <v>86.5</v>
          </cell>
          <cell r="J314">
            <v>85.7</v>
          </cell>
          <cell r="L314">
            <v>84.3</v>
          </cell>
          <cell r="N314">
            <v>84.3</v>
          </cell>
          <cell r="P314">
            <v>84.3</v>
          </cell>
          <cell r="R314">
            <v>87.9</v>
          </cell>
          <cell r="T314">
            <v>115.9</v>
          </cell>
          <cell r="V314">
            <v>106.1</v>
          </cell>
          <cell r="X314">
            <v>105</v>
          </cell>
          <cell r="Z314">
            <v>107.3</v>
          </cell>
          <cell r="AB314">
            <v>100</v>
          </cell>
          <cell r="AD314">
            <v>108.8</v>
          </cell>
        </row>
        <row r="315">
          <cell r="A315" t="str">
            <v>Äpfel</v>
          </cell>
          <cell r="B315">
            <v>8.2200000000000006</v>
          </cell>
          <cell r="C315">
            <v>1986</v>
          </cell>
          <cell r="D315">
            <v>103.5</v>
          </cell>
          <cell r="F315">
            <v>110.7</v>
          </cell>
          <cell r="H315">
            <v>114.9</v>
          </cell>
          <cell r="J315">
            <v>112</v>
          </cell>
          <cell r="L315">
            <v>113.1</v>
          </cell>
          <cell r="N315">
            <v>113.1</v>
          </cell>
          <cell r="P315">
            <v>113.1</v>
          </cell>
          <cell r="R315">
            <v>113.7</v>
          </cell>
          <cell r="T315">
            <v>103.5</v>
          </cell>
          <cell r="V315">
            <v>83.6</v>
          </cell>
          <cell r="X315">
            <v>75.599999999999994</v>
          </cell>
          <cell r="Z315">
            <v>71.3</v>
          </cell>
          <cell r="AB315">
            <v>93.6</v>
          </cell>
          <cell r="AD315">
            <v>80.8</v>
          </cell>
        </row>
        <row r="316">
          <cell r="A316" t="str">
            <v>Äpfel</v>
          </cell>
          <cell r="B316">
            <v>8.2200000000000006</v>
          </cell>
          <cell r="C316">
            <v>1987</v>
          </cell>
          <cell r="D316">
            <v>75</v>
          </cell>
          <cell r="F316">
            <v>78.8</v>
          </cell>
          <cell r="H316">
            <v>79.7</v>
          </cell>
          <cell r="J316">
            <v>77.900000000000006</v>
          </cell>
          <cell r="L316">
            <v>81.900000000000006</v>
          </cell>
          <cell r="N316">
            <v>79.900000000000006</v>
          </cell>
          <cell r="P316">
            <v>79.900000000000006</v>
          </cell>
          <cell r="R316">
            <v>85.1</v>
          </cell>
          <cell r="T316">
            <v>118.5</v>
          </cell>
          <cell r="V316">
            <v>104</v>
          </cell>
          <cell r="X316">
            <v>105</v>
          </cell>
          <cell r="Z316">
            <v>105.3</v>
          </cell>
          <cell r="AB316">
            <v>95.6</v>
          </cell>
          <cell r="AD316">
            <v>105.5</v>
          </cell>
        </row>
        <row r="317">
          <cell r="A317" t="str">
            <v>Äpfel</v>
          </cell>
          <cell r="B317">
            <v>8.2200000000000006</v>
          </cell>
          <cell r="C317">
            <v>1988</v>
          </cell>
          <cell r="D317">
            <v>105.4</v>
          </cell>
          <cell r="E317" t="str">
            <v xml:space="preserve"> </v>
          </cell>
          <cell r="F317">
            <v>114.4</v>
          </cell>
          <cell r="G317" t="str">
            <v xml:space="preserve"> </v>
          </cell>
          <cell r="H317">
            <v>112.4</v>
          </cell>
          <cell r="I317" t="str">
            <v xml:space="preserve"> </v>
          </cell>
          <cell r="J317">
            <v>101.9</v>
          </cell>
          <cell r="K317" t="str">
            <v xml:space="preserve"> </v>
          </cell>
          <cell r="L317">
            <v>97.9</v>
          </cell>
          <cell r="M317" t="str">
            <v xml:space="preserve"> </v>
          </cell>
          <cell r="N317">
            <v>97.6</v>
          </cell>
          <cell r="O317" t="str">
            <v xml:space="preserve"> </v>
          </cell>
          <cell r="P317">
            <v>97.6</v>
          </cell>
          <cell r="Q317" t="str">
            <v xml:space="preserve"> </v>
          </cell>
          <cell r="R317">
            <v>84.4</v>
          </cell>
          <cell r="S317" t="str">
            <v xml:space="preserve"> </v>
          </cell>
          <cell r="T317">
            <v>95.8</v>
          </cell>
          <cell r="U317" t="str">
            <v xml:space="preserve"> </v>
          </cell>
          <cell r="V317">
            <v>68.5</v>
          </cell>
          <cell r="W317" t="str">
            <v xml:space="preserve"> </v>
          </cell>
          <cell r="X317">
            <v>66.900000000000006</v>
          </cell>
          <cell r="Y317" t="str">
            <v xml:space="preserve"> </v>
          </cell>
          <cell r="Z317">
            <v>67.3</v>
          </cell>
          <cell r="AA317" t="str">
            <v xml:space="preserve"> </v>
          </cell>
          <cell r="AB317">
            <v>84.3</v>
          </cell>
          <cell r="AC317" t="str">
            <v xml:space="preserve"> </v>
          </cell>
          <cell r="AD317">
            <v>75.7</v>
          </cell>
          <cell r="AE317" t="str">
            <v xml:space="preserve"> </v>
          </cell>
        </row>
        <row r="318">
          <cell r="A318" t="str">
            <v>Äpfel</v>
          </cell>
          <cell r="B318">
            <v>8.2200000000000006</v>
          </cell>
          <cell r="C318">
            <v>1989</v>
          </cell>
          <cell r="D318">
            <v>72.400000000000006</v>
          </cell>
          <cell r="E318" t="str">
            <v xml:space="preserve"> </v>
          </cell>
          <cell r="F318">
            <v>77.5</v>
          </cell>
          <cell r="G318" t="str">
            <v xml:space="preserve"> </v>
          </cell>
          <cell r="H318">
            <v>90.9</v>
          </cell>
          <cell r="I318" t="str">
            <v xml:space="preserve"> </v>
          </cell>
          <cell r="J318">
            <v>90</v>
          </cell>
          <cell r="K318" t="str">
            <v xml:space="preserve"> </v>
          </cell>
          <cell r="L318">
            <v>96.7</v>
          </cell>
          <cell r="M318" t="str">
            <v xml:space="preserve"> </v>
          </cell>
          <cell r="N318">
            <v>96.7</v>
          </cell>
          <cell r="O318" t="str">
            <v xml:space="preserve"> </v>
          </cell>
          <cell r="P318">
            <v>96.7</v>
          </cell>
          <cell r="Q318" t="str">
            <v xml:space="preserve"> </v>
          </cell>
          <cell r="R318">
            <v>99.8</v>
          </cell>
          <cell r="S318" t="str">
            <v xml:space="preserve"> </v>
          </cell>
          <cell r="T318">
            <v>96.5</v>
          </cell>
          <cell r="U318" t="str">
            <v xml:space="preserve"> </v>
          </cell>
          <cell r="V318">
            <v>72</v>
          </cell>
          <cell r="W318" t="str">
            <v xml:space="preserve"> </v>
          </cell>
          <cell r="X318">
            <v>66.400000000000006</v>
          </cell>
          <cell r="Y318" t="str">
            <v xml:space="preserve"> </v>
          </cell>
          <cell r="Z318">
            <v>66</v>
          </cell>
          <cell r="AA318" t="str">
            <v xml:space="preserve"> </v>
          </cell>
          <cell r="AB318">
            <v>76.3</v>
          </cell>
          <cell r="AC318" t="str">
            <v xml:space="preserve"> </v>
          </cell>
          <cell r="AD318">
            <v>80.099999999999994</v>
          </cell>
          <cell r="AE318" t="str">
            <v xml:space="preserve"> </v>
          </cell>
        </row>
        <row r="319">
          <cell r="A319" t="str">
            <v>Äpfel</v>
          </cell>
          <cell r="B319">
            <v>8.2200000000000006</v>
          </cell>
          <cell r="C319">
            <v>1990</v>
          </cell>
          <cell r="D319">
            <v>72.099999999999994</v>
          </cell>
          <cell r="E319" t="str">
            <v xml:space="preserve"> </v>
          </cell>
          <cell r="F319">
            <v>79</v>
          </cell>
          <cell r="G319" t="str">
            <v xml:space="preserve"> </v>
          </cell>
          <cell r="H319">
            <v>93.7</v>
          </cell>
          <cell r="I319" t="str">
            <v xml:space="preserve"> </v>
          </cell>
          <cell r="J319">
            <v>103.7</v>
          </cell>
          <cell r="K319" t="str">
            <v xml:space="preserve"> </v>
          </cell>
          <cell r="L319">
            <v>112.8</v>
          </cell>
          <cell r="M319" t="str">
            <v xml:space="preserve"> </v>
          </cell>
          <cell r="N319">
            <v>112.8</v>
          </cell>
          <cell r="O319" t="str">
            <v xml:space="preserve"> </v>
          </cell>
          <cell r="P319">
            <v>112.8</v>
          </cell>
          <cell r="Q319" t="str">
            <v xml:space="preserve"> </v>
          </cell>
          <cell r="R319">
            <v>119.7</v>
          </cell>
          <cell r="S319" t="str">
            <v xml:space="preserve"> </v>
          </cell>
          <cell r="T319">
            <v>115.3</v>
          </cell>
          <cell r="U319" t="str">
            <v xml:space="preserve"> </v>
          </cell>
          <cell r="V319">
            <v>104.4</v>
          </cell>
          <cell r="W319" t="str">
            <v xml:space="preserve"> </v>
          </cell>
          <cell r="X319">
            <v>104</v>
          </cell>
          <cell r="Y319" t="str">
            <v xml:space="preserve"> </v>
          </cell>
          <cell r="Z319">
            <v>113.6</v>
          </cell>
          <cell r="AA319" t="str">
            <v xml:space="preserve"> </v>
          </cell>
          <cell r="AB319">
            <v>100.6</v>
          </cell>
          <cell r="AC319" t="str">
            <v xml:space="preserve"> </v>
          </cell>
          <cell r="AD319">
            <v>117.9</v>
          </cell>
          <cell r="AE319" t="str">
            <v xml:space="preserve"> </v>
          </cell>
        </row>
        <row r="320">
          <cell r="A320" t="str">
            <v>Äpfel</v>
          </cell>
          <cell r="B320">
            <v>8.2200000000000006</v>
          </cell>
          <cell r="C320">
            <v>1991</v>
          </cell>
          <cell r="D320">
            <v>122.9</v>
          </cell>
          <cell r="E320" t="str">
            <v xml:space="preserve"> </v>
          </cell>
          <cell r="F320">
            <v>128.5</v>
          </cell>
          <cell r="G320" t="str">
            <v xml:space="preserve"> </v>
          </cell>
          <cell r="H320">
            <v>135.1</v>
          </cell>
          <cell r="I320" t="str">
            <v xml:space="preserve"> </v>
          </cell>
          <cell r="J320">
            <v>130.69999999999999</v>
          </cell>
          <cell r="K320" t="str">
            <v xml:space="preserve"> </v>
          </cell>
          <cell r="L320">
            <v>135.6</v>
          </cell>
          <cell r="M320" t="str">
            <v xml:space="preserve"> </v>
          </cell>
          <cell r="N320">
            <v>135.6</v>
          </cell>
          <cell r="O320" t="str">
            <v xml:space="preserve"> </v>
          </cell>
          <cell r="P320">
            <v>135.6</v>
          </cell>
          <cell r="Q320" t="str">
            <v xml:space="preserve"> </v>
          </cell>
          <cell r="R320">
            <v>143.69999999999999</v>
          </cell>
          <cell r="S320" t="str">
            <v xml:space="preserve"> </v>
          </cell>
          <cell r="T320">
            <v>177.2</v>
          </cell>
          <cell r="U320" t="str">
            <v xml:space="preserve"> </v>
          </cell>
          <cell r="V320">
            <v>187.2</v>
          </cell>
          <cell r="W320" t="str">
            <v xml:space="preserve"> </v>
          </cell>
          <cell r="X320">
            <v>189.9</v>
          </cell>
          <cell r="Y320" t="str">
            <v xml:space="preserve"> </v>
          </cell>
          <cell r="Z320">
            <v>186.6</v>
          </cell>
          <cell r="AA320" t="str">
            <v xml:space="preserve"> </v>
          </cell>
          <cell r="AB320">
            <v>160.9</v>
          </cell>
          <cell r="AC320" t="str">
            <v xml:space="preserve"> </v>
          </cell>
          <cell r="AD320">
            <v>185.3</v>
          </cell>
          <cell r="AE320" t="str">
            <v xml:space="preserve"> </v>
          </cell>
        </row>
        <row r="321">
          <cell r="A321" t="str">
            <v>Äpfel</v>
          </cell>
          <cell r="B321">
            <v>8.2200000000000006</v>
          </cell>
          <cell r="C321">
            <v>1992</v>
          </cell>
          <cell r="D321">
            <v>187.2</v>
          </cell>
          <cell r="E321" t="str">
            <v xml:space="preserve"> </v>
          </cell>
          <cell r="F321">
            <v>186.9</v>
          </cell>
          <cell r="G321" t="str">
            <v xml:space="preserve"> </v>
          </cell>
          <cell r="H321">
            <v>185.8</v>
          </cell>
          <cell r="I321" t="str">
            <v xml:space="preserve"> </v>
          </cell>
          <cell r="J321">
            <v>184.4</v>
          </cell>
          <cell r="K321" t="str">
            <v xml:space="preserve"> </v>
          </cell>
          <cell r="L321">
            <v>183</v>
          </cell>
          <cell r="M321" t="str">
            <v xml:space="preserve"> </v>
          </cell>
          <cell r="N321">
            <v>180.6</v>
          </cell>
          <cell r="O321" t="str">
            <v xml:space="preserve"> </v>
          </cell>
          <cell r="P321">
            <v>180.6</v>
          </cell>
          <cell r="Q321" t="str">
            <v xml:space="preserve"> </v>
          </cell>
          <cell r="R321">
            <v>163.80000000000001</v>
          </cell>
          <cell r="S321" t="str">
            <v xml:space="preserve"> </v>
          </cell>
          <cell r="T321">
            <v>62.2</v>
          </cell>
          <cell r="U321" t="str">
            <v xml:space="preserve"> </v>
          </cell>
          <cell r="V321">
            <v>58.2</v>
          </cell>
          <cell r="W321" t="str">
            <v xml:space="preserve"> </v>
          </cell>
          <cell r="X321">
            <v>58.2</v>
          </cell>
          <cell r="Y321" t="str">
            <v xml:space="preserve"> </v>
          </cell>
          <cell r="Z321">
            <v>59.7</v>
          </cell>
          <cell r="AA321" t="str">
            <v xml:space="preserve"> </v>
          </cell>
          <cell r="AB321">
            <v>116.8</v>
          </cell>
          <cell r="AC321" t="str">
            <v xml:space="preserve"> </v>
          </cell>
          <cell r="AD321">
            <v>61.9</v>
          </cell>
          <cell r="AE321" t="str">
            <v xml:space="preserve"> </v>
          </cell>
        </row>
        <row r="322">
          <cell r="A322" t="str">
            <v>Äpfel</v>
          </cell>
          <cell r="B322">
            <v>8.2200000000000006</v>
          </cell>
          <cell r="C322">
            <v>1993</v>
          </cell>
          <cell r="D322">
            <v>62.8</v>
          </cell>
          <cell r="F322">
            <v>65.599999999999994</v>
          </cell>
          <cell r="H322">
            <v>66.2</v>
          </cell>
          <cell r="J322">
            <v>66.099999999999994</v>
          </cell>
          <cell r="L322">
            <v>65</v>
          </cell>
          <cell r="N322">
            <v>64.5</v>
          </cell>
          <cell r="P322">
            <v>64.5</v>
          </cell>
          <cell r="R322">
            <v>64</v>
          </cell>
          <cell r="T322">
            <v>83.1</v>
          </cell>
          <cell r="V322">
            <v>69.5</v>
          </cell>
          <cell r="X322">
            <v>67.5</v>
          </cell>
          <cell r="Z322">
            <v>68.900000000000006</v>
          </cell>
          <cell r="AB322">
            <v>65.8</v>
          </cell>
          <cell r="AD322">
            <v>69.900000000000006</v>
          </cell>
        </row>
        <row r="323">
          <cell r="A323" t="str">
            <v>Äpfel</v>
          </cell>
          <cell r="B323">
            <v>8.2200000000000006</v>
          </cell>
          <cell r="C323">
            <v>1994</v>
          </cell>
          <cell r="D323">
            <v>68.900000000000006</v>
          </cell>
          <cell r="F323">
            <v>67.599999999999994</v>
          </cell>
          <cell r="H323">
            <v>67.400000000000006</v>
          </cell>
          <cell r="J323">
            <v>67.2</v>
          </cell>
          <cell r="L323">
            <v>67.8</v>
          </cell>
          <cell r="N323">
            <v>73.5</v>
          </cell>
          <cell r="P323">
            <v>73.5</v>
          </cell>
          <cell r="R323">
            <v>76.099999999999994</v>
          </cell>
          <cell r="T323">
            <v>96.9</v>
          </cell>
          <cell r="V323">
            <v>79.900000000000006</v>
          </cell>
          <cell r="X323">
            <v>77.8</v>
          </cell>
          <cell r="Z323">
            <v>78.7</v>
          </cell>
          <cell r="AB323">
            <v>75.7</v>
          </cell>
          <cell r="AD323">
            <v>82.2</v>
          </cell>
        </row>
        <row r="324">
          <cell r="A324" t="str">
            <v>Äpfel</v>
          </cell>
          <cell r="B324">
            <v>8.2200000000000006</v>
          </cell>
          <cell r="C324">
            <v>1995</v>
          </cell>
          <cell r="D324">
            <v>79.900000000000006</v>
          </cell>
          <cell r="F324">
            <v>83.6</v>
          </cell>
          <cell r="H324">
            <v>88</v>
          </cell>
          <cell r="J324">
            <v>88.5</v>
          </cell>
          <cell r="L324">
            <v>91.4</v>
          </cell>
          <cell r="N324">
            <v>89.8</v>
          </cell>
          <cell r="P324">
            <v>88.4</v>
          </cell>
          <cell r="R324">
            <v>89.6</v>
          </cell>
          <cell r="T324">
            <v>125.2</v>
          </cell>
          <cell r="V324">
            <v>112</v>
          </cell>
          <cell r="X324">
            <v>105</v>
          </cell>
          <cell r="Z324">
            <v>104.3</v>
          </cell>
          <cell r="AB324">
            <v>99.3</v>
          </cell>
          <cell r="AD324">
            <v>109.9</v>
          </cell>
        </row>
        <row r="325">
          <cell r="A325" t="str">
            <v>Äpfel</v>
          </cell>
          <cell r="B325">
            <v>8.2200000000000006</v>
          </cell>
          <cell r="C325">
            <v>1996</v>
          </cell>
          <cell r="D325">
            <v>109.7</v>
          </cell>
          <cell r="F325">
            <v>110.7</v>
          </cell>
          <cell r="H325">
            <v>115.8</v>
          </cell>
          <cell r="J325">
            <v>117.4</v>
          </cell>
          <cell r="L325">
            <v>117.3</v>
          </cell>
          <cell r="N325">
            <v>115.9</v>
          </cell>
          <cell r="P325">
            <v>115.9</v>
          </cell>
          <cell r="R325">
            <v>116.7</v>
          </cell>
          <cell r="T325">
            <v>113</v>
          </cell>
          <cell r="V325">
            <v>100.9</v>
          </cell>
          <cell r="X325">
            <v>91.1</v>
          </cell>
          <cell r="Z325">
            <v>90.4</v>
          </cell>
          <cell r="AB325">
            <v>102.6</v>
          </cell>
        </row>
        <row r="326">
          <cell r="A326" t="str">
            <v>Äpfel</v>
          </cell>
          <cell r="B326">
            <v>8.2200000000000006</v>
          </cell>
          <cell r="C326">
            <v>1997</v>
          </cell>
        </row>
        <row r="327">
          <cell r="A327" t="str">
            <v>Birnen</v>
          </cell>
          <cell r="B327">
            <v>0.96</v>
          </cell>
          <cell r="C327">
            <v>1985</v>
          </cell>
          <cell r="D327">
            <v>83.6</v>
          </cell>
          <cell r="F327">
            <v>86.4</v>
          </cell>
          <cell r="H327">
            <v>86.3</v>
          </cell>
          <cell r="J327">
            <v>90.7</v>
          </cell>
          <cell r="L327">
            <v>90.7</v>
          </cell>
          <cell r="N327">
            <v>90.7</v>
          </cell>
          <cell r="P327">
            <v>90.7</v>
          </cell>
          <cell r="R327">
            <v>90.6</v>
          </cell>
          <cell r="T327">
            <v>108.1</v>
          </cell>
          <cell r="V327">
            <v>100.3</v>
          </cell>
          <cell r="X327">
            <v>94</v>
          </cell>
          <cell r="Z327">
            <v>94.2</v>
          </cell>
          <cell r="AB327">
            <v>100</v>
          </cell>
          <cell r="AD327">
            <v>101.2</v>
          </cell>
        </row>
        <row r="328">
          <cell r="A328" t="str">
            <v>Birnen</v>
          </cell>
          <cell r="B328">
            <v>0.96</v>
          </cell>
          <cell r="C328">
            <v>1986</v>
          </cell>
          <cell r="D328">
            <v>96.4</v>
          </cell>
          <cell r="F328">
            <v>109.9</v>
          </cell>
          <cell r="H328">
            <v>106.4</v>
          </cell>
          <cell r="J328">
            <v>406.4</v>
          </cell>
          <cell r="L328">
            <v>106.4</v>
          </cell>
          <cell r="N328">
            <v>106.4</v>
          </cell>
          <cell r="P328">
            <v>106.4</v>
          </cell>
          <cell r="R328">
            <v>107.9</v>
          </cell>
          <cell r="T328">
            <v>87</v>
          </cell>
          <cell r="V328">
            <v>93.8</v>
          </cell>
          <cell r="X328">
            <v>97.7</v>
          </cell>
          <cell r="Z328">
            <v>104.3</v>
          </cell>
          <cell r="AB328">
            <v>97.4</v>
          </cell>
          <cell r="AD328">
            <v>97.8</v>
          </cell>
        </row>
        <row r="329">
          <cell r="A329" t="str">
            <v>Birnen</v>
          </cell>
          <cell r="B329">
            <v>0.96</v>
          </cell>
          <cell r="C329">
            <v>1987</v>
          </cell>
          <cell r="D329">
            <v>106.4</v>
          </cell>
          <cell r="F329">
            <v>117</v>
          </cell>
          <cell r="H329">
            <v>121.2</v>
          </cell>
          <cell r="J329">
            <v>121.2</v>
          </cell>
          <cell r="L329">
            <v>121.2</v>
          </cell>
          <cell r="N329">
            <v>121.2</v>
          </cell>
          <cell r="P329">
            <v>121.2</v>
          </cell>
          <cell r="R329">
            <v>121.4</v>
          </cell>
          <cell r="T329">
            <v>136</v>
          </cell>
          <cell r="V329">
            <v>104.2</v>
          </cell>
          <cell r="X329">
            <v>91.7</v>
          </cell>
          <cell r="Z329">
            <v>89.6</v>
          </cell>
          <cell r="AB329">
            <v>104.3</v>
          </cell>
          <cell r="AD329">
            <v>102.6</v>
          </cell>
        </row>
        <row r="330">
          <cell r="A330" t="str">
            <v>Birnen</v>
          </cell>
          <cell r="B330">
            <v>0.96</v>
          </cell>
          <cell r="C330">
            <v>1988</v>
          </cell>
          <cell r="D330">
            <v>89</v>
          </cell>
          <cell r="E330" t="str">
            <v xml:space="preserve"> </v>
          </cell>
          <cell r="F330">
            <v>93.1</v>
          </cell>
          <cell r="G330" t="str">
            <v xml:space="preserve"> </v>
          </cell>
          <cell r="H330">
            <v>95.2</v>
          </cell>
          <cell r="I330" t="str">
            <v xml:space="preserve"> </v>
          </cell>
          <cell r="J330">
            <v>95.2</v>
          </cell>
          <cell r="K330" t="str">
            <v xml:space="preserve"> </v>
          </cell>
          <cell r="L330">
            <v>95.2</v>
          </cell>
          <cell r="M330" t="str">
            <v xml:space="preserve"> </v>
          </cell>
          <cell r="N330">
            <v>95.2</v>
          </cell>
          <cell r="O330" t="str">
            <v xml:space="preserve"> </v>
          </cell>
          <cell r="P330">
            <v>95.2</v>
          </cell>
          <cell r="Q330" t="str">
            <v xml:space="preserve"> </v>
          </cell>
          <cell r="R330">
            <v>97</v>
          </cell>
          <cell r="S330" t="str">
            <v xml:space="preserve"> </v>
          </cell>
          <cell r="T330">
            <v>96.5</v>
          </cell>
          <cell r="U330" t="str">
            <v xml:space="preserve"> </v>
          </cell>
          <cell r="V330">
            <v>96.7</v>
          </cell>
          <cell r="W330" t="str">
            <v xml:space="preserve"> </v>
          </cell>
          <cell r="X330">
            <v>106.2</v>
          </cell>
          <cell r="Y330" t="str">
            <v xml:space="preserve"> </v>
          </cell>
          <cell r="Z330">
            <v>112.1</v>
          </cell>
          <cell r="AA330" t="str">
            <v xml:space="preserve"> </v>
          </cell>
          <cell r="AB330">
            <v>101.8</v>
          </cell>
          <cell r="AC330" t="str">
            <v xml:space="preserve"> </v>
          </cell>
          <cell r="AD330">
            <v>103.8</v>
          </cell>
          <cell r="AE330" t="str">
            <v xml:space="preserve"> </v>
          </cell>
        </row>
        <row r="331">
          <cell r="A331" t="str">
            <v>Birnen</v>
          </cell>
          <cell r="B331">
            <v>0.96</v>
          </cell>
          <cell r="C331">
            <v>1989</v>
          </cell>
          <cell r="D331">
            <v>113.7</v>
          </cell>
          <cell r="E331" t="str">
            <v xml:space="preserve"> </v>
          </cell>
          <cell r="F331">
            <v>125.1</v>
          </cell>
          <cell r="G331" t="str">
            <v xml:space="preserve"> </v>
          </cell>
          <cell r="H331">
            <v>125.1</v>
          </cell>
          <cell r="I331" t="str">
            <v xml:space="preserve"> </v>
          </cell>
          <cell r="J331">
            <v>125.1</v>
          </cell>
          <cell r="K331" t="str">
            <v xml:space="preserve"> </v>
          </cell>
          <cell r="L331">
            <v>125.1</v>
          </cell>
          <cell r="M331" t="str">
            <v xml:space="preserve"> </v>
          </cell>
          <cell r="N331">
            <v>125.1</v>
          </cell>
          <cell r="O331" t="str">
            <v xml:space="preserve"> </v>
          </cell>
          <cell r="P331">
            <v>125.1</v>
          </cell>
          <cell r="Q331" t="str">
            <v xml:space="preserve"> </v>
          </cell>
          <cell r="R331">
            <v>123.9</v>
          </cell>
          <cell r="S331" t="str">
            <v xml:space="preserve"> </v>
          </cell>
          <cell r="T331">
            <v>99.7</v>
          </cell>
          <cell r="U331" t="str">
            <v xml:space="preserve"> </v>
          </cell>
          <cell r="V331">
            <v>90.6</v>
          </cell>
          <cell r="W331" t="str">
            <v xml:space="preserve"> </v>
          </cell>
          <cell r="X331">
            <v>116.2</v>
          </cell>
          <cell r="Y331" t="str">
            <v xml:space="preserve"> </v>
          </cell>
          <cell r="Z331">
            <v>115.4</v>
          </cell>
          <cell r="AB331">
            <v>106.8</v>
          </cell>
          <cell r="AC331" t="str">
            <v xml:space="preserve"> </v>
          </cell>
          <cell r="AD331">
            <v>107.9</v>
          </cell>
          <cell r="AE331" t="str">
            <v xml:space="preserve"> </v>
          </cell>
        </row>
        <row r="332">
          <cell r="A332" t="str">
            <v>Birnen</v>
          </cell>
          <cell r="B332">
            <v>0.96</v>
          </cell>
          <cell r="C332">
            <v>1990</v>
          </cell>
          <cell r="D332">
            <v>125.5</v>
          </cell>
          <cell r="E332" t="str">
            <v xml:space="preserve"> </v>
          </cell>
          <cell r="F332">
            <v>150.4</v>
          </cell>
          <cell r="G332" t="str">
            <v xml:space="preserve"> </v>
          </cell>
          <cell r="H332">
            <v>146.69999999999999</v>
          </cell>
          <cell r="I332" t="str">
            <v xml:space="preserve"> </v>
          </cell>
          <cell r="J332">
            <v>146.69999999999999</v>
          </cell>
          <cell r="K332" t="str">
            <v xml:space="preserve"> </v>
          </cell>
          <cell r="L332">
            <v>146.69999999999999</v>
          </cell>
          <cell r="M332" t="str">
            <v xml:space="preserve"> </v>
          </cell>
          <cell r="N332">
            <v>146.69999999999999</v>
          </cell>
          <cell r="O332" t="str">
            <v xml:space="preserve"> </v>
          </cell>
          <cell r="P332">
            <v>146.69999999999999</v>
          </cell>
          <cell r="Q332" t="str">
            <v xml:space="preserve"> </v>
          </cell>
          <cell r="R332">
            <v>150.19999999999999</v>
          </cell>
          <cell r="S332" t="str">
            <v xml:space="preserve"> </v>
          </cell>
          <cell r="T332">
            <v>126</v>
          </cell>
          <cell r="U332" t="str">
            <v xml:space="preserve"> </v>
          </cell>
          <cell r="V332">
            <v>141.5</v>
          </cell>
          <cell r="W332" t="str">
            <v xml:space="preserve"> </v>
          </cell>
          <cell r="X332">
            <v>154.30000000000001</v>
          </cell>
          <cell r="Y332" t="str">
            <v xml:space="preserve"> </v>
          </cell>
          <cell r="AA332" t="str">
            <v xml:space="preserve"> </v>
          </cell>
          <cell r="AC332" t="str">
            <v xml:space="preserve"> </v>
          </cell>
          <cell r="AD332">
            <v>146.30000000000001</v>
          </cell>
          <cell r="AE332" t="str">
            <v xml:space="preserve"> </v>
          </cell>
        </row>
        <row r="333">
          <cell r="A333" t="str">
            <v>Birnen</v>
          </cell>
          <cell r="B333">
            <v>0.96</v>
          </cell>
          <cell r="C333">
            <v>1991</v>
          </cell>
          <cell r="D333">
            <v>148.80000000000001</v>
          </cell>
          <cell r="E333" t="str">
            <v xml:space="preserve"> </v>
          </cell>
          <cell r="F333">
            <v>152.69999999999999</v>
          </cell>
          <cell r="G333" t="str">
            <v xml:space="preserve"> </v>
          </cell>
          <cell r="H333">
            <v>152.69999999999999</v>
          </cell>
          <cell r="I333" t="str">
            <v xml:space="preserve"> </v>
          </cell>
          <cell r="J333">
            <v>152.69999999999999</v>
          </cell>
          <cell r="K333" t="str">
            <v xml:space="preserve"> </v>
          </cell>
          <cell r="L333">
            <v>152.69999999999999</v>
          </cell>
          <cell r="M333" t="str">
            <v xml:space="preserve"> </v>
          </cell>
          <cell r="N333">
            <v>152.69999999999999</v>
          </cell>
          <cell r="O333" t="str">
            <v xml:space="preserve"> </v>
          </cell>
          <cell r="P333">
            <v>152.69999999999999</v>
          </cell>
          <cell r="Q333" t="str">
            <v xml:space="preserve"> </v>
          </cell>
          <cell r="R333">
            <v>158.6</v>
          </cell>
          <cell r="S333" t="str">
            <v xml:space="preserve"> </v>
          </cell>
          <cell r="T333">
            <v>174.3</v>
          </cell>
          <cell r="U333" t="str">
            <v xml:space="preserve"> </v>
          </cell>
          <cell r="V333">
            <v>186.2</v>
          </cell>
          <cell r="W333" t="str">
            <v xml:space="preserve"> </v>
          </cell>
          <cell r="X333">
            <v>176.3</v>
          </cell>
          <cell r="Y333" t="str">
            <v xml:space="preserve"> </v>
          </cell>
          <cell r="Z333">
            <v>153</v>
          </cell>
          <cell r="AA333" t="str">
            <v xml:space="preserve"> </v>
          </cell>
          <cell r="AB333">
            <v>177.1</v>
          </cell>
          <cell r="AC333" t="str">
            <v xml:space="preserve"> </v>
          </cell>
          <cell r="AD333">
            <v>175.8</v>
          </cell>
          <cell r="AE333" t="str">
            <v xml:space="preserve"> </v>
          </cell>
        </row>
        <row r="334">
          <cell r="A334" t="str">
            <v>Birnen</v>
          </cell>
          <cell r="B334">
            <v>0.96</v>
          </cell>
          <cell r="C334">
            <v>1992</v>
          </cell>
          <cell r="D334">
            <v>146.6</v>
          </cell>
          <cell r="E334" t="str">
            <v xml:space="preserve"> </v>
          </cell>
          <cell r="F334">
            <v>152.80000000000001</v>
          </cell>
          <cell r="G334" t="str">
            <v xml:space="preserve"> </v>
          </cell>
          <cell r="H334">
            <v>152.80000000000001</v>
          </cell>
          <cell r="I334" t="str">
            <v xml:space="preserve"> </v>
          </cell>
          <cell r="J334">
            <v>152.80000000000001</v>
          </cell>
          <cell r="K334" t="str">
            <v xml:space="preserve"> </v>
          </cell>
          <cell r="L334">
            <v>152.80000000000001</v>
          </cell>
          <cell r="M334" t="str">
            <v xml:space="preserve"> </v>
          </cell>
          <cell r="N334">
            <v>152.80000000000001</v>
          </cell>
          <cell r="O334" t="str">
            <v xml:space="preserve"> </v>
          </cell>
          <cell r="P334">
            <v>152.80000000000001</v>
          </cell>
          <cell r="Q334" t="str">
            <v xml:space="preserve"> </v>
          </cell>
          <cell r="R334">
            <v>145.9</v>
          </cell>
          <cell r="S334" t="str">
            <v xml:space="preserve"> </v>
          </cell>
          <cell r="T334">
            <v>77.8</v>
          </cell>
          <cell r="U334" t="str">
            <v xml:space="preserve"> </v>
          </cell>
          <cell r="V334">
            <v>72</v>
          </cell>
          <cell r="W334" t="str">
            <v xml:space="preserve"> </v>
          </cell>
          <cell r="X334">
            <v>82.6</v>
          </cell>
          <cell r="Y334" t="str">
            <v xml:space="preserve"> </v>
          </cell>
          <cell r="Z334">
            <v>86</v>
          </cell>
          <cell r="AA334" t="str">
            <v xml:space="preserve"> </v>
          </cell>
          <cell r="AB334">
            <v>82.8</v>
          </cell>
          <cell r="AC334" t="str">
            <v xml:space="preserve"> </v>
          </cell>
          <cell r="AD334">
            <v>80.599999999999994</v>
          </cell>
          <cell r="AE334" t="str">
            <v xml:space="preserve"> </v>
          </cell>
        </row>
        <row r="335">
          <cell r="A335" t="str">
            <v>Birnen</v>
          </cell>
          <cell r="B335">
            <v>0.96</v>
          </cell>
          <cell r="C335">
            <v>1993</v>
          </cell>
          <cell r="D335">
            <v>95.1</v>
          </cell>
          <cell r="F335">
            <v>95.1</v>
          </cell>
          <cell r="H335">
            <v>95.1</v>
          </cell>
          <cell r="J335">
            <v>95.1</v>
          </cell>
          <cell r="L335">
            <v>95.1</v>
          </cell>
          <cell r="N335">
            <v>95.1</v>
          </cell>
          <cell r="P335">
            <v>95.1</v>
          </cell>
          <cell r="R335">
            <v>96.1</v>
          </cell>
          <cell r="T335">
            <v>93.1</v>
          </cell>
          <cell r="V335">
            <v>71.8</v>
          </cell>
          <cell r="X335">
            <v>77.8</v>
          </cell>
          <cell r="Z335">
            <v>81.2</v>
          </cell>
          <cell r="AB335">
            <v>79.7</v>
          </cell>
          <cell r="AD335">
            <v>78.900000000000006</v>
          </cell>
        </row>
        <row r="336">
          <cell r="A336" t="str">
            <v>Birnen</v>
          </cell>
          <cell r="B336">
            <v>0.96</v>
          </cell>
          <cell r="C336">
            <v>1994</v>
          </cell>
          <cell r="D336">
            <v>80.2</v>
          </cell>
          <cell r="F336">
            <v>79.8</v>
          </cell>
          <cell r="H336">
            <v>79.8</v>
          </cell>
          <cell r="J336">
            <v>79.8</v>
          </cell>
          <cell r="L336">
            <v>79.8</v>
          </cell>
          <cell r="N336">
            <v>79.8</v>
          </cell>
          <cell r="P336">
            <v>79.8</v>
          </cell>
          <cell r="R336">
            <v>82.4</v>
          </cell>
          <cell r="T336">
            <v>98.1</v>
          </cell>
          <cell r="V336">
            <v>93.2</v>
          </cell>
          <cell r="X336">
            <v>93.8</v>
          </cell>
          <cell r="Z336">
            <v>92.9</v>
          </cell>
          <cell r="AB336">
            <v>93.3</v>
          </cell>
          <cell r="AD336">
            <v>94</v>
          </cell>
        </row>
        <row r="337">
          <cell r="A337" t="str">
            <v>Birnen</v>
          </cell>
          <cell r="B337">
            <v>0.96</v>
          </cell>
          <cell r="C337">
            <v>1995</v>
          </cell>
          <cell r="D337">
            <v>91</v>
          </cell>
          <cell r="F337">
            <v>98.8</v>
          </cell>
          <cell r="H337">
            <v>98.8</v>
          </cell>
          <cell r="J337">
            <v>98.8</v>
          </cell>
          <cell r="L337">
            <v>98.8</v>
          </cell>
          <cell r="N337">
            <v>98.8</v>
          </cell>
          <cell r="P337">
            <v>98.8</v>
          </cell>
          <cell r="R337">
            <v>99.8</v>
          </cell>
          <cell r="T337">
            <v>99.4</v>
          </cell>
          <cell r="V337">
            <v>92.6</v>
          </cell>
          <cell r="X337">
            <v>96.1</v>
          </cell>
          <cell r="Z337">
            <v>91.4</v>
          </cell>
          <cell r="AB337">
            <v>94.7</v>
          </cell>
          <cell r="AD337">
            <v>94.4</v>
          </cell>
        </row>
        <row r="338">
          <cell r="A338" t="str">
            <v>Birnen</v>
          </cell>
          <cell r="B338">
            <v>0.96</v>
          </cell>
          <cell r="C338">
            <v>1996</v>
          </cell>
          <cell r="D338">
            <v>90.2</v>
          </cell>
          <cell r="F338">
            <v>90.2</v>
          </cell>
          <cell r="H338">
            <v>90.2</v>
          </cell>
          <cell r="J338">
            <v>90.2</v>
          </cell>
          <cell r="L338">
            <v>90.2</v>
          </cell>
          <cell r="N338">
            <v>90.2</v>
          </cell>
          <cell r="P338">
            <v>90.2</v>
          </cell>
          <cell r="R338">
            <v>90.2</v>
          </cell>
          <cell r="T338">
            <v>89.6</v>
          </cell>
          <cell r="V338">
            <v>111.6</v>
          </cell>
          <cell r="X338">
            <v>93.4</v>
          </cell>
          <cell r="Z338">
            <v>89</v>
          </cell>
          <cell r="AB338">
            <v>96.8</v>
          </cell>
        </row>
        <row r="339">
          <cell r="A339" t="str">
            <v>Birnen</v>
          </cell>
          <cell r="B339">
            <v>0.96</v>
          </cell>
          <cell r="C339">
            <v>1997</v>
          </cell>
        </row>
        <row r="340">
          <cell r="A340" t="str">
            <v>Gemüse</v>
          </cell>
          <cell r="B340">
            <v>15.63</v>
          </cell>
          <cell r="C340">
            <v>1985</v>
          </cell>
          <cell r="D340">
            <v>119.3</v>
          </cell>
          <cell r="F340">
            <v>121.2</v>
          </cell>
          <cell r="H340">
            <v>128.4</v>
          </cell>
          <cell r="J340">
            <v>134.1</v>
          </cell>
          <cell r="L340">
            <v>127.7</v>
          </cell>
          <cell r="N340">
            <v>139.9</v>
          </cell>
          <cell r="P340">
            <v>110.4</v>
          </cell>
          <cell r="R340">
            <v>102.8</v>
          </cell>
          <cell r="T340">
            <v>94.1</v>
          </cell>
          <cell r="V340">
            <v>85.2</v>
          </cell>
          <cell r="X340">
            <v>95.2</v>
          </cell>
          <cell r="Z340">
            <v>97.9</v>
          </cell>
          <cell r="AB340">
            <v>100</v>
          </cell>
          <cell r="AD340">
            <v>92.7</v>
          </cell>
        </row>
        <row r="341">
          <cell r="A341" t="str">
            <v>Gemüse</v>
          </cell>
          <cell r="B341">
            <v>15.63</v>
          </cell>
          <cell r="C341">
            <v>1986</v>
          </cell>
          <cell r="D341">
            <v>104.8</v>
          </cell>
          <cell r="F341">
            <v>107.8</v>
          </cell>
          <cell r="H341">
            <v>116.8</v>
          </cell>
          <cell r="J341">
            <v>116.6</v>
          </cell>
          <cell r="L341">
            <v>99.4</v>
          </cell>
          <cell r="N341">
            <v>123.8</v>
          </cell>
          <cell r="P341">
            <v>100.1</v>
          </cell>
          <cell r="R341">
            <v>97.5</v>
          </cell>
          <cell r="T341">
            <v>97.3</v>
          </cell>
          <cell r="V341">
            <v>83.2</v>
          </cell>
          <cell r="X341">
            <v>77.400000000000006</v>
          </cell>
          <cell r="Z341">
            <v>78.900000000000006</v>
          </cell>
          <cell r="AB341">
            <v>89.9</v>
          </cell>
          <cell r="AD341">
            <v>91.5</v>
          </cell>
        </row>
        <row r="342">
          <cell r="A342" t="str">
            <v>Gemüse</v>
          </cell>
          <cell r="B342">
            <v>15.63</v>
          </cell>
          <cell r="C342">
            <v>1987</v>
          </cell>
          <cell r="D342">
            <v>82.4</v>
          </cell>
          <cell r="F342">
            <v>84.9</v>
          </cell>
          <cell r="H342">
            <v>98.4</v>
          </cell>
          <cell r="J342">
            <v>109.9</v>
          </cell>
          <cell r="L342">
            <v>116</v>
          </cell>
          <cell r="N342">
            <v>121.1</v>
          </cell>
          <cell r="P342">
            <v>114.1</v>
          </cell>
          <cell r="R342">
            <v>124.2</v>
          </cell>
          <cell r="T342">
            <v>104.7</v>
          </cell>
          <cell r="V342">
            <v>106.2</v>
          </cell>
          <cell r="X342">
            <v>109.8</v>
          </cell>
          <cell r="Z342">
            <v>124</v>
          </cell>
          <cell r="AB342">
            <v>108.5</v>
          </cell>
          <cell r="AC342" t="str">
            <v xml:space="preserve"> </v>
          </cell>
          <cell r="AD342">
            <v>111.1</v>
          </cell>
        </row>
        <row r="343">
          <cell r="A343" t="str">
            <v>Gemüse</v>
          </cell>
          <cell r="B343">
            <v>15.63</v>
          </cell>
          <cell r="C343">
            <v>1988</v>
          </cell>
          <cell r="D343">
            <v>122.9</v>
          </cell>
          <cell r="E343" t="str">
            <v xml:space="preserve"> </v>
          </cell>
          <cell r="F343">
            <v>121.3</v>
          </cell>
          <cell r="G343" t="str">
            <v xml:space="preserve"> </v>
          </cell>
          <cell r="H343">
            <v>129.9</v>
          </cell>
          <cell r="I343" t="str">
            <v xml:space="preserve"> </v>
          </cell>
          <cell r="J343">
            <v>140</v>
          </cell>
          <cell r="K343" t="str">
            <v xml:space="preserve"> </v>
          </cell>
          <cell r="L343">
            <v>129.30000000000001</v>
          </cell>
          <cell r="M343" t="str">
            <v xml:space="preserve"> </v>
          </cell>
          <cell r="N343">
            <v>133.69999999999999</v>
          </cell>
          <cell r="O343" t="str">
            <v xml:space="preserve"> </v>
          </cell>
          <cell r="P343">
            <v>115.7</v>
          </cell>
          <cell r="Q343" t="str">
            <v xml:space="preserve"> </v>
          </cell>
          <cell r="R343">
            <v>92</v>
          </cell>
          <cell r="S343" t="str">
            <v xml:space="preserve"> </v>
          </cell>
          <cell r="T343">
            <v>84.9</v>
          </cell>
          <cell r="U343" t="str">
            <v xml:space="preserve"> </v>
          </cell>
          <cell r="V343">
            <v>86.8</v>
          </cell>
          <cell r="W343" t="str">
            <v xml:space="preserve"> </v>
          </cell>
          <cell r="X343">
            <v>89.6</v>
          </cell>
          <cell r="Y343" t="str">
            <v xml:space="preserve"> </v>
          </cell>
          <cell r="Z343">
            <v>90.2</v>
          </cell>
          <cell r="AA343" t="str">
            <v xml:space="preserve"> </v>
          </cell>
          <cell r="AB343">
            <v>94</v>
          </cell>
          <cell r="AC343" t="str">
            <v xml:space="preserve"> </v>
          </cell>
          <cell r="AD343">
            <v>90.2</v>
          </cell>
          <cell r="AE343" t="str">
            <v xml:space="preserve"> </v>
          </cell>
        </row>
        <row r="344">
          <cell r="A344" t="str">
            <v>Gemüse</v>
          </cell>
          <cell r="B344">
            <v>15.63</v>
          </cell>
          <cell r="C344">
            <v>1989</v>
          </cell>
          <cell r="D344">
            <v>90.3</v>
          </cell>
          <cell r="E344" t="str">
            <v xml:space="preserve"> </v>
          </cell>
          <cell r="F344">
            <v>94.4</v>
          </cell>
          <cell r="G344" t="str">
            <v xml:space="preserve"> </v>
          </cell>
          <cell r="H344">
            <v>102.5</v>
          </cell>
          <cell r="I344" t="str">
            <v xml:space="preserve"> </v>
          </cell>
          <cell r="J344">
            <v>117.2</v>
          </cell>
          <cell r="K344" t="str">
            <v xml:space="preserve"> </v>
          </cell>
          <cell r="L344">
            <v>121.5</v>
          </cell>
          <cell r="M344" t="str">
            <v xml:space="preserve"> </v>
          </cell>
          <cell r="N344">
            <v>125.2</v>
          </cell>
          <cell r="O344" t="str">
            <v xml:space="preserve"> </v>
          </cell>
          <cell r="P344">
            <v>119.8</v>
          </cell>
          <cell r="Q344" t="str">
            <v xml:space="preserve"> </v>
          </cell>
          <cell r="R344">
            <v>107.9</v>
          </cell>
          <cell r="S344" t="str">
            <v xml:space="preserve"> </v>
          </cell>
          <cell r="T344">
            <v>97.3</v>
          </cell>
          <cell r="U344" t="str">
            <v xml:space="preserve"> </v>
          </cell>
          <cell r="V344">
            <v>92.5</v>
          </cell>
          <cell r="W344" t="str">
            <v xml:space="preserve"> </v>
          </cell>
          <cell r="X344">
            <v>95.1</v>
          </cell>
          <cell r="Y344" t="str">
            <v xml:space="preserve"> </v>
          </cell>
          <cell r="Z344">
            <v>99.7</v>
          </cell>
          <cell r="AA344" t="str">
            <v xml:space="preserve"> </v>
          </cell>
          <cell r="AB344">
            <v>94</v>
          </cell>
          <cell r="AC344" t="str">
            <v xml:space="preserve"> </v>
          </cell>
          <cell r="AD344">
            <v>94.7</v>
          </cell>
          <cell r="AE344" t="str">
            <v xml:space="preserve"> </v>
          </cell>
        </row>
        <row r="345">
          <cell r="A345" t="str">
            <v>Gemüse</v>
          </cell>
          <cell r="B345">
            <v>15.63</v>
          </cell>
          <cell r="C345">
            <v>1990</v>
          </cell>
          <cell r="D345">
            <v>101.5</v>
          </cell>
          <cell r="E345" t="str">
            <v xml:space="preserve"> </v>
          </cell>
          <cell r="F345">
            <v>106.8</v>
          </cell>
          <cell r="G345" t="str">
            <v xml:space="preserve"> </v>
          </cell>
          <cell r="H345">
            <v>112.7</v>
          </cell>
          <cell r="I345" t="str">
            <v xml:space="preserve"> </v>
          </cell>
          <cell r="J345">
            <v>140.80000000000001</v>
          </cell>
          <cell r="K345" t="str">
            <v xml:space="preserve"> </v>
          </cell>
          <cell r="L345">
            <v>124.4</v>
          </cell>
          <cell r="M345" t="str">
            <v xml:space="preserve"> </v>
          </cell>
          <cell r="N345">
            <v>122</v>
          </cell>
          <cell r="O345" t="str">
            <v xml:space="preserve"> </v>
          </cell>
          <cell r="P345">
            <v>125.7</v>
          </cell>
          <cell r="Q345" t="str">
            <v xml:space="preserve"> </v>
          </cell>
          <cell r="R345">
            <v>116.4</v>
          </cell>
          <cell r="S345" t="str">
            <v xml:space="preserve"> </v>
          </cell>
          <cell r="T345">
            <v>121.9</v>
          </cell>
          <cell r="U345" t="str">
            <v xml:space="preserve"> </v>
          </cell>
          <cell r="V345">
            <v>102.3</v>
          </cell>
          <cell r="W345" t="str">
            <v xml:space="preserve"> </v>
          </cell>
          <cell r="X345">
            <v>106.3</v>
          </cell>
          <cell r="Y345" t="str">
            <v xml:space="preserve"> </v>
          </cell>
          <cell r="Z345">
            <v>121</v>
          </cell>
          <cell r="AA345" t="str">
            <v xml:space="preserve"> </v>
          </cell>
          <cell r="AB345">
            <v>107</v>
          </cell>
          <cell r="AC345" t="str">
            <v xml:space="preserve"> </v>
          </cell>
          <cell r="AD345">
            <v>118.7</v>
          </cell>
          <cell r="AE345" t="str">
            <v xml:space="preserve"> </v>
          </cell>
        </row>
        <row r="346">
          <cell r="A346" t="str">
            <v>Gemüse</v>
          </cell>
          <cell r="B346">
            <v>15.63</v>
          </cell>
          <cell r="C346">
            <v>1991</v>
          </cell>
          <cell r="D346">
            <v>123.3</v>
          </cell>
          <cell r="E346" t="str">
            <v xml:space="preserve"> </v>
          </cell>
          <cell r="F346">
            <v>145.6</v>
          </cell>
          <cell r="G346" t="str">
            <v xml:space="preserve"> </v>
          </cell>
          <cell r="H346">
            <v>144</v>
          </cell>
          <cell r="I346" t="str">
            <v xml:space="preserve"> </v>
          </cell>
          <cell r="J346">
            <v>163.4</v>
          </cell>
          <cell r="K346" t="str">
            <v xml:space="preserve"> </v>
          </cell>
          <cell r="L346">
            <v>189.7</v>
          </cell>
          <cell r="M346" t="str">
            <v xml:space="preserve"> </v>
          </cell>
          <cell r="N346">
            <v>187.1</v>
          </cell>
          <cell r="O346" t="str">
            <v xml:space="preserve"> </v>
          </cell>
          <cell r="P346">
            <v>141.4</v>
          </cell>
          <cell r="Q346" t="str">
            <v xml:space="preserve"> </v>
          </cell>
          <cell r="R346">
            <v>117.4</v>
          </cell>
          <cell r="S346" t="str">
            <v xml:space="preserve"> </v>
          </cell>
          <cell r="T346">
            <v>105.3</v>
          </cell>
          <cell r="U346" t="str">
            <v xml:space="preserve"> </v>
          </cell>
          <cell r="V346">
            <v>98</v>
          </cell>
          <cell r="W346" t="str">
            <v xml:space="preserve"> </v>
          </cell>
          <cell r="X346">
            <v>111.8</v>
          </cell>
          <cell r="Y346" t="str">
            <v xml:space="preserve"> </v>
          </cell>
          <cell r="Z346">
            <v>119.2</v>
          </cell>
          <cell r="AA346" t="str">
            <v xml:space="preserve"> </v>
          </cell>
          <cell r="AB346">
            <v>115.1</v>
          </cell>
          <cell r="AC346" t="str">
            <v xml:space="preserve"> </v>
          </cell>
          <cell r="AD346">
            <v>101.9</v>
          </cell>
          <cell r="AE346" t="str">
            <v xml:space="preserve"> </v>
          </cell>
        </row>
        <row r="347">
          <cell r="A347" t="str">
            <v>Gemüse</v>
          </cell>
          <cell r="B347">
            <v>15.63</v>
          </cell>
          <cell r="C347">
            <v>1992</v>
          </cell>
          <cell r="D347">
            <v>120.6</v>
          </cell>
          <cell r="E347" t="str">
            <v xml:space="preserve"> </v>
          </cell>
          <cell r="F347">
            <v>125.1</v>
          </cell>
          <cell r="G347" t="str">
            <v xml:space="preserve"> </v>
          </cell>
          <cell r="H347">
            <v>126.5</v>
          </cell>
          <cell r="I347" t="str">
            <v xml:space="preserve"> </v>
          </cell>
          <cell r="J347">
            <v>125.7</v>
          </cell>
          <cell r="K347" t="str">
            <v xml:space="preserve"> </v>
          </cell>
          <cell r="L347">
            <v>122.7</v>
          </cell>
          <cell r="M347" t="str">
            <v xml:space="preserve"> </v>
          </cell>
          <cell r="N347">
            <v>117.4</v>
          </cell>
          <cell r="O347" t="str">
            <v xml:space="preserve"> </v>
          </cell>
          <cell r="P347">
            <v>103.4</v>
          </cell>
          <cell r="Q347" t="str">
            <v xml:space="preserve"> </v>
          </cell>
          <cell r="R347">
            <v>93.4</v>
          </cell>
          <cell r="S347" t="str">
            <v xml:space="preserve"> </v>
          </cell>
          <cell r="T347">
            <v>101.4</v>
          </cell>
          <cell r="U347" t="str">
            <v xml:space="preserve"> </v>
          </cell>
          <cell r="V347">
            <v>96.5</v>
          </cell>
          <cell r="W347" t="str">
            <v xml:space="preserve"> </v>
          </cell>
          <cell r="X347">
            <v>94.3</v>
          </cell>
          <cell r="Y347" t="str">
            <v xml:space="preserve"> </v>
          </cell>
          <cell r="Z347">
            <v>97.1</v>
          </cell>
          <cell r="AA347" t="str">
            <v xml:space="preserve"> </v>
          </cell>
          <cell r="AB347">
            <v>96.3</v>
          </cell>
          <cell r="AC347" t="str">
            <v xml:space="preserve"> </v>
          </cell>
          <cell r="AD347">
            <v>96.3</v>
          </cell>
          <cell r="AE347" t="str">
            <v xml:space="preserve"> </v>
          </cell>
        </row>
        <row r="348">
          <cell r="A348" t="str">
            <v>Gemüse</v>
          </cell>
          <cell r="B348">
            <v>15.63</v>
          </cell>
          <cell r="C348">
            <v>1993</v>
          </cell>
          <cell r="D348">
            <v>106.6</v>
          </cell>
          <cell r="F348">
            <v>111.5</v>
          </cell>
          <cell r="H348">
            <v>131.4</v>
          </cell>
          <cell r="J348">
            <v>141.9</v>
          </cell>
          <cell r="L348">
            <v>126.4</v>
          </cell>
          <cell r="N348">
            <v>109.1</v>
          </cell>
          <cell r="P348">
            <v>101</v>
          </cell>
          <cell r="R348">
            <v>92.5</v>
          </cell>
          <cell r="T348">
            <v>88.7</v>
          </cell>
          <cell r="V348">
            <v>86.6</v>
          </cell>
          <cell r="X348">
            <v>89.6</v>
          </cell>
          <cell r="Z348">
            <v>94.9</v>
          </cell>
          <cell r="AB348">
            <v>94</v>
          </cell>
          <cell r="AD348">
            <v>96.9</v>
          </cell>
        </row>
        <row r="349">
          <cell r="A349" t="str">
            <v>Gemüse</v>
          </cell>
          <cell r="B349">
            <v>15.63</v>
          </cell>
          <cell r="C349">
            <v>1994</v>
          </cell>
          <cell r="D349">
            <v>97.4</v>
          </cell>
          <cell r="F349">
            <v>100.4</v>
          </cell>
          <cell r="H349">
            <v>110.7</v>
          </cell>
          <cell r="J349">
            <v>116.8</v>
          </cell>
          <cell r="L349">
            <v>127.1</v>
          </cell>
          <cell r="N349">
            <v>135.69999999999999</v>
          </cell>
          <cell r="P349">
            <v>113.7</v>
          </cell>
          <cell r="R349">
            <v>121.3</v>
          </cell>
          <cell r="T349">
            <v>126</v>
          </cell>
          <cell r="V349">
            <v>103</v>
          </cell>
          <cell r="X349">
            <v>98.8</v>
          </cell>
          <cell r="Z349">
            <v>105.4</v>
          </cell>
          <cell r="AB349">
            <v>107.3</v>
          </cell>
          <cell r="AD349">
            <v>107.7</v>
          </cell>
        </row>
        <row r="350">
          <cell r="A350" t="str">
            <v>Gemüse</v>
          </cell>
          <cell r="B350">
            <v>15.63</v>
          </cell>
          <cell r="C350">
            <v>1995</v>
          </cell>
          <cell r="D350">
            <v>110.1</v>
          </cell>
          <cell r="F350">
            <v>113.5</v>
          </cell>
          <cell r="H350">
            <v>120.7</v>
          </cell>
          <cell r="J350">
            <v>149.1</v>
          </cell>
          <cell r="L350">
            <v>133.9</v>
          </cell>
          <cell r="N350">
            <v>113.1</v>
          </cell>
          <cell r="P350">
            <v>105.7</v>
          </cell>
          <cell r="R350">
            <v>113.4</v>
          </cell>
          <cell r="T350">
            <v>105</v>
          </cell>
          <cell r="V350">
            <v>82</v>
          </cell>
          <cell r="X350">
            <v>83.4</v>
          </cell>
          <cell r="Z350">
            <v>95.2</v>
          </cell>
          <cell r="AB350">
            <v>102.6</v>
          </cell>
          <cell r="AD350">
            <v>102</v>
          </cell>
        </row>
        <row r="351">
          <cell r="A351" t="str">
            <v>Gemüse</v>
          </cell>
          <cell r="B351">
            <v>15.63</v>
          </cell>
          <cell r="C351">
            <v>1996</v>
          </cell>
          <cell r="D351">
            <v>100</v>
          </cell>
          <cell r="F351">
            <v>102.6</v>
          </cell>
          <cell r="H351">
            <v>136.30000000000001</v>
          </cell>
          <cell r="J351">
            <v>149.1</v>
          </cell>
          <cell r="L351">
            <v>130.19999999999999</v>
          </cell>
          <cell r="N351">
            <v>112</v>
          </cell>
          <cell r="P351">
            <v>105.4</v>
          </cell>
          <cell r="R351">
            <v>85</v>
          </cell>
          <cell r="T351">
            <v>88.2</v>
          </cell>
          <cell r="V351">
            <v>84.1</v>
          </cell>
          <cell r="X351">
            <v>86</v>
          </cell>
          <cell r="Z351">
            <v>89.5</v>
          </cell>
          <cell r="AB351">
            <v>94.4</v>
          </cell>
        </row>
        <row r="352">
          <cell r="A352" t="str">
            <v>Gemüse</v>
          </cell>
          <cell r="B352">
            <v>15.63</v>
          </cell>
          <cell r="C352">
            <v>1997</v>
          </cell>
        </row>
        <row r="353">
          <cell r="A353" t="str">
            <v>Weinmost</v>
          </cell>
          <cell r="B353">
            <v>21.76</v>
          </cell>
          <cell r="C353">
            <v>1985</v>
          </cell>
          <cell r="D353">
            <v>74.599999999999994</v>
          </cell>
          <cell r="F353">
            <v>74.599999999999994</v>
          </cell>
          <cell r="H353">
            <v>74.599999999999994</v>
          </cell>
          <cell r="J353">
            <v>74.599999999999994</v>
          </cell>
          <cell r="L353">
            <v>74.599999999999994</v>
          </cell>
          <cell r="N353">
            <v>74.599999999999994</v>
          </cell>
          <cell r="P353">
            <v>74.599999999999994</v>
          </cell>
          <cell r="R353">
            <v>74.599999999999994</v>
          </cell>
          <cell r="T353">
            <v>74.599999999999994</v>
          </cell>
          <cell r="V353">
            <v>100</v>
          </cell>
          <cell r="X353">
            <v>100</v>
          </cell>
          <cell r="Z353">
            <v>100</v>
          </cell>
          <cell r="AB353">
            <v>100</v>
          </cell>
          <cell r="AD353">
            <v>100</v>
          </cell>
        </row>
        <row r="354">
          <cell r="A354" t="str">
            <v>Weinmost</v>
          </cell>
          <cell r="B354">
            <v>21.76</v>
          </cell>
          <cell r="C354">
            <v>1986</v>
          </cell>
          <cell r="D354">
            <v>100</v>
          </cell>
          <cell r="F354">
            <v>100</v>
          </cell>
          <cell r="H354">
            <v>100</v>
          </cell>
          <cell r="J354">
            <v>100</v>
          </cell>
          <cell r="L354">
            <v>100</v>
          </cell>
          <cell r="N354">
            <v>100</v>
          </cell>
          <cell r="P354">
            <v>100</v>
          </cell>
          <cell r="R354">
            <v>100</v>
          </cell>
          <cell r="T354">
            <v>100</v>
          </cell>
          <cell r="V354">
            <v>64.5</v>
          </cell>
          <cell r="X354">
            <v>64.5</v>
          </cell>
          <cell r="Z354">
            <v>64.5</v>
          </cell>
          <cell r="AB354">
            <v>64.5</v>
          </cell>
          <cell r="AD354">
            <v>64.5</v>
          </cell>
        </row>
        <row r="355">
          <cell r="A355" t="str">
            <v>Weinmost</v>
          </cell>
          <cell r="B355">
            <v>21.76</v>
          </cell>
          <cell r="C355">
            <v>1987</v>
          </cell>
          <cell r="D355">
            <v>64.5</v>
          </cell>
          <cell r="F355">
            <v>64.5</v>
          </cell>
          <cell r="H355">
            <v>64.5</v>
          </cell>
          <cell r="J355">
            <v>64.5</v>
          </cell>
          <cell r="L355">
            <v>64.5</v>
          </cell>
          <cell r="N355">
            <v>64.5</v>
          </cell>
          <cell r="P355">
            <v>64.5</v>
          </cell>
          <cell r="R355">
            <v>64.5</v>
          </cell>
          <cell r="T355">
            <v>64.5</v>
          </cell>
          <cell r="V355">
            <v>66.2</v>
          </cell>
          <cell r="W355" t="str">
            <v xml:space="preserve"> </v>
          </cell>
          <cell r="X355">
            <v>66.2</v>
          </cell>
          <cell r="Z355">
            <v>66.2</v>
          </cell>
          <cell r="AB355">
            <v>66.2</v>
          </cell>
          <cell r="AD355">
            <v>66.2</v>
          </cell>
        </row>
        <row r="356">
          <cell r="A356" t="str">
            <v>Weinmost</v>
          </cell>
          <cell r="B356">
            <v>21.76</v>
          </cell>
          <cell r="C356">
            <v>1988</v>
          </cell>
          <cell r="D356">
            <v>66.2</v>
          </cell>
          <cell r="E356" t="str">
            <v xml:space="preserve"> </v>
          </cell>
          <cell r="F356">
            <v>66.2</v>
          </cell>
          <cell r="G356" t="str">
            <v xml:space="preserve"> </v>
          </cell>
          <cell r="H356">
            <v>66.2</v>
          </cell>
          <cell r="I356" t="str">
            <v xml:space="preserve"> </v>
          </cell>
          <cell r="J356">
            <v>66.2</v>
          </cell>
          <cell r="L356">
            <v>66.2</v>
          </cell>
          <cell r="N356">
            <v>66.2</v>
          </cell>
          <cell r="O356" t="str">
            <v xml:space="preserve"> </v>
          </cell>
          <cell r="P356">
            <v>66.2</v>
          </cell>
          <cell r="R356">
            <v>66.2</v>
          </cell>
          <cell r="T356">
            <v>66.2</v>
          </cell>
          <cell r="U356" t="str">
            <v xml:space="preserve"> </v>
          </cell>
          <cell r="V356">
            <v>69.900000000000006</v>
          </cell>
          <cell r="W356" t="str">
            <v xml:space="preserve"> </v>
          </cell>
          <cell r="X356">
            <v>69.900000000000006</v>
          </cell>
          <cell r="Y356" t="str">
            <v xml:space="preserve"> </v>
          </cell>
          <cell r="Z356">
            <v>69.900000000000006</v>
          </cell>
          <cell r="AA356" t="str">
            <v xml:space="preserve"> </v>
          </cell>
          <cell r="AB356">
            <v>69.900000000000006</v>
          </cell>
          <cell r="AC356" t="str">
            <v xml:space="preserve"> </v>
          </cell>
          <cell r="AD356">
            <v>69.900000000000006</v>
          </cell>
          <cell r="AE356" t="str">
            <v xml:space="preserve"> </v>
          </cell>
        </row>
        <row r="357">
          <cell r="A357" t="str">
            <v>Weinmost</v>
          </cell>
          <cell r="B357">
            <v>21.76</v>
          </cell>
          <cell r="C357">
            <v>1989</v>
          </cell>
          <cell r="D357">
            <v>69.900000000000006</v>
          </cell>
          <cell r="E357" t="str">
            <v xml:space="preserve"> </v>
          </cell>
          <cell r="F357">
            <v>69.900000000000006</v>
          </cell>
          <cell r="G357" t="str">
            <v xml:space="preserve"> </v>
          </cell>
          <cell r="H357">
            <v>69.900000000000006</v>
          </cell>
          <cell r="I357" t="str">
            <v xml:space="preserve"> </v>
          </cell>
          <cell r="J357">
            <v>69.900000000000006</v>
          </cell>
          <cell r="K357" t="str">
            <v xml:space="preserve"> </v>
          </cell>
          <cell r="L357">
            <v>69.900000000000006</v>
          </cell>
          <cell r="M357" t="str">
            <v xml:space="preserve"> </v>
          </cell>
          <cell r="N357">
            <v>69.900000000000006</v>
          </cell>
          <cell r="O357" t="str">
            <v xml:space="preserve"> </v>
          </cell>
          <cell r="P357">
            <v>69.900000000000006</v>
          </cell>
          <cell r="Q357" t="str">
            <v xml:space="preserve"> </v>
          </cell>
          <cell r="R357">
            <v>69.900000000000006</v>
          </cell>
          <cell r="S357" t="str">
            <v xml:space="preserve"> </v>
          </cell>
          <cell r="T357">
            <v>69.900000000000006</v>
          </cell>
          <cell r="U357" t="str">
            <v xml:space="preserve"> </v>
          </cell>
          <cell r="V357">
            <v>69.900000000000006</v>
          </cell>
          <cell r="W357" t="str">
            <v xml:space="preserve"> </v>
          </cell>
          <cell r="X357">
            <v>65.599999999999994</v>
          </cell>
          <cell r="Y357" t="str">
            <v xml:space="preserve"> </v>
          </cell>
          <cell r="Z357">
            <v>65.599999999999994</v>
          </cell>
          <cell r="AA357" t="str">
            <v xml:space="preserve"> </v>
          </cell>
          <cell r="AB357">
            <v>65.599999999999994</v>
          </cell>
          <cell r="AC357" t="str">
            <v xml:space="preserve"> </v>
          </cell>
          <cell r="AD357">
            <v>65.599999999999994</v>
          </cell>
          <cell r="AE357" t="str">
            <v xml:space="preserve"> </v>
          </cell>
        </row>
        <row r="358">
          <cell r="A358" t="str">
            <v>Weinmost</v>
          </cell>
          <cell r="B358">
            <v>21.76</v>
          </cell>
          <cell r="C358">
            <v>1990</v>
          </cell>
          <cell r="D358">
            <v>65.599999999999994</v>
          </cell>
          <cell r="E358" t="str">
            <v xml:space="preserve"> </v>
          </cell>
          <cell r="F358">
            <v>65.599999999999994</v>
          </cell>
          <cell r="G358" t="str">
            <v xml:space="preserve"> </v>
          </cell>
          <cell r="H358">
            <v>65.599999999999994</v>
          </cell>
          <cell r="I358" t="str">
            <v xml:space="preserve"> </v>
          </cell>
          <cell r="J358">
            <v>65.599999999999994</v>
          </cell>
          <cell r="K358" t="str">
            <v xml:space="preserve"> </v>
          </cell>
          <cell r="L358">
            <v>65.599999999999994</v>
          </cell>
          <cell r="M358" t="str">
            <v xml:space="preserve"> </v>
          </cell>
          <cell r="N358">
            <v>65.599999999999994</v>
          </cell>
          <cell r="O358" t="str">
            <v xml:space="preserve"> </v>
          </cell>
          <cell r="P358">
            <v>65.599999999999994</v>
          </cell>
          <cell r="Q358" t="str">
            <v xml:space="preserve"> </v>
          </cell>
          <cell r="R358">
            <v>65.599999999999994</v>
          </cell>
          <cell r="S358" t="str">
            <v xml:space="preserve"> </v>
          </cell>
          <cell r="T358">
            <v>65.599999999999994</v>
          </cell>
          <cell r="U358" t="str">
            <v xml:space="preserve"> </v>
          </cell>
          <cell r="V358">
            <v>73.3</v>
          </cell>
          <cell r="W358" t="str">
            <v xml:space="preserve"> </v>
          </cell>
          <cell r="X358">
            <v>73.3</v>
          </cell>
          <cell r="Y358" t="str">
            <v xml:space="preserve"> </v>
          </cell>
          <cell r="Z358">
            <v>73.3</v>
          </cell>
          <cell r="AA358" t="str">
            <v xml:space="preserve"> </v>
          </cell>
          <cell r="AB358">
            <v>73.3</v>
          </cell>
          <cell r="AC358" t="str">
            <v xml:space="preserve"> </v>
          </cell>
          <cell r="AD358">
            <v>73.3</v>
          </cell>
          <cell r="AE358" t="str">
            <v xml:space="preserve"> </v>
          </cell>
        </row>
        <row r="359">
          <cell r="A359" t="str">
            <v>Weinmost</v>
          </cell>
          <cell r="B359">
            <v>21.76</v>
          </cell>
          <cell r="C359">
            <v>1991</v>
          </cell>
          <cell r="D359">
            <v>73.3</v>
          </cell>
          <cell r="E359" t="str">
            <v xml:space="preserve"> </v>
          </cell>
          <cell r="F359">
            <v>73.3</v>
          </cell>
          <cell r="G359" t="str">
            <v xml:space="preserve"> </v>
          </cell>
          <cell r="H359">
            <v>73.3</v>
          </cell>
          <cell r="I359" t="str">
            <v xml:space="preserve"> </v>
          </cell>
          <cell r="J359">
            <v>73.3</v>
          </cell>
          <cell r="K359" t="str">
            <v xml:space="preserve"> </v>
          </cell>
          <cell r="L359">
            <v>73.3</v>
          </cell>
          <cell r="M359" t="str">
            <v xml:space="preserve"> </v>
          </cell>
          <cell r="N359">
            <v>73.3</v>
          </cell>
          <cell r="O359" t="str">
            <v xml:space="preserve"> </v>
          </cell>
          <cell r="P359">
            <v>73.3</v>
          </cell>
          <cell r="Q359" t="str">
            <v xml:space="preserve"> </v>
          </cell>
          <cell r="R359">
            <v>73.3</v>
          </cell>
          <cell r="S359" t="str">
            <v xml:space="preserve"> </v>
          </cell>
          <cell r="T359">
            <v>73.3</v>
          </cell>
          <cell r="U359" t="str">
            <v xml:space="preserve"> </v>
          </cell>
          <cell r="V359">
            <v>64.599999999999994</v>
          </cell>
          <cell r="W359" t="str">
            <v xml:space="preserve"> </v>
          </cell>
          <cell r="X359">
            <v>64.599999999999994</v>
          </cell>
          <cell r="Y359" t="str">
            <v xml:space="preserve"> </v>
          </cell>
          <cell r="Z359">
            <v>64.599999999999994</v>
          </cell>
          <cell r="AA359" t="str">
            <v xml:space="preserve"> </v>
          </cell>
          <cell r="AB359">
            <v>64.599999999999994</v>
          </cell>
          <cell r="AC359" t="str">
            <v xml:space="preserve"> </v>
          </cell>
          <cell r="AD359">
            <v>64.599999999999994</v>
          </cell>
          <cell r="AE359" t="str">
            <v xml:space="preserve"> </v>
          </cell>
        </row>
        <row r="360">
          <cell r="A360" t="str">
            <v>Weinmost</v>
          </cell>
          <cell r="B360">
            <v>21.76</v>
          </cell>
          <cell r="C360">
            <v>1992</v>
          </cell>
          <cell r="D360">
            <v>64.599999999999994</v>
          </cell>
          <cell r="E360" t="str">
            <v xml:space="preserve"> </v>
          </cell>
          <cell r="F360">
            <v>64.599999999999994</v>
          </cell>
          <cell r="G360" t="str">
            <v xml:space="preserve"> </v>
          </cell>
          <cell r="H360">
            <v>64.599999999999994</v>
          </cell>
          <cell r="I360" t="str">
            <v xml:space="preserve"> </v>
          </cell>
          <cell r="J360">
            <v>64.599999999999994</v>
          </cell>
          <cell r="K360" t="str">
            <v xml:space="preserve"> </v>
          </cell>
          <cell r="L360">
            <v>64.599999999999994</v>
          </cell>
          <cell r="M360" t="str">
            <v xml:space="preserve"> </v>
          </cell>
          <cell r="N360">
            <v>64.599999999999994</v>
          </cell>
          <cell r="O360" t="str">
            <v xml:space="preserve"> </v>
          </cell>
          <cell r="P360">
            <v>64.599999999999994</v>
          </cell>
          <cell r="Q360" t="str">
            <v xml:space="preserve"> </v>
          </cell>
          <cell r="R360">
            <v>64.599999999999994</v>
          </cell>
          <cell r="S360" t="str">
            <v xml:space="preserve"> </v>
          </cell>
          <cell r="T360">
            <v>64.599999999999994</v>
          </cell>
          <cell r="U360" t="str">
            <v xml:space="preserve"> </v>
          </cell>
          <cell r="V360">
            <v>50</v>
          </cell>
          <cell r="X360">
            <v>50</v>
          </cell>
          <cell r="Z360">
            <v>50</v>
          </cell>
          <cell r="AB360">
            <v>50</v>
          </cell>
          <cell r="AD360">
            <v>50</v>
          </cell>
          <cell r="AE360" t="str">
            <v xml:space="preserve"> </v>
          </cell>
        </row>
        <row r="361">
          <cell r="A361" t="str">
            <v>Weinmost</v>
          </cell>
          <cell r="B361">
            <v>21.76</v>
          </cell>
          <cell r="C361">
            <v>1993</v>
          </cell>
          <cell r="D361">
            <v>50</v>
          </cell>
          <cell r="F361">
            <v>50</v>
          </cell>
          <cell r="H361">
            <v>50</v>
          </cell>
          <cell r="J361">
            <v>50</v>
          </cell>
          <cell r="L361">
            <v>50</v>
          </cell>
          <cell r="N361">
            <v>50</v>
          </cell>
          <cell r="P361">
            <v>50</v>
          </cell>
          <cell r="R361">
            <v>50</v>
          </cell>
          <cell r="T361">
            <v>50</v>
          </cell>
          <cell r="V361">
            <v>58.7</v>
          </cell>
          <cell r="X361">
            <v>58.7</v>
          </cell>
          <cell r="Z361">
            <v>58.7</v>
          </cell>
          <cell r="AB361">
            <v>58.7</v>
          </cell>
          <cell r="AD361">
            <v>58.7</v>
          </cell>
        </row>
        <row r="362">
          <cell r="A362" t="str">
            <v>Weinmost</v>
          </cell>
          <cell r="B362">
            <v>21.76</v>
          </cell>
          <cell r="C362">
            <v>1994</v>
          </cell>
          <cell r="D362">
            <v>58.7</v>
          </cell>
          <cell r="F362">
            <v>58.7</v>
          </cell>
          <cell r="H362">
            <v>58.7</v>
          </cell>
          <cell r="J362">
            <v>58.7</v>
          </cell>
          <cell r="L362">
            <v>58.7</v>
          </cell>
          <cell r="N362">
            <v>58.7</v>
          </cell>
          <cell r="P362">
            <v>58.7</v>
          </cell>
          <cell r="R362">
            <v>58.7</v>
          </cell>
          <cell r="T362">
            <v>64.400000000000006</v>
          </cell>
          <cell r="V362">
            <v>64.400000000000006</v>
          </cell>
          <cell r="X362">
            <v>64.400000000000006</v>
          </cell>
          <cell r="Z362">
            <v>64.400000000000006</v>
          </cell>
          <cell r="AB362">
            <v>64.400000000000006</v>
          </cell>
          <cell r="AD362">
            <v>64.400000000000006</v>
          </cell>
        </row>
        <row r="363">
          <cell r="A363" t="str">
            <v>Weinmost</v>
          </cell>
          <cell r="B363">
            <v>21.76</v>
          </cell>
          <cell r="C363">
            <v>1995</v>
          </cell>
          <cell r="D363">
            <v>64.400000000000006</v>
          </cell>
          <cell r="F363">
            <v>64.400000000000006</v>
          </cell>
          <cell r="H363">
            <v>64.400000000000006</v>
          </cell>
          <cell r="J363">
            <v>64.400000000000006</v>
          </cell>
          <cell r="L363">
            <v>64.400000000000006</v>
          </cell>
          <cell r="N363">
            <v>64.400000000000006</v>
          </cell>
          <cell r="P363">
            <v>64.400000000000006</v>
          </cell>
          <cell r="R363">
            <v>64.400000000000006</v>
          </cell>
          <cell r="T363">
            <v>64.400000000000006</v>
          </cell>
          <cell r="V363">
            <v>75.3</v>
          </cell>
          <cell r="X363">
            <v>75.3</v>
          </cell>
          <cell r="Z363">
            <v>75.3</v>
          </cell>
          <cell r="AB363">
            <v>75.3</v>
          </cell>
          <cell r="AD363">
            <v>75.3</v>
          </cell>
        </row>
        <row r="364">
          <cell r="A364" t="str">
            <v>Weinmost</v>
          </cell>
          <cell r="B364">
            <v>21.76</v>
          </cell>
          <cell r="C364">
            <v>1996</v>
          </cell>
          <cell r="D364">
            <v>75.3</v>
          </cell>
          <cell r="F364">
            <v>75.3</v>
          </cell>
          <cell r="H364">
            <v>75.3</v>
          </cell>
          <cell r="J364">
            <v>75.3</v>
          </cell>
          <cell r="L364">
            <v>75.3</v>
          </cell>
          <cell r="N364">
            <v>75.3</v>
          </cell>
          <cell r="P364">
            <v>75.3</v>
          </cell>
          <cell r="R364">
            <v>75.3</v>
          </cell>
          <cell r="T364">
            <v>75.3</v>
          </cell>
          <cell r="V364">
            <v>80.599999999999994</v>
          </cell>
          <cell r="X364">
            <v>80.599999999999994</v>
          </cell>
          <cell r="Z364">
            <v>80.599999999999994</v>
          </cell>
          <cell r="AB364">
            <v>78.8</v>
          </cell>
        </row>
        <row r="365">
          <cell r="A365" t="str">
            <v>Weinmost</v>
          </cell>
          <cell r="B365">
            <v>21.76</v>
          </cell>
          <cell r="C365">
            <v>1997</v>
          </cell>
        </row>
        <row r="366">
          <cell r="A366" t="str">
            <v>Baumschulerzeugnisse</v>
          </cell>
          <cell r="B366">
            <v>17.510000000000002</v>
          </cell>
          <cell r="C366">
            <v>1985</v>
          </cell>
          <cell r="D366">
            <v>96.9</v>
          </cell>
          <cell r="F366">
            <v>96.9</v>
          </cell>
          <cell r="H366">
            <v>96.9</v>
          </cell>
          <cell r="J366">
            <v>96.9</v>
          </cell>
          <cell r="L366">
            <v>96.9</v>
          </cell>
          <cell r="N366">
            <v>96.9</v>
          </cell>
          <cell r="P366">
            <v>96.9</v>
          </cell>
          <cell r="R366">
            <v>97.4</v>
          </cell>
          <cell r="T366">
            <v>98.1</v>
          </cell>
          <cell r="V366">
            <v>103.7</v>
          </cell>
          <cell r="X366">
            <v>103.7</v>
          </cell>
          <cell r="Z366">
            <v>103.7</v>
          </cell>
          <cell r="AB366">
            <v>100</v>
          </cell>
          <cell r="AD366">
            <v>103.6</v>
          </cell>
        </row>
        <row r="367">
          <cell r="A367" t="str">
            <v>Baumschulerzeugnisse</v>
          </cell>
          <cell r="B367">
            <v>17.510000000000002</v>
          </cell>
          <cell r="C367">
            <v>1986</v>
          </cell>
          <cell r="D367">
            <v>103.7</v>
          </cell>
          <cell r="F367">
            <v>103.7</v>
          </cell>
          <cell r="H367">
            <v>103.7</v>
          </cell>
          <cell r="J367">
            <v>103.7</v>
          </cell>
          <cell r="L367">
            <v>103.7</v>
          </cell>
          <cell r="N367">
            <v>103.7</v>
          </cell>
          <cell r="P367">
            <v>103.7</v>
          </cell>
          <cell r="R367">
            <v>103.7</v>
          </cell>
          <cell r="T367">
            <v>104.8</v>
          </cell>
          <cell r="V367">
            <v>111</v>
          </cell>
          <cell r="X367">
            <v>111</v>
          </cell>
          <cell r="Z367">
            <v>111</v>
          </cell>
          <cell r="AB367">
            <v>107</v>
          </cell>
          <cell r="AD367">
            <v>110.9</v>
          </cell>
        </row>
        <row r="368">
          <cell r="A368" t="str">
            <v>Baumschulerzeugnisse</v>
          </cell>
          <cell r="B368">
            <v>17.510000000000002</v>
          </cell>
          <cell r="C368">
            <v>1987</v>
          </cell>
          <cell r="D368">
            <v>111</v>
          </cell>
          <cell r="F368">
            <v>111</v>
          </cell>
          <cell r="H368">
            <v>111</v>
          </cell>
          <cell r="J368">
            <v>111</v>
          </cell>
          <cell r="L368">
            <v>111</v>
          </cell>
          <cell r="N368">
            <v>111</v>
          </cell>
          <cell r="P368">
            <v>111</v>
          </cell>
          <cell r="R368">
            <v>111</v>
          </cell>
          <cell r="T368">
            <v>111.3</v>
          </cell>
          <cell r="V368">
            <v>116</v>
          </cell>
          <cell r="X368">
            <v>116</v>
          </cell>
          <cell r="Z368">
            <v>116</v>
          </cell>
          <cell r="AB368">
            <v>113.5</v>
          </cell>
          <cell r="AD368">
            <v>116</v>
          </cell>
        </row>
        <row r="369">
          <cell r="A369" t="str">
            <v>Baumschulerzeugnisse</v>
          </cell>
          <cell r="B369">
            <v>17.510000000000002</v>
          </cell>
          <cell r="C369">
            <v>1988</v>
          </cell>
          <cell r="D369">
            <v>116</v>
          </cell>
          <cell r="E369" t="str">
            <v xml:space="preserve"> </v>
          </cell>
          <cell r="F369">
            <v>116</v>
          </cell>
          <cell r="G369" t="str">
            <v xml:space="preserve"> </v>
          </cell>
          <cell r="H369">
            <v>116</v>
          </cell>
          <cell r="I369" t="str">
            <v xml:space="preserve"> </v>
          </cell>
          <cell r="J369">
            <v>116</v>
          </cell>
          <cell r="K369" t="str">
            <v xml:space="preserve"> </v>
          </cell>
          <cell r="L369">
            <v>116</v>
          </cell>
          <cell r="M369" t="str">
            <v xml:space="preserve"> </v>
          </cell>
          <cell r="N369">
            <v>116</v>
          </cell>
          <cell r="O369" t="str">
            <v xml:space="preserve"> </v>
          </cell>
          <cell r="P369">
            <v>116</v>
          </cell>
          <cell r="Q369" t="str">
            <v xml:space="preserve"> </v>
          </cell>
          <cell r="R369">
            <v>116</v>
          </cell>
          <cell r="S369" t="str">
            <v xml:space="preserve"> </v>
          </cell>
          <cell r="T369">
            <v>116.5</v>
          </cell>
          <cell r="U369" t="str">
            <v xml:space="preserve"> </v>
          </cell>
          <cell r="V369">
            <v>116.9</v>
          </cell>
          <cell r="W369" t="str">
            <v xml:space="preserve"> </v>
          </cell>
          <cell r="X369">
            <v>116.9</v>
          </cell>
          <cell r="Y369" t="str">
            <v xml:space="preserve"> </v>
          </cell>
          <cell r="Z369">
            <v>116.9</v>
          </cell>
          <cell r="AA369" t="str">
            <v xml:space="preserve"> </v>
          </cell>
          <cell r="AB369">
            <v>116.3</v>
          </cell>
          <cell r="AC369" t="str">
            <v xml:space="preserve"> </v>
          </cell>
          <cell r="AD369">
            <v>116.8</v>
          </cell>
          <cell r="AE369" t="str">
            <v xml:space="preserve"> </v>
          </cell>
        </row>
        <row r="370">
          <cell r="A370" t="str">
            <v>Baumschulerzeugnisse</v>
          </cell>
          <cell r="B370">
            <v>17.510000000000002</v>
          </cell>
          <cell r="C370">
            <v>1989</v>
          </cell>
          <cell r="D370">
            <v>116.9</v>
          </cell>
          <cell r="E370" t="str">
            <v xml:space="preserve"> </v>
          </cell>
          <cell r="F370">
            <v>116.9</v>
          </cell>
          <cell r="G370" t="str">
            <v xml:space="preserve"> </v>
          </cell>
          <cell r="H370">
            <v>116.9</v>
          </cell>
          <cell r="I370" t="str">
            <v xml:space="preserve"> </v>
          </cell>
          <cell r="J370">
            <v>116.9</v>
          </cell>
          <cell r="K370" t="str">
            <v xml:space="preserve"> </v>
          </cell>
          <cell r="L370">
            <v>116.9</v>
          </cell>
          <cell r="M370" t="str">
            <v xml:space="preserve"> </v>
          </cell>
          <cell r="N370">
            <v>116.9</v>
          </cell>
          <cell r="O370" t="str">
            <v xml:space="preserve"> </v>
          </cell>
          <cell r="P370">
            <v>116.9</v>
          </cell>
          <cell r="Q370" t="str">
            <v xml:space="preserve"> </v>
          </cell>
          <cell r="R370">
            <v>116.9</v>
          </cell>
          <cell r="S370" t="str">
            <v xml:space="preserve"> </v>
          </cell>
          <cell r="T370">
            <v>116.9</v>
          </cell>
          <cell r="U370" t="str">
            <v xml:space="preserve"> </v>
          </cell>
          <cell r="V370">
            <v>118.5</v>
          </cell>
          <cell r="W370" t="str">
            <v xml:space="preserve"> </v>
          </cell>
          <cell r="X370">
            <v>120.5</v>
          </cell>
          <cell r="Y370" t="str">
            <v xml:space="preserve"> </v>
          </cell>
          <cell r="Z370">
            <v>120.5</v>
          </cell>
          <cell r="AA370" t="str">
            <v xml:space="preserve"> </v>
          </cell>
          <cell r="AB370">
            <v>118.4</v>
          </cell>
          <cell r="AC370" t="str">
            <v xml:space="preserve"> </v>
          </cell>
          <cell r="AD370">
            <v>120.1</v>
          </cell>
          <cell r="AE370" t="str">
            <v xml:space="preserve"> </v>
          </cell>
        </row>
        <row r="371">
          <cell r="A371" t="str">
            <v>Baumschulerzeugnisse</v>
          </cell>
          <cell r="B371">
            <v>17.510000000000002</v>
          </cell>
          <cell r="C371">
            <v>1990</v>
          </cell>
          <cell r="D371">
            <v>120.5</v>
          </cell>
          <cell r="E371" t="str">
            <v xml:space="preserve"> </v>
          </cell>
          <cell r="F371">
            <v>120.5</v>
          </cell>
          <cell r="G371" t="str">
            <v xml:space="preserve"> </v>
          </cell>
          <cell r="H371">
            <v>120.5</v>
          </cell>
          <cell r="I371" t="str">
            <v xml:space="preserve"> </v>
          </cell>
          <cell r="J371">
            <v>120.5</v>
          </cell>
          <cell r="K371" t="str">
            <v xml:space="preserve"> </v>
          </cell>
          <cell r="L371">
            <v>120.5</v>
          </cell>
          <cell r="M371" t="str">
            <v xml:space="preserve"> </v>
          </cell>
          <cell r="N371">
            <v>120.5</v>
          </cell>
          <cell r="O371" t="str">
            <v xml:space="preserve"> </v>
          </cell>
          <cell r="P371">
            <v>120.5</v>
          </cell>
          <cell r="Q371" t="str">
            <v xml:space="preserve"> </v>
          </cell>
          <cell r="R371">
            <v>120.5</v>
          </cell>
          <cell r="S371" t="str">
            <v xml:space="preserve"> </v>
          </cell>
          <cell r="T371">
            <v>120.5</v>
          </cell>
          <cell r="U371" t="str">
            <v xml:space="preserve"> </v>
          </cell>
          <cell r="V371">
            <v>120.2</v>
          </cell>
          <cell r="W371" t="str">
            <v xml:space="preserve"> </v>
          </cell>
          <cell r="X371">
            <v>102.2</v>
          </cell>
          <cell r="Y371" t="str">
            <v xml:space="preserve"> </v>
          </cell>
          <cell r="Z371">
            <v>120.2</v>
          </cell>
          <cell r="AA371" t="str">
            <v xml:space="preserve"> </v>
          </cell>
          <cell r="AB371">
            <v>120.3</v>
          </cell>
          <cell r="AC371" t="str">
            <v xml:space="preserve"> </v>
          </cell>
          <cell r="AD371">
            <v>120.2</v>
          </cell>
          <cell r="AE371" t="str">
            <v xml:space="preserve"> </v>
          </cell>
        </row>
        <row r="372">
          <cell r="A372" t="str">
            <v>Baumschulerzeugnisse</v>
          </cell>
          <cell r="B372">
            <v>17.510000000000002</v>
          </cell>
          <cell r="C372">
            <v>1991</v>
          </cell>
          <cell r="D372">
            <v>120.2</v>
          </cell>
          <cell r="E372" t="str">
            <v xml:space="preserve"> </v>
          </cell>
          <cell r="F372">
            <v>120.2</v>
          </cell>
          <cell r="G372" t="str">
            <v xml:space="preserve"> </v>
          </cell>
          <cell r="H372">
            <v>120.2</v>
          </cell>
          <cell r="I372" t="str">
            <v xml:space="preserve"> </v>
          </cell>
          <cell r="J372">
            <v>120.2</v>
          </cell>
          <cell r="K372" t="str">
            <v xml:space="preserve"> </v>
          </cell>
          <cell r="L372">
            <v>120.2</v>
          </cell>
          <cell r="M372" t="str">
            <v xml:space="preserve"> </v>
          </cell>
          <cell r="N372">
            <v>120.2</v>
          </cell>
          <cell r="O372" t="str">
            <v xml:space="preserve"> </v>
          </cell>
          <cell r="P372">
            <v>120.2</v>
          </cell>
          <cell r="Q372" t="str">
            <v xml:space="preserve"> </v>
          </cell>
          <cell r="R372">
            <v>120.2</v>
          </cell>
          <cell r="S372" t="str">
            <v xml:space="preserve"> </v>
          </cell>
          <cell r="T372">
            <v>121.6</v>
          </cell>
          <cell r="U372" t="str">
            <v xml:space="preserve"> </v>
          </cell>
          <cell r="V372">
            <v>128.19999999999999</v>
          </cell>
          <cell r="W372" t="str">
            <v xml:space="preserve"> </v>
          </cell>
          <cell r="X372">
            <v>128.19999999999999</v>
          </cell>
          <cell r="Y372" t="str">
            <v xml:space="preserve"> </v>
          </cell>
          <cell r="Z372">
            <v>128.19999999999999</v>
          </cell>
          <cell r="AA372" t="str">
            <v xml:space="preserve"> </v>
          </cell>
          <cell r="AB372">
            <v>123.8</v>
          </cell>
          <cell r="AC372" t="str">
            <v xml:space="preserve"> </v>
          </cell>
          <cell r="AD372">
            <v>128.1</v>
          </cell>
          <cell r="AE372" t="str">
            <v xml:space="preserve"> </v>
          </cell>
        </row>
        <row r="373">
          <cell r="A373" t="str">
            <v>Baumschulerzeugnisse</v>
          </cell>
          <cell r="B373">
            <v>17.510000000000002</v>
          </cell>
          <cell r="C373">
            <v>1992</v>
          </cell>
          <cell r="D373">
            <v>128.19999999999999</v>
          </cell>
          <cell r="E373" t="str">
            <v xml:space="preserve"> </v>
          </cell>
          <cell r="F373">
            <v>128.19999999999999</v>
          </cell>
          <cell r="G373" t="str">
            <v xml:space="preserve"> </v>
          </cell>
          <cell r="H373">
            <v>128.19999999999999</v>
          </cell>
          <cell r="I373" t="str">
            <v xml:space="preserve"> </v>
          </cell>
          <cell r="J373">
            <v>128.19999999999999</v>
          </cell>
          <cell r="K373" t="str">
            <v xml:space="preserve"> </v>
          </cell>
          <cell r="L373">
            <v>128.19999999999999</v>
          </cell>
          <cell r="M373" t="str">
            <v xml:space="preserve"> </v>
          </cell>
          <cell r="N373">
            <v>128.19999999999999</v>
          </cell>
          <cell r="O373" t="str">
            <v xml:space="preserve"> </v>
          </cell>
          <cell r="P373">
            <v>128.19999999999999</v>
          </cell>
          <cell r="Q373" t="str">
            <v xml:space="preserve"> </v>
          </cell>
          <cell r="R373">
            <v>128.19999999999999</v>
          </cell>
          <cell r="S373" t="str">
            <v xml:space="preserve"> </v>
          </cell>
          <cell r="T373">
            <v>130.19999999999999</v>
          </cell>
          <cell r="U373" t="str">
            <v xml:space="preserve"> </v>
          </cell>
          <cell r="V373">
            <v>136.5</v>
          </cell>
          <cell r="W373" t="str">
            <v xml:space="preserve"> </v>
          </cell>
          <cell r="X373">
            <v>136.5</v>
          </cell>
          <cell r="Y373" t="str">
            <v xml:space="preserve"> </v>
          </cell>
          <cell r="Z373">
            <v>136.5</v>
          </cell>
          <cell r="AA373" t="str">
            <v xml:space="preserve"> </v>
          </cell>
          <cell r="AB373">
            <v>131.69999999999999</v>
          </cell>
          <cell r="AC373" t="str">
            <v xml:space="preserve"> </v>
          </cell>
          <cell r="AD373">
            <v>136.4</v>
          </cell>
          <cell r="AE373" t="str">
            <v xml:space="preserve"> </v>
          </cell>
        </row>
        <row r="374">
          <cell r="A374" t="str">
            <v>Baumschulerzeugnisse</v>
          </cell>
          <cell r="B374">
            <v>17.510000000000002</v>
          </cell>
          <cell r="C374">
            <v>1993</v>
          </cell>
          <cell r="D374">
            <v>136.5</v>
          </cell>
          <cell r="F374">
            <v>136.5</v>
          </cell>
          <cell r="H374">
            <v>136.5</v>
          </cell>
          <cell r="J374">
            <v>136.5</v>
          </cell>
          <cell r="L374">
            <v>136.5</v>
          </cell>
          <cell r="N374">
            <v>136.5</v>
          </cell>
          <cell r="P374">
            <v>136.5</v>
          </cell>
          <cell r="R374">
            <v>136.5</v>
          </cell>
          <cell r="T374">
            <v>137.1</v>
          </cell>
          <cell r="V374">
            <v>139.4</v>
          </cell>
          <cell r="X374">
            <v>139.4</v>
          </cell>
          <cell r="Z374">
            <v>139.4</v>
          </cell>
          <cell r="AB374">
            <v>137.69999999999999</v>
          </cell>
          <cell r="AD374">
            <v>139.30000000000001</v>
          </cell>
        </row>
        <row r="375">
          <cell r="A375" t="str">
            <v>Baumschulerzeugnisse</v>
          </cell>
          <cell r="B375">
            <v>17.510000000000002</v>
          </cell>
          <cell r="C375">
            <v>1994</v>
          </cell>
          <cell r="D375">
            <v>139.4</v>
          </cell>
          <cell r="F375">
            <v>139.4</v>
          </cell>
          <cell r="H375">
            <v>139.4</v>
          </cell>
          <cell r="J375">
            <v>139.4</v>
          </cell>
          <cell r="L375">
            <v>139.4</v>
          </cell>
          <cell r="N375">
            <v>139.4</v>
          </cell>
          <cell r="P375">
            <v>139.4</v>
          </cell>
          <cell r="R375">
            <v>139.4</v>
          </cell>
          <cell r="T375">
            <v>140.19999999999999</v>
          </cell>
          <cell r="V375">
            <v>140.1</v>
          </cell>
          <cell r="X375">
            <v>140.4</v>
          </cell>
          <cell r="Z375">
            <v>140.4</v>
          </cell>
          <cell r="AB375">
            <v>139.6</v>
          </cell>
          <cell r="AD375">
            <v>140.30000000000001</v>
          </cell>
        </row>
        <row r="376">
          <cell r="A376" t="str">
            <v>Baumschulerzeugnisse</v>
          </cell>
          <cell r="B376">
            <v>17.510000000000002</v>
          </cell>
          <cell r="C376">
            <v>1995</v>
          </cell>
          <cell r="D376">
            <v>140.4</v>
          </cell>
          <cell r="F376">
            <v>140.4</v>
          </cell>
          <cell r="H376">
            <v>140.4</v>
          </cell>
          <cell r="J376">
            <v>140.4</v>
          </cell>
          <cell r="L376">
            <v>140.4</v>
          </cell>
          <cell r="N376">
            <v>140.4</v>
          </cell>
          <cell r="P376">
            <v>140.4</v>
          </cell>
          <cell r="R376">
            <v>140.4</v>
          </cell>
          <cell r="T376">
            <v>140.4</v>
          </cell>
          <cell r="V376">
            <v>145.4</v>
          </cell>
          <cell r="X376">
            <v>145.4</v>
          </cell>
          <cell r="Z376">
            <v>145.4</v>
          </cell>
          <cell r="AB376">
            <v>142.9</v>
          </cell>
          <cell r="AD376">
            <v>145.4</v>
          </cell>
        </row>
        <row r="377">
          <cell r="A377" t="str">
            <v>Baumschulerzeugnisse</v>
          </cell>
          <cell r="B377">
            <v>17.510000000000002</v>
          </cell>
          <cell r="C377">
            <v>1996</v>
          </cell>
          <cell r="D377">
            <v>145.4</v>
          </cell>
          <cell r="F377">
            <v>145.4</v>
          </cell>
          <cell r="H377">
            <v>145.4</v>
          </cell>
          <cell r="J377">
            <v>145.4</v>
          </cell>
          <cell r="L377">
            <v>145.4</v>
          </cell>
          <cell r="N377">
            <v>145.4</v>
          </cell>
          <cell r="P377">
            <v>145.4</v>
          </cell>
          <cell r="R377">
            <v>145.4</v>
          </cell>
          <cell r="T377">
            <v>145.4</v>
          </cell>
          <cell r="V377">
            <v>145.4</v>
          </cell>
          <cell r="X377">
            <v>145.4</v>
          </cell>
          <cell r="Z377">
            <v>145.4</v>
          </cell>
          <cell r="AB377">
            <v>145.4</v>
          </cell>
        </row>
        <row r="378">
          <cell r="A378" t="str">
            <v>Baumschulerzeugnisse</v>
          </cell>
          <cell r="B378">
            <v>17.510000000000002</v>
          </cell>
          <cell r="C378">
            <v>1997</v>
          </cell>
        </row>
        <row r="379">
          <cell r="A379" t="str">
            <v>Forstbaumschulen</v>
          </cell>
          <cell r="B379">
            <v>2.52</v>
          </cell>
          <cell r="C379">
            <v>1985</v>
          </cell>
          <cell r="D379">
            <v>98.7</v>
          </cell>
          <cell r="E379" t="str">
            <v xml:space="preserve"> </v>
          </cell>
          <cell r="F379">
            <v>98.7</v>
          </cell>
          <cell r="G379" t="str">
            <v xml:space="preserve"> </v>
          </cell>
          <cell r="H379">
            <v>98.7</v>
          </cell>
          <cell r="I379" t="str">
            <v xml:space="preserve"> </v>
          </cell>
          <cell r="J379">
            <v>98.7</v>
          </cell>
          <cell r="K379" t="str">
            <v xml:space="preserve"> </v>
          </cell>
          <cell r="L379">
            <v>98.7</v>
          </cell>
          <cell r="M379" t="str">
            <v xml:space="preserve"> </v>
          </cell>
          <cell r="N379">
            <v>98.7</v>
          </cell>
          <cell r="O379" t="str">
            <v xml:space="preserve"> </v>
          </cell>
          <cell r="P379">
            <v>98.7</v>
          </cell>
          <cell r="Q379" t="str">
            <v xml:space="preserve"> </v>
          </cell>
          <cell r="R379">
            <v>102.5</v>
          </cell>
          <cell r="S379" t="str">
            <v xml:space="preserve"> </v>
          </cell>
          <cell r="T379">
            <v>107.4</v>
          </cell>
          <cell r="U379" t="str">
            <v xml:space="preserve"> </v>
          </cell>
          <cell r="V379">
            <v>107.4</v>
          </cell>
          <cell r="W379" t="str">
            <v xml:space="preserve"> </v>
          </cell>
          <cell r="X379">
            <v>107.4</v>
          </cell>
          <cell r="Y379" t="str">
            <v xml:space="preserve"> </v>
          </cell>
          <cell r="Z379">
            <v>107.4</v>
          </cell>
          <cell r="AA379" t="str">
            <v xml:space="preserve"> </v>
          </cell>
          <cell r="AB379">
            <v>100</v>
          </cell>
          <cell r="AC379" t="str">
            <v xml:space="preserve"> </v>
          </cell>
          <cell r="AD379">
            <v>107</v>
          </cell>
          <cell r="AE379" t="str">
            <v xml:space="preserve"> </v>
          </cell>
        </row>
        <row r="380">
          <cell r="A380" t="str">
            <v>Forstbaumschulen</v>
          </cell>
          <cell r="B380">
            <v>2.52</v>
          </cell>
          <cell r="C380">
            <v>1986</v>
          </cell>
          <cell r="D380">
            <v>107.4</v>
          </cell>
          <cell r="E380" t="str">
            <v xml:space="preserve"> </v>
          </cell>
          <cell r="F380">
            <v>107.4</v>
          </cell>
          <cell r="G380" t="str">
            <v xml:space="preserve"> </v>
          </cell>
          <cell r="H380">
            <v>107.4</v>
          </cell>
          <cell r="I380" t="str">
            <v xml:space="preserve"> </v>
          </cell>
          <cell r="J380">
            <v>107.4</v>
          </cell>
          <cell r="K380" t="str">
            <v xml:space="preserve"> </v>
          </cell>
          <cell r="L380">
            <v>107.4</v>
          </cell>
          <cell r="M380" t="str">
            <v xml:space="preserve"> </v>
          </cell>
          <cell r="N380">
            <v>107.4</v>
          </cell>
          <cell r="O380" t="str">
            <v xml:space="preserve"> </v>
          </cell>
          <cell r="P380">
            <v>107.4</v>
          </cell>
          <cell r="Q380" t="str">
            <v xml:space="preserve"> </v>
          </cell>
          <cell r="R380">
            <v>107.4</v>
          </cell>
          <cell r="S380" t="str">
            <v xml:space="preserve"> </v>
          </cell>
          <cell r="T380">
            <v>115.1</v>
          </cell>
          <cell r="U380" t="str">
            <v xml:space="preserve"> </v>
          </cell>
          <cell r="V380">
            <v>115.1</v>
          </cell>
          <cell r="W380" t="str">
            <v xml:space="preserve"> </v>
          </cell>
          <cell r="X380">
            <v>115.1</v>
          </cell>
          <cell r="Y380" t="str">
            <v xml:space="preserve"> </v>
          </cell>
          <cell r="Z380">
            <v>115.1</v>
          </cell>
          <cell r="AA380" t="str">
            <v xml:space="preserve"> </v>
          </cell>
          <cell r="AB380">
            <v>108.4</v>
          </cell>
          <cell r="AC380" t="str">
            <v xml:space="preserve"> </v>
          </cell>
          <cell r="AD380">
            <v>114.6</v>
          </cell>
          <cell r="AE380" t="str">
            <v xml:space="preserve"> </v>
          </cell>
        </row>
        <row r="381">
          <cell r="A381" t="str">
            <v>Forstbaumschulen</v>
          </cell>
          <cell r="B381">
            <v>2.52</v>
          </cell>
          <cell r="C381">
            <v>1987</v>
          </cell>
          <cell r="D381">
            <v>115.1</v>
          </cell>
          <cell r="E381" t="str">
            <v xml:space="preserve"> </v>
          </cell>
          <cell r="F381">
            <v>115.1</v>
          </cell>
          <cell r="G381" t="str">
            <v xml:space="preserve"> </v>
          </cell>
          <cell r="H381">
            <v>115.1</v>
          </cell>
          <cell r="I381" t="str">
            <v xml:space="preserve"> </v>
          </cell>
          <cell r="J381">
            <v>115.1</v>
          </cell>
          <cell r="K381" t="str">
            <v xml:space="preserve"> </v>
          </cell>
          <cell r="L381">
            <v>115.1</v>
          </cell>
          <cell r="M381" t="str">
            <v xml:space="preserve"> </v>
          </cell>
          <cell r="N381">
            <v>115.1</v>
          </cell>
          <cell r="O381" t="str">
            <v xml:space="preserve"> </v>
          </cell>
          <cell r="P381">
            <v>115.1</v>
          </cell>
          <cell r="Q381" t="str">
            <v xml:space="preserve"> </v>
          </cell>
          <cell r="R381">
            <v>115.1</v>
          </cell>
          <cell r="S381" t="str">
            <v xml:space="preserve"> </v>
          </cell>
          <cell r="T381">
            <v>117.5</v>
          </cell>
          <cell r="U381" t="str">
            <v xml:space="preserve"> </v>
          </cell>
          <cell r="V381">
            <v>117.5</v>
          </cell>
          <cell r="W381" t="str">
            <v xml:space="preserve"> </v>
          </cell>
          <cell r="X381">
            <v>117.5</v>
          </cell>
          <cell r="Y381" t="str">
            <v xml:space="preserve"> </v>
          </cell>
          <cell r="Z381">
            <v>117.5</v>
          </cell>
          <cell r="AA381" t="str">
            <v xml:space="preserve"> </v>
          </cell>
          <cell r="AB381">
            <v>115.5</v>
          </cell>
          <cell r="AC381" t="str">
            <v xml:space="preserve"> </v>
          </cell>
          <cell r="AD381">
            <v>117.3</v>
          </cell>
          <cell r="AE381" t="str">
            <v xml:space="preserve"> </v>
          </cell>
        </row>
        <row r="382">
          <cell r="A382" t="str">
            <v>Forstbaumschulen</v>
          </cell>
          <cell r="B382">
            <v>2.52</v>
          </cell>
          <cell r="C382">
            <v>1988</v>
          </cell>
          <cell r="D382">
            <v>117.5</v>
          </cell>
          <cell r="E382" t="str">
            <v xml:space="preserve"> </v>
          </cell>
          <cell r="F382">
            <v>117.5</v>
          </cell>
          <cell r="G382" t="str">
            <v xml:space="preserve"> </v>
          </cell>
          <cell r="H382">
            <v>117.5</v>
          </cell>
          <cell r="I382" t="str">
            <v xml:space="preserve"> </v>
          </cell>
          <cell r="J382">
            <v>117.5</v>
          </cell>
          <cell r="K382" t="str">
            <v xml:space="preserve"> </v>
          </cell>
          <cell r="L382">
            <v>117.5</v>
          </cell>
          <cell r="M382" t="str">
            <v xml:space="preserve"> </v>
          </cell>
          <cell r="N382">
            <v>117.5</v>
          </cell>
          <cell r="O382" t="str">
            <v xml:space="preserve"> </v>
          </cell>
          <cell r="P382">
            <v>117.5</v>
          </cell>
          <cell r="Q382" t="str">
            <v xml:space="preserve"> </v>
          </cell>
          <cell r="R382">
            <v>117.5</v>
          </cell>
          <cell r="S382" t="str">
            <v xml:space="preserve"> </v>
          </cell>
          <cell r="T382">
            <v>121.2</v>
          </cell>
          <cell r="U382" t="str">
            <v xml:space="preserve"> </v>
          </cell>
          <cell r="V382">
            <v>121.2</v>
          </cell>
          <cell r="W382" t="str">
            <v xml:space="preserve"> </v>
          </cell>
          <cell r="X382">
            <v>121.2</v>
          </cell>
          <cell r="Y382" t="str">
            <v xml:space="preserve"> </v>
          </cell>
          <cell r="Z382">
            <v>121.2</v>
          </cell>
          <cell r="AA382" t="str">
            <v xml:space="preserve"> </v>
          </cell>
          <cell r="AB382">
            <v>118</v>
          </cell>
          <cell r="AC382" t="str">
            <v xml:space="preserve"> </v>
          </cell>
          <cell r="AD382">
            <v>120.9</v>
          </cell>
          <cell r="AE382" t="str">
            <v xml:space="preserve"> </v>
          </cell>
        </row>
        <row r="383">
          <cell r="A383" t="str">
            <v>Forstbaumschulen</v>
          </cell>
          <cell r="B383">
            <v>2.52</v>
          </cell>
          <cell r="C383">
            <v>1989</v>
          </cell>
          <cell r="D383">
            <v>121.2</v>
          </cell>
          <cell r="E383" t="str">
            <v xml:space="preserve"> </v>
          </cell>
          <cell r="F383">
            <v>121.2</v>
          </cell>
          <cell r="G383" t="str">
            <v xml:space="preserve"> </v>
          </cell>
          <cell r="H383">
            <v>121.2</v>
          </cell>
          <cell r="I383" t="str">
            <v xml:space="preserve"> </v>
          </cell>
          <cell r="J383">
            <v>121.2</v>
          </cell>
          <cell r="K383" t="str">
            <v xml:space="preserve"> </v>
          </cell>
          <cell r="L383">
            <v>121.2</v>
          </cell>
          <cell r="M383" t="str">
            <v xml:space="preserve"> </v>
          </cell>
          <cell r="N383">
            <v>121.2</v>
          </cell>
          <cell r="O383" t="str">
            <v xml:space="preserve"> </v>
          </cell>
          <cell r="P383">
            <v>121.2</v>
          </cell>
          <cell r="Q383" t="str">
            <v xml:space="preserve"> </v>
          </cell>
          <cell r="R383">
            <v>121.2</v>
          </cell>
          <cell r="S383" t="str">
            <v xml:space="preserve"> </v>
          </cell>
          <cell r="T383">
            <v>121.2</v>
          </cell>
          <cell r="U383" t="str">
            <v xml:space="preserve"> </v>
          </cell>
          <cell r="V383">
            <v>123.2</v>
          </cell>
          <cell r="W383" t="str">
            <v xml:space="preserve"> </v>
          </cell>
          <cell r="X383">
            <v>123.2</v>
          </cell>
          <cell r="Y383" t="str">
            <v xml:space="preserve"> </v>
          </cell>
          <cell r="Z383">
            <v>123.2</v>
          </cell>
          <cell r="AA383" t="str">
            <v xml:space="preserve"> </v>
          </cell>
          <cell r="AB383">
            <v>121.4</v>
          </cell>
          <cell r="AC383" t="str">
            <v xml:space="preserve"> </v>
          </cell>
          <cell r="AD383">
            <v>123</v>
          </cell>
          <cell r="AE383" t="str">
            <v xml:space="preserve"> </v>
          </cell>
        </row>
        <row r="384">
          <cell r="A384" t="str">
            <v>Forstbaumschulen</v>
          </cell>
          <cell r="B384">
            <v>2.52</v>
          </cell>
          <cell r="C384">
            <v>1990</v>
          </cell>
          <cell r="D384">
            <v>123.2</v>
          </cell>
          <cell r="E384" t="str">
            <v xml:space="preserve"> </v>
          </cell>
          <cell r="F384">
            <v>123.2</v>
          </cell>
          <cell r="G384" t="str">
            <v xml:space="preserve"> </v>
          </cell>
          <cell r="H384">
            <v>123.2</v>
          </cell>
          <cell r="I384" t="str">
            <v xml:space="preserve"> </v>
          </cell>
          <cell r="J384">
            <v>123.2</v>
          </cell>
          <cell r="K384" t="str">
            <v xml:space="preserve"> </v>
          </cell>
          <cell r="L384">
            <v>123.2</v>
          </cell>
          <cell r="M384" t="str">
            <v xml:space="preserve"> </v>
          </cell>
          <cell r="N384">
            <v>123.2</v>
          </cell>
          <cell r="O384" t="str">
            <v xml:space="preserve"> </v>
          </cell>
          <cell r="P384">
            <v>123.2</v>
          </cell>
          <cell r="Q384" t="str">
            <v xml:space="preserve"> </v>
          </cell>
          <cell r="R384">
            <v>123.2</v>
          </cell>
          <cell r="S384" t="str">
            <v xml:space="preserve"> </v>
          </cell>
          <cell r="T384">
            <v>123.2</v>
          </cell>
          <cell r="U384" t="str">
            <v xml:space="preserve"> </v>
          </cell>
          <cell r="V384">
            <v>123.2</v>
          </cell>
          <cell r="W384" t="str">
            <v xml:space="preserve"> </v>
          </cell>
          <cell r="X384">
            <v>123.2</v>
          </cell>
          <cell r="Y384" t="str">
            <v xml:space="preserve"> </v>
          </cell>
          <cell r="Z384">
            <v>123.2</v>
          </cell>
          <cell r="AA384" t="str">
            <v xml:space="preserve"> </v>
          </cell>
          <cell r="AB384">
            <v>123.2</v>
          </cell>
          <cell r="AC384" t="str">
            <v xml:space="preserve"> </v>
          </cell>
          <cell r="AD384">
            <v>123.2</v>
          </cell>
          <cell r="AE384" t="str">
            <v xml:space="preserve"> </v>
          </cell>
        </row>
        <row r="385">
          <cell r="A385" t="str">
            <v>Forstbaumschulen</v>
          </cell>
          <cell r="B385">
            <v>2.52</v>
          </cell>
          <cell r="C385">
            <v>1991</v>
          </cell>
          <cell r="D385">
            <v>123.2</v>
          </cell>
          <cell r="E385" t="str">
            <v xml:space="preserve"> </v>
          </cell>
          <cell r="F385">
            <v>123.2</v>
          </cell>
          <cell r="G385" t="str">
            <v xml:space="preserve"> </v>
          </cell>
          <cell r="H385">
            <v>123.2</v>
          </cell>
          <cell r="I385" t="str">
            <v xml:space="preserve"> </v>
          </cell>
          <cell r="J385">
            <v>123.2</v>
          </cell>
          <cell r="K385" t="str">
            <v xml:space="preserve"> </v>
          </cell>
          <cell r="L385">
            <v>123.2</v>
          </cell>
          <cell r="M385" t="str">
            <v xml:space="preserve"> </v>
          </cell>
          <cell r="N385">
            <v>123.2</v>
          </cell>
          <cell r="O385" t="str">
            <v xml:space="preserve"> </v>
          </cell>
          <cell r="P385">
            <v>123.2</v>
          </cell>
          <cell r="Q385" t="str">
            <v xml:space="preserve"> </v>
          </cell>
          <cell r="R385">
            <v>123.2</v>
          </cell>
          <cell r="S385" t="str">
            <v xml:space="preserve"> </v>
          </cell>
          <cell r="T385">
            <v>133.30000000000001</v>
          </cell>
          <cell r="U385" t="str">
            <v xml:space="preserve"> </v>
          </cell>
          <cell r="V385">
            <v>133.30000000000001</v>
          </cell>
          <cell r="W385" t="str">
            <v xml:space="preserve"> </v>
          </cell>
          <cell r="X385">
            <v>133.30000000000001</v>
          </cell>
          <cell r="Y385" t="str">
            <v xml:space="preserve"> </v>
          </cell>
          <cell r="Z385">
            <v>133.30000000000001</v>
          </cell>
          <cell r="AA385" t="str">
            <v xml:space="preserve"> </v>
          </cell>
          <cell r="AB385">
            <v>122.3</v>
          </cell>
          <cell r="AC385" t="str">
            <v xml:space="preserve"> </v>
          </cell>
          <cell r="AD385">
            <v>132.6</v>
          </cell>
          <cell r="AE385" t="str">
            <v xml:space="preserve"> </v>
          </cell>
        </row>
        <row r="386">
          <cell r="A386" t="str">
            <v>Forstbaumschulen</v>
          </cell>
          <cell r="B386">
            <v>2.52</v>
          </cell>
          <cell r="C386">
            <v>1992</v>
          </cell>
          <cell r="D386">
            <v>133.30000000000001</v>
          </cell>
          <cell r="E386" t="str">
            <v xml:space="preserve"> </v>
          </cell>
          <cell r="F386">
            <v>133.30000000000001</v>
          </cell>
          <cell r="G386" t="str">
            <v xml:space="preserve"> </v>
          </cell>
          <cell r="H386">
            <v>133.30000000000001</v>
          </cell>
          <cell r="I386" t="str">
            <v xml:space="preserve"> </v>
          </cell>
          <cell r="J386">
            <v>133.30000000000001</v>
          </cell>
          <cell r="K386" t="str">
            <v xml:space="preserve"> </v>
          </cell>
          <cell r="L386">
            <v>133.30000000000001</v>
          </cell>
          <cell r="M386" t="str">
            <v xml:space="preserve"> </v>
          </cell>
          <cell r="N386">
            <v>133.30000000000001</v>
          </cell>
          <cell r="O386" t="str">
            <v xml:space="preserve"> </v>
          </cell>
          <cell r="P386">
            <v>133.30000000000001</v>
          </cell>
          <cell r="Q386" t="str">
            <v xml:space="preserve"> </v>
          </cell>
          <cell r="R386">
            <v>133.30000000000001</v>
          </cell>
          <cell r="S386" t="str">
            <v xml:space="preserve"> </v>
          </cell>
          <cell r="T386">
            <v>146.9</v>
          </cell>
          <cell r="U386" t="str">
            <v xml:space="preserve"> </v>
          </cell>
          <cell r="V386">
            <v>146.9</v>
          </cell>
          <cell r="W386" t="str">
            <v xml:space="preserve"> </v>
          </cell>
          <cell r="X386">
            <v>146.9</v>
          </cell>
          <cell r="Y386" t="str">
            <v xml:space="preserve"> </v>
          </cell>
          <cell r="Z386">
            <v>146.9</v>
          </cell>
          <cell r="AA386" t="str">
            <v xml:space="preserve"> </v>
          </cell>
          <cell r="AB386">
            <v>135.1</v>
          </cell>
          <cell r="AC386" t="str">
            <v xml:space="preserve"> </v>
          </cell>
          <cell r="AD386">
            <v>146</v>
          </cell>
          <cell r="AE386" t="str">
            <v xml:space="preserve"> </v>
          </cell>
        </row>
        <row r="387">
          <cell r="A387" t="str">
            <v>Forstbaumschulen</v>
          </cell>
          <cell r="B387">
            <v>2.52</v>
          </cell>
          <cell r="C387">
            <v>1993</v>
          </cell>
          <cell r="D387">
            <v>146.9</v>
          </cell>
          <cell r="F387">
            <v>146.9</v>
          </cell>
          <cell r="H387">
            <v>146.9</v>
          </cell>
          <cell r="J387">
            <v>146.9</v>
          </cell>
          <cell r="L387">
            <v>146.9</v>
          </cell>
          <cell r="N387">
            <v>146.9</v>
          </cell>
          <cell r="P387">
            <v>146.9</v>
          </cell>
          <cell r="R387">
            <v>146.9</v>
          </cell>
          <cell r="T387">
            <v>151.4</v>
          </cell>
          <cell r="V387">
            <v>151.4</v>
          </cell>
          <cell r="X387">
            <v>151.4</v>
          </cell>
          <cell r="Z387">
            <v>151.4</v>
          </cell>
          <cell r="AB387">
            <v>147.5</v>
          </cell>
          <cell r="AD387">
            <v>151.1</v>
          </cell>
        </row>
        <row r="388">
          <cell r="A388" t="str">
            <v>Forstbaumschulen</v>
          </cell>
          <cell r="B388">
            <v>2.52</v>
          </cell>
          <cell r="C388">
            <v>1994</v>
          </cell>
          <cell r="D388">
            <v>151.4</v>
          </cell>
          <cell r="F388">
            <v>151.4</v>
          </cell>
          <cell r="H388">
            <v>151.4</v>
          </cell>
          <cell r="J388">
            <v>151.4</v>
          </cell>
          <cell r="L388">
            <v>151.4</v>
          </cell>
          <cell r="N388">
            <v>151.4</v>
          </cell>
          <cell r="P388">
            <v>151.4</v>
          </cell>
          <cell r="R388">
            <v>151.4</v>
          </cell>
          <cell r="T388">
            <v>157.19999999999999</v>
          </cell>
          <cell r="V388">
            <v>157.19999999999999</v>
          </cell>
          <cell r="X388">
            <v>157.19999999999999</v>
          </cell>
          <cell r="Z388">
            <v>157.19999999999999</v>
          </cell>
          <cell r="AB388">
            <v>152.19999999999999</v>
          </cell>
          <cell r="AD388">
            <v>156.80000000000001</v>
          </cell>
        </row>
        <row r="389">
          <cell r="A389" t="str">
            <v>Forstbaumschulen</v>
          </cell>
          <cell r="B389">
            <v>2.52</v>
          </cell>
          <cell r="C389">
            <v>1995</v>
          </cell>
          <cell r="D389">
            <v>157.19999999999999</v>
          </cell>
          <cell r="F389">
            <v>157.19999999999999</v>
          </cell>
          <cell r="H389">
            <v>157.19999999999999</v>
          </cell>
          <cell r="J389">
            <v>157.19999999999999</v>
          </cell>
          <cell r="L389">
            <v>157.19999999999999</v>
          </cell>
          <cell r="N389">
            <v>157.19999999999999</v>
          </cell>
          <cell r="P389">
            <v>157.19999999999999</v>
          </cell>
          <cell r="R389">
            <v>157.19999999999999</v>
          </cell>
          <cell r="T389">
            <v>157.19999999999999</v>
          </cell>
          <cell r="V389">
            <v>157.19999999999999</v>
          </cell>
          <cell r="X389">
            <v>157.19999999999999</v>
          </cell>
          <cell r="Z389">
            <v>157.19999999999999</v>
          </cell>
          <cell r="AB389">
            <v>157.19999999999999</v>
          </cell>
          <cell r="AD389">
            <v>157.19999999999999</v>
          </cell>
        </row>
        <row r="390">
          <cell r="A390" t="str">
            <v>Forstbaumschulen</v>
          </cell>
          <cell r="B390">
            <v>2.52</v>
          </cell>
          <cell r="C390">
            <v>1996</v>
          </cell>
          <cell r="D390">
            <v>157.19999999999999</v>
          </cell>
          <cell r="F390">
            <v>157.19999999999999</v>
          </cell>
          <cell r="H390">
            <v>157.19999999999999</v>
          </cell>
          <cell r="J390">
            <v>157.19999999999999</v>
          </cell>
          <cell r="L390">
            <v>157.19999999999999</v>
          </cell>
          <cell r="N390">
            <v>157.19999999999999</v>
          </cell>
          <cell r="P390">
            <v>157.19999999999999</v>
          </cell>
          <cell r="R390">
            <v>157.19999999999999</v>
          </cell>
          <cell r="T390">
            <v>157.19999999999999</v>
          </cell>
          <cell r="V390">
            <v>157.19999999999999</v>
          </cell>
          <cell r="X390">
            <v>157.19999999999999</v>
          </cell>
          <cell r="Z390">
            <v>157.19999999999999</v>
          </cell>
          <cell r="AB390">
            <v>157.19999999999999</v>
          </cell>
        </row>
        <row r="391">
          <cell r="A391" t="str">
            <v>Forstbaumschulen</v>
          </cell>
          <cell r="B391">
            <v>2.52</v>
          </cell>
          <cell r="C391">
            <v>1997</v>
          </cell>
        </row>
        <row r="392">
          <cell r="A392" t="str">
            <v>Obstbaumschulen</v>
          </cell>
          <cell r="B392">
            <v>1.1299999999999999</v>
          </cell>
          <cell r="C392">
            <v>1985</v>
          </cell>
          <cell r="D392">
            <v>92.2</v>
          </cell>
          <cell r="E392" t="str">
            <v xml:space="preserve"> </v>
          </cell>
          <cell r="F392">
            <v>92.2</v>
          </cell>
          <cell r="G392" t="str">
            <v xml:space="preserve"> </v>
          </cell>
          <cell r="H392">
            <v>92.2</v>
          </cell>
          <cell r="I392" t="str">
            <v xml:space="preserve"> </v>
          </cell>
          <cell r="J392">
            <v>92.2</v>
          </cell>
          <cell r="K392" t="str">
            <v xml:space="preserve"> </v>
          </cell>
          <cell r="L392">
            <v>92.2</v>
          </cell>
          <cell r="M392" t="str">
            <v xml:space="preserve"> </v>
          </cell>
          <cell r="N392">
            <v>92.2</v>
          </cell>
          <cell r="O392" t="str">
            <v xml:space="preserve"> </v>
          </cell>
          <cell r="P392">
            <v>92.2</v>
          </cell>
          <cell r="Q392" t="str">
            <v xml:space="preserve"> </v>
          </cell>
          <cell r="R392">
            <v>92.2</v>
          </cell>
          <cell r="S392" t="str">
            <v xml:space="preserve"> </v>
          </cell>
          <cell r="T392">
            <v>92.2</v>
          </cell>
          <cell r="U392" t="str">
            <v xml:space="preserve"> </v>
          </cell>
          <cell r="V392">
            <v>103.4</v>
          </cell>
          <cell r="W392" t="str">
            <v xml:space="preserve"> </v>
          </cell>
          <cell r="X392">
            <v>103.4</v>
          </cell>
          <cell r="Y392" t="str">
            <v xml:space="preserve"> </v>
          </cell>
          <cell r="Z392">
            <v>103.4</v>
          </cell>
          <cell r="AA392" t="str">
            <v xml:space="preserve"> </v>
          </cell>
          <cell r="AB392">
            <v>100</v>
          </cell>
          <cell r="AC392" t="str">
            <v xml:space="preserve"> </v>
          </cell>
          <cell r="AD392">
            <v>103.4</v>
          </cell>
          <cell r="AE392" t="str">
            <v xml:space="preserve"> </v>
          </cell>
        </row>
        <row r="393">
          <cell r="A393" t="str">
            <v>Obstbaumschulen</v>
          </cell>
          <cell r="B393">
            <v>1.1299999999999999</v>
          </cell>
          <cell r="C393">
            <v>1986</v>
          </cell>
          <cell r="D393">
            <v>103.4</v>
          </cell>
          <cell r="E393" t="str">
            <v xml:space="preserve"> </v>
          </cell>
          <cell r="F393">
            <v>103.4</v>
          </cell>
          <cell r="G393" t="str">
            <v xml:space="preserve"> </v>
          </cell>
          <cell r="H393">
            <v>103.4</v>
          </cell>
          <cell r="I393" t="str">
            <v xml:space="preserve"> </v>
          </cell>
          <cell r="J393">
            <v>103.4</v>
          </cell>
          <cell r="K393" t="str">
            <v xml:space="preserve"> </v>
          </cell>
          <cell r="L393">
            <v>103.4</v>
          </cell>
          <cell r="M393" t="str">
            <v xml:space="preserve"> </v>
          </cell>
          <cell r="N393">
            <v>103.4</v>
          </cell>
          <cell r="O393" t="str">
            <v xml:space="preserve"> </v>
          </cell>
          <cell r="P393">
            <v>103.4</v>
          </cell>
          <cell r="Q393" t="str">
            <v xml:space="preserve"> </v>
          </cell>
          <cell r="R393">
            <v>103.4</v>
          </cell>
          <cell r="S393" t="str">
            <v xml:space="preserve"> </v>
          </cell>
          <cell r="T393">
            <v>103.4</v>
          </cell>
          <cell r="U393" t="str">
            <v xml:space="preserve"> </v>
          </cell>
          <cell r="V393">
            <v>111.4</v>
          </cell>
          <cell r="W393" t="str">
            <v xml:space="preserve"> </v>
          </cell>
          <cell r="X393">
            <v>111.4</v>
          </cell>
          <cell r="Y393" t="str">
            <v xml:space="preserve"> </v>
          </cell>
          <cell r="Z393">
            <v>111.4</v>
          </cell>
          <cell r="AA393" t="str">
            <v xml:space="preserve"> </v>
          </cell>
          <cell r="AB393">
            <v>109</v>
          </cell>
          <cell r="AC393" t="str">
            <v xml:space="preserve"> </v>
          </cell>
          <cell r="AD393">
            <v>111.4</v>
          </cell>
          <cell r="AE393" t="str">
            <v xml:space="preserve"> </v>
          </cell>
        </row>
        <row r="394">
          <cell r="A394" t="str">
            <v>Obstbaumschulen</v>
          </cell>
          <cell r="B394">
            <v>1.1299999999999999</v>
          </cell>
          <cell r="C394">
            <v>1987</v>
          </cell>
          <cell r="D394">
            <v>111.4</v>
          </cell>
          <cell r="E394" t="str">
            <v xml:space="preserve"> </v>
          </cell>
          <cell r="F394">
            <v>111.4</v>
          </cell>
          <cell r="G394" t="str">
            <v xml:space="preserve"> </v>
          </cell>
          <cell r="H394">
            <v>111.4</v>
          </cell>
          <cell r="I394" t="str">
            <v xml:space="preserve"> </v>
          </cell>
          <cell r="J394">
            <v>111.4</v>
          </cell>
          <cell r="K394" t="str">
            <v xml:space="preserve"> </v>
          </cell>
          <cell r="L394">
            <v>111.4</v>
          </cell>
          <cell r="M394" t="str">
            <v xml:space="preserve"> </v>
          </cell>
          <cell r="N394">
            <v>111.4</v>
          </cell>
          <cell r="O394" t="str">
            <v xml:space="preserve"> </v>
          </cell>
          <cell r="P394">
            <v>111.4</v>
          </cell>
          <cell r="Q394" t="str">
            <v xml:space="preserve"> </v>
          </cell>
          <cell r="R394">
            <v>111.4</v>
          </cell>
          <cell r="S394" t="str">
            <v xml:space="preserve"> </v>
          </cell>
          <cell r="T394">
            <v>111.4</v>
          </cell>
          <cell r="U394" t="str">
            <v xml:space="preserve"> </v>
          </cell>
          <cell r="V394">
            <v>117.4</v>
          </cell>
          <cell r="W394" t="str">
            <v xml:space="preserve"> </v>
          </cell>
          <cell r="X394">
            <v>117.4</v>
          </cell>
          <cell r="Y394" t="str">
            <v xml:space="preserve"> </v>
          </cell>
          <cell r="Z394">
            <v>117.4</v>
          </cell>
          <cell r="AA394" t="str">
            <v xml:space="preserve"> </v>
          </cell>
          <cell r="AB394">
            <v>115.6</v>
          </cell>
          <cell r="AC394" t="str">
            <v xml:space="preserve"> </v>
          </cell>
          <cell r="AD394">
            <v>117.4</v>
          </cell>
          <cell r="AE394" t="str">
            <v xml:space="preserve"> </v>
          </cell>
        </row>
        <row r="395">
          <cell r="A395" t="str">
            <v>Obstbaumschulen</v>
          </cell>
          <cell r="B395">
            <v>1.1299999999999999</v>
          </cell>
          <cell r="C395">
            <v>1988</v>
          </cell>
          <cell r="D395">
            <v>117.4</v>
          </cell>
          <cell r="E395" t="str">
            <v xml:space="preserve"> </v>
          </cell>
          <cell r="F395">
            <v>117.4</v>
          </cell>
          <cell r="G395" t="str">
            <v xml:space="preserve"> </v>
          </cell>
          <cell r="H395">
            <v>117.4</v>
          </cell>
          <cell r="I395" t="str">
            <v xml:space="preserve"> </v>
          </cell>
          <cell r="J395">
            <v>117.4</v>
          </cell>
          <cell r="K395" t="str">
            <v xml:space="preserve"> </v>
          </cell>
          <cell r="L395">
            <v>117.4</v>
          </cell>
          <cell r="M395" t="str">
            <v xml:space="preserve"> </v>
          </cell>
          <cell r="N395">
            <v>117.4</v>
          </cell>
          <cell r="O395" t="str">
            <v xml:space="preserve"> </v>
          </cell>
          <cell r="P395">
            <v>117.4</v>
          </cell>
          <cell r="Q395" t="str">
            <v xml:space="preserve"> </v>
          </cell>
          <cell r="R395">
            <v>117.4</v>
          </cell>
          <cell r="S395" t="str">
            <v xml:space="preserve"> </v>
          </cell>
          <cell r="T395">
            <v>117.4</v>
          </cell>
          <cell r="U395" t="str">
            <v xml:space="preserve"> </v>
          </cell>
          <cell r="V395">
            <v>122.6</v>
          </cell>
          <cell r="W395" t="str">
            <v xml:space="preserve"> </v>
          </cell>
          <cell r="X395">
            <v>122.6</v>
          </cell>
          <cell r="Y395" t="str">
            <v xml:space="preserve"> </v>
          </cell>
          <cell r="Z395">
            <v>122.6</v>
          </cell>
          <cell r="AA395" t="str">
            <v xml:space="preserve"> </v>
          </cell>
          <cell r="AB395">
            <v>121</v>
          </cell>
          <cell r="AC395" t="str">
            <v xml:space="preserve"> </v>
          </cell>
          <cell r="AD395">
            <v>122.6</v>
          </cell>
          <cell r="AE395" t="str">
            <v xml:space="preserve"> </v>
          </cell>
        </row>
        <row r="396">
          <cell r="A396" t="str">
            <v>Obstbaumschulen</v>
          </cell>
          <cell r="B396">
            <v>1.1299999999999999</v>
          </cell>
          <cell r="C396">
            <v>1989</v>
          </cell>
          <cell r="D396">
            <v>122.6</v>
          </cell>
          <cell r="E396" t="str">
            <v xml:space="preserve"> </v>
          </cell>
          <cell r="F396">
            <v>122.6</v>
          </cell>
          <cell r="G396" t="str">
            <v xml:space="preserve"> </v>
          </cell>
          <cell r="H396">
            <v>122.6</v>
          </cell>
          <cell r="I396" t="str">
            <v xml:space="preserve"> </v>
          </cell>
          <cell r="J396">
            <v>122.6</v>
          </cell>
          <cell r="K396" t="str">
            <v xml:space="preserve"> </v>
          </cell>
          <cell r="L396">
            <v>122.6</v>
          </cell>
          <cell r="M396" t="str">
            <v xml:space="preserve"> </v>
          </cell>
          <cell r="N396">
            <v>122.6</v>
          </cell>
          <cell r="O396" t="str">
            <v xml:space="preserve"> </v>
          </cell>
          <cell r="P396">
            <v>122.6</v>
          </cell>
          <cell r="Q396" t="str">
            <v xml:space="preserve"> </v>
          </cell>
          <cell r="R396">
            <v>122.6</v>
          </cell>
          <cell r="S396" t="str">
            <v xml:space="preserve"> </v>
          </cell>
          <cell r="T396">
            <v>122.6</v>
          </cell>
          <cell r="U396" t="str">
            <v xml:space="preserve"> </v>
          </cell>
          <cell r="V396">
            <v>131.4</v>
          </cell>
          <cell r="W396" t="str">
            <v xml:space="preserve"> </v>
          </cell>
          <cell r="X396">
            <v>131.4</v>
          </cell>
          <cell r="Y396" t="str">
            <v xml:space="preserve"> </v>
          </cell>
          <cell r="Z396">
            <v>131.4</v>
          </cell>
          <cell r="AA396" t="str">
            <v xml:space="preserve"> </v>
          </cell>
          <cell r="AB396">
            <v>128.80000000000001</v>
          </cell>
          <cell r="AC396" t="str">
            <v xml:space="preserve"> </v>
          </cell>
          <cell r="AD396">
            <v>131.4</v>
          </cell>
          <cell r="AE396" t="str">
            <v xml:space="preserve"> </v>
          </cell>
        </row>
        <row r="397">
          <cell r="A397" t="str">
            <v>Obstbaumschulen</v>
          </cell>
          <cell r="B397">
            <v>1.1299999999999999</v>
          </cell>
          <cell r="C397">
            <v>1990</v>
          </cell>
          <cell r="D397">
            <v>131.4</v>
          </cell>
          <cell r="E397" t="str">
            <v xml:space="preserve"> </v>
          </cell>
          <cell r="F397">
            <v>131.4</v>
          </cell>
          <cell r="G397" t="str">
            <v xml:space="preserve"> </v>
          </cell>
          <cell r="H397">
            <v>131.4</v>
          </cell>
          <cell r="I397" t="str">
            <v xml:space="preserve"> </v>
          </cell>
          <cell r="J397">
            <v>131.4</v>
          </cell>
          <cell r="K397" t="str">
            <v xml:space="preserve"> </v>
          </cell>
          <cell r="L397">
            <v>131.4</v>
          </cell>
          <cell r="M397" t="str">
            <v xml:space="preserve"> </v>
          </cell>
          <cell r="N397">
            <v>131.4</v>
          </cell>
          <cell r="O397" t="str">
            <v xml:space="preserve"> </v>
          </cell>
          <cell r="P397">
            <v>131.4</v>
          </cell>
          <cell r="Q397" t="str">
            <v xml:space="preserve"> </v>
          </cell>
          <cell r="R397">
            <v>131.4</v>
          </cell>
          <cell r="S397" t="str">
            <v xml:space="preserve"> </v>
          </cell>
          <cell r="T397">
            <v>131.4</v>
          </cell>
          <cell r="U397" t="str">
            <v xml:space="preserve"> </v>
          </cell>
          <cell r="V397">
            <v>126.1</v>
          </cell>
          <cell r="W397" t="str">
            <v xml:space="preserve"> </v>
          </cell>
          <cell r="X397">
            <v>126.1</v>
          </cell>
          <cell r="Y397" t="str">
            <v xml:space="preserve"> </v>
          </cell>
          <cell r="Z397">
            <v>126.1</v>
          </cell>
          <cell r="AA397" t="str">
            <v xml:space="preserve"> </v>
          </cell>
          <cell r="AB397">
            <v>127.7</v>
          </cell>
          <cell r="AC397" t="str">
            <v xml:space="preserve"> </v>
          </cell>
          <cell r="AD397">
            <v>126.1</v>
          </cell>
          <cell r="AE397" t="str">
            <v xml:space="preserve"> </v>
          </cell>
        </row>
        <row r="398">
          <cell r="A398" t="str">
            <v>Obstbaumschulen</v>
          </cell>
          <cell r="B398">
            <v>1.1299999999999999</v>
          </cell>
          <cell r="C398">
            <v>1991</v>
          </cell>
          <cell r="D398">
            <v>126.1</v>
          </cell>
          <cell r="E398" t="str">
            <v xml:space="preserve"> </v>
          </cell>
          <cell r="F398">
            <v>126.1</v>
          </cell>
          <cell r="G398" t="str">
            <v xml:space="preserve"> </v>
          </cell>
          <cell r="H398">
            <v>126.1</v>
          </cell>
          <cell r="I398" t="str">
            <v xml:space="preserve"> </v>
          </cell>
          <cell r="J398">
            <v>126.1</v>
          </cell>
          <cell r="K398" t="str">
            <v xml:space="preserve"> </v>
          </cell>
          <cell r="L398">
            <v>126.1</v>
          </cell>
          <cell r="M398" t="str">
            <v xml:space="preserve"> </v>
          </cell>
          <cell r="N398">
            <v>126.1</v>
          </cell>
          <cell r="O398" t="str">
            <v xml:space="preserve"> </v>
          </cell>
          <cell r="P398">
            <v>126.1</v>
          </cell>
          <cell r="Q398" t="str">
            <v xml:space="preserve"> </v>
          </cell>
          <cell r="R398">
            <v>126.1</v>
          </cell>
          <cell r="S398" t="str">
            <v xml:space="preserve"> </v>
          </cell>
          <cell r="T398">
            <v>126.1</v>
          </cell>
          <cell r="U398" t="str">
            <v xml:space="preserve"> </v>
          </cell>
          <cell r="V398">
            <v>133.1</v>
          </cell>
          <cell r="W398" t="str">
            <v xml:space="preserve"> </v>
          </cell>
          <cell r="X398">
            <v>133.1</v>
          </cell>
          <cell r="Y398" t="str">
            <v xml:space="preserve"> </v>
          </cell>
          <cell r="Z398">
            <v>133.1</v>
          </cell>
          <cell r="AA398" t="str">
            <v xml:space="preserve"> </v>
          </cell>
          <cell r="AB398">
            <v>128.69999999999999</v>
          </cell>
          <cell r="AC398" t="str">
            <v xml:space="preserve"> </v>
          </cell>
          <cell r="AD398">
            <v>133.1</v>
          </cell>
          <cell r="AE398" t="str">
            <v xml:space="preserve"> </v>
          </cell>
        </row>
        <row r="399">
          <cell r="A399" t="str">
            <v>Obstbaumschulen</v>
          </cell>
          <cell r="B399">
            <v>1.1299999999999999</v>
          </cell>
          <cell r="C399">
            <v>1992</v>
          </cell>
          <cell r="D399">
            <v>133.1</v>
          </cell>
          <cell r="E399" t="str">
            <v xml:space="preserve"> </v>
          </cell>
          <cell r="F399">
            <v>133.1</v>
          </cell>
          <cell r="G399" t="str">
            <v xml:space="preserve"> </v>
          </cell>
          <cell r="H399">
            <v>133.1</v>
          </cell>
          <cell r="I399" t="str">
            <v xml:space="preserve"> </v>
          </cell>
          <cell r="J399">
            <v>133.1</v>
          </cell>
          <cell r="K399" t="str">
            <v xml:space="preserve"> </v>
          </cell>
          <cell r="L399">
            <v>133.1</v>
          </cell>
          <cell r="M399" t="str">
            <v xml:space="preserve"> </v>
          </cell>
          <cell r="N399">
            <v>133.1</v>
          </cell>
          <cell r="O399" t="str">
            <v xml:space="preserve"> </v>
          </cell>
          <cell r="P399">
            <v>133.1</v>
          </cell>
          <cell r="Q399" t="str">
            <v xml:space="preserve"> </v>
          </cell>
          <cell r="R399">
            <v>133.1</v>
          </cell>
          <cell r="S399" t="str">
            <v xml:space="preserve"> </v>
          </cell>
          <cell r="T399">
            <v>133.1</v>
          </cell>
          <cell r="U399" t="str">
            <v xml:space="preserve"> </v>
          </cell>
          <cell r="V399">
            <v>139.80000000000001</v>
          </cell>
          <cell r="W399" t="str">
            <v xml:space="preserve"> </v>
          </cell>
          <cell r="X399">
            <v>139.80000000000001</v>
          </cell>
          <cell r="Y399" t="str">
            <v xml:space="preserve"> </v>
          </cell>
          <cell r="Z399">
            <v>139.80000000000001</v>
          </cell>
          <cell r="AA399" t="str">
            <v xml:space="preserve"> </v>
          </cell>
          <cell r="AB399">
            <v>137.80000000000001</v>
          </cell>
          <cell r="AC399" t="str">
            <v xml:space="preserve"> </v>
          </cell>
          <cell r="AD399">
            <v>139.80000000000001</v>
          </cell>
          <cell r="AE399" t="str">
            <v xml:space="preserve"> </v>
          </cell>
        </row>
        <row r="400">
          <cell r="A400" t="str">
            <v>Obstbaumschulen</v>
          </cell>
          <cell r="B400">
            <v>1.1299999999999999</v>
          </cell>
          <cell r="C400">
            <v>1993</v>
          </cell>
          <cell r="D400">
            <v>139.80000000000001</v>
          </cell>
          <cell r="F400">
            <v>139.80000000000001</v>
          </cell>
          <cell r="H400">
            <v>139.80000000000001</v>
          </cell>
          <cell r="J400">
            <v>139.80000000000001</v>
          </cell>
          <cell r="L400">
            <v>139.80000000000001</v>
          </cell>
          <cell r="N400">
            <v>139.80000000000001</v>
          </cell>
          <cell r="P400">
            <v>139.80000000000001</v>
          </cell>
          <cell r="R400">
            <v>139.80000000000001</v>
          </cell>
          <cell r="T400">
            <v>139.80000000000001</v>
          </cell>
          <cell r="V400">
            <v>139.80000000000001</v>
          </cell>
          <cell r="X400">
            <v>139.80000000000001</v>
          </cell>
          <cell r="Z400">
            <v>139.80000000000001</v>
          </cell>
          <cell r="AB400">
            <v>139.80000000000001</v>
          </cell>
          <cell r="AD400">
            <v>139.80000000000001</v>
          </cell>
        </row>
        <row r="401">
          <cell r="A401" t="str">
            <v>Obstbaumschulen</v>
          </cell>
          <cell r="B401">
            <v>1.1299999999999999</v>
          </cell>
          <cell r="C401">
            <v>1994</v>
          </cell>
          <cell r="D401">
            <v>139.80000000000001</v>
          </cell>
          <cell r="F401">
            <v>139.80000000000001</v>
          </cell>
          <cell r="H401">
            <v>139.80000000000001</v>
          </cell>
          <cell r="J401">
            <v>139.80000000000001</v>
          </cell>
          <cell r="L401">
            <v>139.80000000000001</v>
          </cell>
          <cell r="N401">
            <v>139.80000000000001</v>
          </cell>
          <cell r="P401">
            <v>139.80000000000001</v>
          </cell>
          <cell r="R401">
            <v>139.80000000000001</v>
          </cell>
          <cell r="T401">
            <v>139.80000000000001</v>
          </cell>
          <cell r="V401">
            <v>147.4</v>
          </cell>
          <cell r="X401">
            <v>142.4</v>
          </cell>
          <cell r="Z401">
            <v>142.4</v>
          </cell>
          <cell r="AB401">
            <v>141.6</v>
          </cell>
          <cell r="AD401">
            <v>142.4</v>
          </cell>
        </row>
        <row r="402">
          <cell r="A402" t="str">
            <v>Obstbaumschulen</v>
          </cell>
          <cell r="B402">
            <v>1.1299999999999999</v>
          </cell>
          <cell r="C402">
            <v>1995</v>
          </cell>
          <cell r="D402">
            <v>142.4</v>
          </cell>
          <cell r="F402">
            <v>142.4</v>
          </cell>
          <cell r="H402">
            <v>142.4</v>
          </cell>
          <cell r="J402">
            <v>142.4</v>
          </cell>
          <cell r="L402">
            <v>142.4</v>
          </cell>
          <cell r="N402">
            <v>142.4</v>
          </cell>
          <cell r="P402">
            <v>142.4</v>
          </cell>
          <cell r="R402">
            <v>142.4</v>
          </cell>
          <cell r="T402">
            <v>142.4</v>
          </cell>
          <cell r="V402">
            <v>142.4</v>
          </cell>
          <cell r="X402">
            <v>142.4</v>
          </cell>
          <cell r="Z402">
            <v>142.4</v>
          </cell>
          <cell r="AB402">
            <v>142.4</v>
          </cell>
          <cell r="AD402">
            <v>142.4</v>
          </cell>
        </row>
        <row r="403">
          <cell r="A403" t="str">
            <v>Obstbaumschulen</v>
          </cell>
          <cell r="B403">
            <v>1.1299999999999999</v>
          </cell>
          <cell r="C403">
            <v>1996</v>
          </cell>
          <cell r="D403">
            <v>142.4</v>
          </cell>
          <cell r="F403">
            <v>142.4</v>
          </cell>
          <cell r="H403">
            <v>142.4</v>
          </cell>
          <cell r="J403">
            <v>142.4</v>
          </cell>
          <cell r="L403">
            <v>142.4</v>
          </cell>
          <cell r="N403">
            <v>142.4</v>
          </cell>
          <cell r="P403">
            <v>142.4</v>
          </cell>
          <cell r="R403">
            <v>142.4</v>
          </cell>
          <cell r="T403">
            <v>142.4</v>
          </cell>
          <cell r="V403">
            <v>142.4</v>
          </cell>
          <cell r="X403">
            <v>142.4</v>
          </cell>
          <cell r="Z403">
            <v>142.4</v>
          </cell>
          <cell r="AB403">
            <v>142.4</v>
          </cell>
        </row>
        <row r="404">
          <cell r="A404" t="str">
            <v>Obstbaumschulen</v>
          </cell>
          <cell r="B404">
            <v>1.1299999999999999</v>
          </cell>
          <cell r="C404">
            <v>1997</v>
          </cell>
        </row>
        <row r="405">
          <cell r="A405" t="str">
            <v>Ziergehölzbaumschulen</v>
          </cell>
          <cell r="B405">
            <v>13.86</v>
          </cell>
          <cell r="C405">
            <v>1985</v>
          </cell>
          <cell r="D405">
            <v>96.9</v>
          </cell>
          <cell r="E405" t="str">
            <v xml:space="preserve"> </v>
          </cell>
          <cell r="F405">
            <v>96.9</v>
          </cell>
          <cell r="G405" t="str">
            <v xml:space="preserve"> </v>
          </cell>
          <cell r="H405">
            <v>96.9</v>
          </cell>
          <cell r="I405" t="str">
            <v xml:space="preserve"> </v>
          </cell>
          <cell r="J405">
            <v>96.9</v>
          </cell>
          <cell r="K405" t="str">
            <v xml:space="preserve"> </v>
          </cell>
          <cell r="L405">
            <v>96.9</v>
          </cell>
          <cell r="M405" t="str">
            <v xml:space="preserve"> </v>
          </cell>
          <cell r="N405">
            <v>96.9</v>
          </cell>
          <cell r="O405" t="str">
            <v xml:space="preserve"> </v>
          </cell>
          <cell r="P405">
            <v>96.9</v>
          </cell>
          <cell r="Q405" t="str">
            <v xml:space="preserve"> </v>
          </cell>
          <cell r="R405">
            <v>96.9</v>
          </cell>
          <cell r="S405" t="str">
            <v xml:space="preserve"> </v>
          </cell>
          <cell r="T405">
            <v>96.9</v>
          </cell>
          <cell r="U405" t="str">
            <v xml:space="preserve"> </v>
          </cell>
          <cell r="V405">
            <v>103</v>
          </cell>
          <cell r="W405" t="str">
            <v xml:space="preserve"> </v>
          </cell>
          <cell r="X405">
            <v>103</v>
          </cell>
          <cell r="Y405" t="str">
            <v xml:space="preserve"> </v>
          </cell>
          <cell r="Z405">
            <v>103</v>
          </cell>
          <cell r="AA405" t="str">
            <v xml:space="preserve"> </v>
          </cell>
          <cell r="AB405">
            <v>100</v>
          </cell>
          <cell r="AC405" t="str">
            <v xml:space="preserve"> </v>
          </cell>
          <cell r="AD405">
            <v>103</v>
          </cell>
          <cell r="AE405" t="str">
            <v xml:space="preserve"> </v>
          </cell>
        </row>
        <row r="406">
          <cell r="A406" t="str">
            <v>Ziergehölzbaumschulen</v>
          </cell>
          <cell r="B406">
            <v>13.86</v>
          </cell>
          <cell r="C406">
            <v>1986</v>
          </cell>
          <cell r="D406">
            <v>103</v>
          </cell>
          <cell r="E406" t="str">
            <v xml:space="preserve"> </v>
          </cell>
          <cell r="F406">
            <v>103</v>
          </cell>
          <cell r="G406" t="str">
            <v xml:space="preserve"> </v>
          </cell>
          <cell r="H406">
            <v>103</v>
          </cell>
          <cell r="I406" t="str">
            <v xml:space="preserve"> </v>
          </cell>
          <cell r="J406">
            <v>103</v>
          </cell>
          <cell r="K406" t="str">
            <v xml:space="preserve"> </v>
          </cell>
          <cell r="L406">
            <v>103</v>
          </cell>
          <cell r="M406" t="str">
            <v xml:space="preserve"> </v>
          </cell>
          <cell r="N406">
            <v>103</v>
          </cell>
          <cell r="O406" t="str">
            <v xml:space="preserve"> </v>
          </cell>
          <cell r="P406">
            <v>103</v>
          </cell>
          <cell r="Q406" t="str">
            <v xml:space="preserve"> </v>
          </cell>
          <cell r="R406">
            <v>103</v>
          </cell>
          <cell r="S406" t="str">
            <v xml:space="preserve"> </v>
          </cell>
          <cell r="T406">
            <v>103</v>
          </cell>
          <cell r="U406" t="str">
            <v xml:space="preserve"> </v>
          </cell>
          <cell r="V406">
            <v>110.2</v>
          </cell>
          <cell r="W406" t="str">
            <v xml:space="preserve"> </v>
          </cell>
          <cell r="X406">
            <v>110.2</v>
          </cell>
          <cell r="Y406" t="str">
            <v xml:space="preserve"> </v>
          </cell>
          <cell r="Z406">
            <v>110.2</v>
          </cell>
          <cell r="AA406" t="str">
            <v xml:space="preserve"> </v>
          </cell>
          <cell r="AB406">
            <v>106.6</v>
          </cell>
          <cell r="AC406" t="str">
            <v xml:space="preserve"> </v>
          </cell>
          <cell r="AD406">
            <v>110.2</v>
          </cell>
          <cell r="AE406" t="str">
            <v xml:space="preserve"> </v>
          </cell>
        </row>
        <row r="407">
          <cell r="A407" t="str">
            <v>Ziergehölzbaumschulen</v>
          </cell>
          <cell r="B407">
            <v>13.86</v>
          </cell>
          <cell r="C407">
            <v>1987</v>
          </cell>
          <cell r="D407">
            <v>110.2</v>
          </cell>
          <cell r="E407" t="str">
            <v xml:space="preserve"> </v>
          </cell>
          <cell r="F407">
            <v>110.2</v>
          </cell>
          <cell r="G407" t="str">
            <v xml:space="preserve"> </v>
          </cell>
          <cell r="H407">
            <v>110.2</v>
          </cell>
          <cell r="I407" t="str">
            <v xml:space="preserve"> </v>
          </cell>
          <cell r="J407">
            <v>110.2</v>
          </cell>
          <cell r="K407" t="str">
            <v xml:space="preserve"> </v>
          </cell>
          <cell r="L407">
            <v>110.2</v>
          </cell>
          <cell r="M407" t="str">
            <v xml:space="preserve"> </v>
          </cell>
          <cell r="N407">
            <v>110.2</v>
          </cell>
          <cell r="O407" t="str">
            <v xml:space="preserve"> </v>
          </cell>
          <cell r="P407">
            <v>110.2</v>
          </cell>
          <cell r="Q407" t="str">
            <v xml:space="preserve"> </v>
          </cell>
          <cell r="R407">
            <v>110.2</v>
          </cell>
          <cell r="S407" t="str">
            <v xml:space="preserve"> </v>
          </cell>
          <cell r="T407">
            <v>110.2</v>
          </cell>
          <cell r="U407" t="str">
            <v xml:space="preserve"> </v>
          </cell>
          <cell r="V407">
            <v>115.6</v>
          </cell>
          <cell r="W407" t="str">
            <v xml:space="preserve"> </v>
          </cell>
          <cell r="X407">
            <v>115.6</v>
          </cell>
          <cell r="Y407" t="str">
            <v xml:space="preserve"> </v>
          </cell>
          <cell r="Z407">
            <v>115.6</v>
          </cell>
          <cell r="AA407" t="str">
            <v xml:space="preserve"> </v>
          </cell>
          <cell r="AB407">
            <v>112.9</v>
          </cell>
          <cell r="AC407" t="str">
            <v xml:space="preserve"> </v>
          </cell>
          <cell r="AD407">
            <v>115.6</v>
          </cell>
          <cell r="AE407" t="str">
            <v xml:space="preserve"> </v>
          </cell>
        </row>
        <row r="408">
          <cell r="A408" t="str">
            <v>Ziergehölzbaumschulen</v>
          </cell>
          <cell r="B408">
            <v>13.86</v>
          </cell>
          <cell r="C408">
            <v>1988</v>
          </cell>
          <cell r="D408">
            <v>115.6</v>
          </cell>
          <cell r="E408" t="str">
            <v xml:space="preserve"> </v>
          </cell>
          <cell r="F408">
            <v>115.6</v>
          </cell>
          <cell r="G408" t="str">
            <v xml:space="preserve"> </v>
          </cell>
          <cell r="H408">
            <v>115.6</v>
          </cell>
          <cell r="I408" t="str">
            <v xml:space="preserve"> </v>
          </cell>
          <cell r="J408">
            <v>115.6</v>
          </cell>
          <cell r="K408" t="str">
            <v xml:space="preserve"> </v>
          </cell>
          <cell r="L408">
            <v>115.6</v>
          </cell>
          <cell r="M408" t="str">
            <v xml:space="preserve"> </v>
          </cell>
          <cell r="N408">
            <v>115.6</v>
          </cell>
          <cell r="O408" t="str">
            <v xml:space="preserve"> </v>
          </cell>
          <cell r="P408">
            <v>115.6</v>
          </cell>
          <cell r="Q408" t="str">
            <v xml:space="preserve"> </v>
          </cell>
          <cell r="R408">
            <v>115.6</v>
          </cell>
          <cell r="S408" t="str">
            <v xml:space="preserve"> </v>
          </cell>
          <cell r="T408">
            <v>115.6</v>
          </cell>
          <cell r="U408" t="str">
            <v xml:space="preserve"> </v>
          </cell>
          <cell r="V408">
            <v>115.6</v>
          </cell>
          <cell r="W408" t="str">
            <v xml:space="preserve"> </v>
          </cell>
          <cell r="X408">
            <v>115.6</v>
          </cell>
          <cell r="Y408" t="str">
            <v xml:space="preserve"> </v>
          </cell>
          <cell r="Z408">
            <v>115.6</v>
          </cell>
          <cell r="AA408" t="str">
            <v xml:space="preserve"> </v>
          </cell>
          <cell r="AB408">
            <v>115.6</v>
          </cell>
          <cell r="AC408" t="str">
            <v xml:space="preserve"> </v>
          </cell>
          <cell r="AD408">
            <v>115.6</v>
          </cell>
          <cell r="AE408" t="str">
            <v xml:space="preserve"> </v>
          </cell>
        </row>
        <row r="409">
          <cell r="A409" t="str">
            <v>Ziergehölzbaumschulen</v>
          </cell>
          <cell r="B409">
            <v>13.86</v>
          </cell>
          <cell r="C409">
            <v>1989</v>
          </cell>
          <cell r="D409">
            <v>115.6</v>
          </cell>
          <cell r="E409" t="str">
            <v xml:space="preserve"> </v>
          </cell>
          <cell r="F409">
            <v>115.6</v>
          </cell>
          <cell r="G409" t="str">
            <v xml:space="preserve"> </v>
          </cell>
          <cell r="H409">
            <v>115.6</v>
          </cell>
          <cell r="I409" t="str">
            <v xml:space="preserve"> </v>
          </cell>
          <cell r="J409">
            <v>115.6</v>
          </cell>
          <cell r="K409" t="str">
            <v xml:space="preserve"> </v>
          </cell>
          <cell r="L409">
            <v>115.6</v>
          </cell>
          <cell r="M409" t="str">
            <v xml:space="preserve"> </v>
          </cell>
          <cell r="N409">
            <v>115.6</v>
          </cell>
          <cell r="O409" t="str">
            <v xml:space="preserve"> </v>
          </cell>
          <cell r="P409">
            <v>115.6</v>
          </cell>
          <cell r="Q409" t="str">
            <v xml:space="preserve"> </v>
          </cell>
          <cell r="R409">
            <v>115.6</v>
          </cell>
          <cell r="S409" t="str">
            <v xml:space="preserve"> </v>
          </cell>
          <cell r="T409">
            <v>115.6</v>
          </cell>
          <cell r="U409" t="str">
            <v xml:space="preserve"> </v>
          </cell>
          <cell r="V409">
            <v>116.6</v>
          </cell>
          <cell r="W409" t="str">
            <v xml:space="preserve"> </v>
          </cell>
          <cell r="X409">
            <v>119.1</v>
          </cell>
          <cell r="Y409" t="str">
            <v xml:space="preserve"> </v>
          </cell>
          <cell r="Z409">
            <v>119.1</v>
          </cell>
          <cell r="AA409" t="str">
            <v xml:space="preserve"> </v>
          </cell>
          <cell r="AB409">
            <v>117</v>
          </cell>
          <cell r="AC409" t="str">
            <v xml:space="preserve"> </v>
          </cell>
          <cell r="AD409">
            <v>118.7</v>
          </cell>
          <cell r="AE409" t="str">
            <v xml:space="preserve"> </v>
          </cell>
        </row>
        <row r="410">
          <cell r="A410" t="str">
            <v>Ziergehölzbaumschulen</v>
          </cell>
          <cell r="B410">
            <v>13.86</v>
          </cell>
          <cell r="C410">
            <v>1990</v>
          </cell>
          <cell r="D410">
            <v>119.1</v>
          </cell>
          <cell r="E410" t="str">
            <v xml:space="preserve"> </v>
          </cell>
          <cell r="F410">
            <v>119.1</v>
          </cell>
          <cell r="G410" t="str">
            <v xml:space="preserve"> </v>
          </cell>
          <cell r="H410">
            <v>119.1</v>
          </cell>
          <cell r="I410" t="str">
            <v xml:space="preserve"> </v>
          </cell>
          <cell r="J410">
            <v>119.1</v>
          </cell>
          <cell r="K410" t="str">
            <v xml:space="preserve"> </v>
          </cell>
          <cell r="L410">
            <v>119.1</v>
          </cell>
          <cell r="M410" t="str">
            <v xml:space="preserve"> </v>
          </cell>
          <cell r="N410">
            <v>119.1</v>
          </cell>
          <cell r="O410" t="str">
            <v xml:space="preserve"> </v>
          </cell>
          <cell r="P410">
            <v>119.1</v>
          </cell>
          <cell r="Q410" t="str">
            <v xml:space="preserve"> </v>
          </cell>
          <cell r="R410">
            <v>119.1</v>
          </cell>
          <cell r="S410" t="str">
            <v xml:space="preserve"> </v>
          </cell>
          <cell r="T410">
            <v>119.1</v>
          </cell>
          <cell r="U410" t="str">
            <v xml:space="preserve"> </v>
          </cell>
          <cell r="V410">
            <v>119.1</v>
          </cell>
          <cell r="W410" t="str">
            <v xml:space="preserve"> </v>
          </cell>
          <cell r="X410">
            <v>119.1</v>
          </cell>
          <cell r="Y410" t="str">
            <v xml:space="preserve"> </v>
          </cell>
          <cell r="Z410">
            <v>119.1</v>
          </cell>
          <cell r="AA410" t="str">
            <v xml:space="preserve"> </v>
          </cell>
          <cell r="AB410">
            <v>119.1</v>
          </cell>
          <cell r="AC410" t="str">
            <v xml:space="preserve"> </v>
          </cell>
          <cell r="AD410">
            <v>119.1</v>
          </cell>
          <cell r="AE410" t="str">
            <v xml:space="preserve"> </v>
          </cell>
        </row>
        <row r="411">
          <cell r="A411" t="str">
            <v>Ziergehölzbaumschulen</v>
          </cell>
          <cell r="B411">
            <v>13.86</v>
          </cell>
          <cell r="C411">
            <v>1991</v>
          </cell>
          <cell r="D411">
            <v>119.1</v>
          </cell>
          <cell r="E411" t="str">
            <v xml:space="preserve"> </v>
          </cell>
          <cell r="F411">
            <v>119.1</v>
          </cell>
          <cell r="G411" t="str">
            <v xml:space="preserve"> </v>
          </cell>
          <cell r="H411">
            <v>119.1</v>
          </cell>
          <cell r="I411" t="str">
            <v xml:space="preserve"> </v>
          </cell>
          <cell r="J411">
            <v>119.1</v>
          </cell>
          <cell r="K411" t="str">
            <v xml:space="preserve"> </v>
          </cell>
          <cell r="L411">
            <v>119.1</v>
          </cell>
          <cell r="M411" t="str">
            <v xml:space="preserve"> </v>
          </cell>
          <cell r="N411">
            <v>119.1</v>
          </cell>
          <cell r="O411" t="str">
            <v xml:space="preserve"> </v>
          </cell>
          <cell r="P411">
            <v>119.1</v>
          </cell>
          <cell r="Q411" t="str">
            <v xml:space="preserve"> </v>
          </cell>
          <cell r="R411">
            <v>119.1</v>
          </cell>
          <cell r="S411" t="str">
            <v xml:space="preserve"> </v>
          </cell>
          <cell r="T411">
            <v>119.1</v>
          </cell>
          <cell r="U411" t="str">
            <v xml:space="preserve"> </v>
          </cell>
          <cell r="V411">
            <v>126.9</v>
          </cell>
          <cell r="W411" t="str">
            <v xml:space="preserve"> </v>
          </cell>
          <cell r="X411">
            <v>126.9</v>
          </cell>
          <cell r="Y411" t="str">
            <v xml:space="preserve"> </v>
          </cell>
          <cell r="Z411">
            <v>126.9</v>
          </cell>
          <cell r="AA411" t="str">
            <v xml:space="preserve"> </v>
          </cell>
          <cell r="AB411">
            <v>120.9</v>
          </cell>
          <cell r="AC411" t="str">
            <v xml:space="preserve"> </v>
          </cell>
          <cell r="AD411">
            <v>126.9</v>
          </cell>
          <cell r="AE411" t="str">
            <v xml:space="preserve"> </v>
          </cell>
        </row>
        <row r="412">
          <cell r="A412" t="str">
            <v>Ziergehölzbaumschulen</v>
          </cell>
          <cell r="B412">
            <v>13.86</v>
          </cell>
          <cell r="C412">
            <v>1992</v>
          </cell>
          <cell r="D412">
            <v>126.9</v>
          </cell>
          <cell r="E412" t="str">
            <v xml:space="preserve"> </v>
          </cell>
          <cell r="F412">
            <v>126.9</v>
          </cell>
          <cell r="G412" t="str">
            <v xml:space="preserve"> </v>
          </cell>
          <cell r="H412">
            <v>126.9</v>
          </cell>
          <cell r="I412" t="str">
            <v xml:space="preserve"> </v>
          </cell>
          <cell r="J412">
            <v>126.9</v>
          </cell>
          <cell r="K412" t="str">
            <v xml:space="preserve"> </v>
          </cell>
          <cell r="L412">
            <v>126.9</v>
          </cell>
          <cell r="M412" t="str">
            <v xml:space="preserve"> </v>
          </cell>
          <cell r="N412">
            <v>126.9</v>
          </cell>
          <cell r="O412" t="str">
            <v xml:space="preserve"> </v>
          </cell>
          <cell r="P412">
            <v>126.9</v>
          </cell>
          <cell r="Q412" t="str">
            <v xml:space="preserve"> </v>
          </cell>
          <cell r="R412">
            <v>126.9</v>
          </cell>
          <cell r="S412" t="str">
            <v xml:space="preserve"> </v>
          </cell>
          <cell r="T412">
            <v>126.9</v>
          </cell>
          <cell r="U412" t="str">
            <v xml:space="preserve"> </v>
          </cell>
          <cell r="V412">
            <v>134.30000000000001</v>
          </cell>
          <cell r="W412" t="str">
            <v xml:space="preserve"> </v>
          </cell>
          <cell r="X412">
            <v>134.30000000000001</v>
          </cell>
          <cell r="Y412" t="str">
            <v xml:space="preserve"> </v>
          </cell>
          <cell r="Z412">
            <v>134.30000000000001</v>
          </cell>
          <cell r="AA412" t="str">
            <v xml:space="preserve"> </v>
          </cell>
          <cell r="AB412">
            <v>130.6</v>
          </cell>
          <cell r="AC412" t="str">
            <v xml:space="preserve"> </v>
          </cell>
          <cell r="AD412">
            <v>134.30000000000001</v>
          </cell>
          <cell r="AE412" t="str">
            <v xml:space="preserve"> </v>
          </cell>
        </row>
        <row r="413">
          <cell r="A413" t="str">
            <v>Ziergehölzbaumschulen</v>
          </cell>
          <cell r="B413">
            <v>13.86</v>
          </cell>
          <cell r="C413">
            <v>1993</v>
          </cell>
          <cell r="D413">
            <v>134.30000000000001</v>
          </cell>
          <cell r="F413">
            <v>134.30000000000001</v>
          </cell>
          <cell r="H413">
            <v>134.30000000000001</v>
          </cell>
          <cell r="J413">
            <v>134.30000000000001</v>
          </cell>
          <cell r="L413">
            <v>134.30000000000001</v>
          </cell>
          <cell r="N413">
            <v>134.30000000000001</v>
          </cell>
          <cell r="P413">
            <v>134.30000000000001</v>
          </cell>
          <cell r="R413">
            <v>134.30000000000001</v>
          </cell>
          <cell r="T413">
            <v>134.30000000000001</v>
          </cell>
          <cell r="V413">
            <v>137.19999999999999</v>
          </cell>
          <cell r="X413">
            <v>137.19999999999999</v>
          </cell>
          <cell r="Z413">
            <v>137.19999999999999</v>
          </cell>
          <cell r="AB413">
            <v>135.80000000000001</v>
          </cell>
          <cell r="AD413">
            <v>137.19999999999999</v>
          </cell>
        </row>
        <row r="414">
          <cell r="A414" t="str">
            <v>Ziergehölzbaumschulen</v>
          </cell>
          <cell r="B414">
            <v>13.86</v>
          </cell>
          <cell r="C414">
            <v>1994</v>
          </cell>
          <cell r="D414">
            <v>137.19999999999999</v>
          </cell>
          <cell r="F414">
            <v>137.19999999999999</v>
          </cell>
          <cell r="H414">
            <v>137.19999999999999</v>
          </cell>
          <cell r="J414">
            <v>137.19999999999999</v>
          </cell>
          <cell r="L414">
            <v>137.19999999999999</v>
          </cell>
          <cell r="N414">
            <v>137.19999999999999</v>
          </cell>
          <cell r="P414">
            <v>137.19999999999999</v>
          </cell>
          <cell r="R414">
            <v>137.19999999999999</v>
          </cell>
          <cell r="T414">
            <v>137.19999999999999</v>
          </cell>
          <cell r="V414">
            <v>137.19999999999999</v>
          </cell>
          <cell r="X414">
            <v>137.19999999999999</v>
          </cell>
          <cell r="Z414">
            <v>137.19999999999999</v>
          </cell>
          <cell r="AB414">
            <v>137.19999999999999</v>
          </cell>
          <cell r="AD414">
            <v>137.19999999999999</v>
          </cell>
        </row>
        <row r="415">
          <cell r="A415" t="str">
            <v>Ziergehölzbaumschulen</v>
          </cell>
          <cell r="B415">
            <v>13.86</v>
          </cell>
          <cell r="C415">
            <v>1995</v>
          </cell>
          <cell r="D415">
            <v>137.19999999999999</v>
          </cell>
          <cell r="F415">
            <v>137.19999999999999</v>
          </cell>
          <cell r="H415">
            <v>137.19999999999999</v>
          </cell>
          <cell r="J415">
            <v>137.19999999999999</v>
          </cell>
          <cell r="L415">
            <v>137.19999999999999</v>
          </cell>
          <cell r="N415">
            <v>137.19999999999999</v>
          </cell>
          <cell r="P415">
            <v>137.19999999999999</v>
          </cell>
          <cell r="R415">
            <v>137.19999999999999</v>
          </cell>
          <cell r="T415">
            <v>137.19999999999999</v>
          </cell>
          <cell r="V415">
            <v>143.6</v>
          </cell>
          <cell r="X415">
            <v>143.6</v>
          </cell>
          <cell r="Z415">
            <v>143.6</v>
          </cell>
          <cell r="AB415">
            <v>140.4</v>
          </cell>
          <cell r="AD415">
            <v>143.6</v>
          </cell>
        </row>
        <row r="416">
          <cell r="A416" t="str">
            <v>Ziergehölzbaumschulen</v>
          </cell>
          <cell r="B416">
            <v>13.86</v>
          </cell>
          <cell r="C416">
            <v>1996</v>
          </cell>
          <cell r="D416">
            <v>143.6</v>
          </cell>
          <cell r="F416">
            <v>143.6</v>
          </cell>
          <cell r="H416">
            <v>143.6</v>
          </cell>
          <cell r="J416">
            <v>143.6</v>
          </cell>
          <cell r="L416">
            <v>143.6</v>
          </cell>
          <cell r="N416">
            <v>143.6</v>
          </cell>
          <cell r="P416">
            <v>143.6</v>
          </cell>
          <cell r="R416">
            <v>143.6</v>
          </cell>
          <cell r="T416">
            <v>143.6</v>
          </cell>
          <cell r="V416">
            <v>143.6</v>
          </cell>
          <cell r="X416">
            <v>143.6</v>
          </cell>
          <cell r="Z416">
            <v>143.6</v>
          </cell>
          <cell r="AB416">
            <v>143.6</v>
          </cell>
        </row>
        <row r="417">
          <cell r="A417" t="str">
            <v>Ziergehölzbaumschulen</v>
          </cell>
          <cell r="B417">
            <v>13.86</v>
          </cell>
          <cell r="C417">
            <v>1997</v>
          </cell>
        </row>
        <row r="418">
          <cell r="A418" t="str">
            <v>Schnittblumen und Topfpflanzen</v>
          </cell>
          <cell r="B418">
            <v>30.18</v>
          </cell>
          <cell r="C418">
            <v>1985</v>
          </cell>
          <cell r="D418">
            <v>106.3</v>
          </cell>
          <cell r="F418">
            <v>104.3</v>
          </cell>
          <cell r="H418">
            <v>101.3</v>
          </cell>
          <cell r="J418">
            <v>99.3</v>
          </cell>
          <cell r="L418">
            <v>100.1</v>
          </cell>
          <cell r="N418">
            <v>97</v>
          </cell>
          <cell r="P418">
            <v>94.1</v>
          </cell>
          <cell r="R418">
            <v>93</v>
          </cell>
          <cell r="T418">
            <v>93.4</v>
          </cell>
          <cell r="V418">
            <v>95</v>
          </cell>
          <cell r="X418">
            <v>99.6</v>
          </cell>
          <cell r="Z418">
            <v>106.9</v>
          </cell>
          <cell r="AB418">
            <v>100</v>
          </cell>
          <cell r="AD418">
            <v>99.4</v>
          </cell>
        </row>
        <row r="419">
          <cell r="A419" t="str">
            <v>Schnittblumen und Topfpflanzen</v>
          </cell>
          <cell r="B419">
            <v>30.18</v>
          </cell>
          <cell r="C419">
            <v>1986</v>
          </cell>
          <cell r="D419">
            <v>104.6</v>
          </cell>
          <cell r="F419">
            <v>102</v>
          </cell>
          <cell r="H419">
            <v>101.8</v>
          </cell>
          <cell r="J419">
            <v>100.2</v>
          </cell>
          <cell r="L419">
            <v>99.9</v>
          </cell>
          <cell r="N419">
            <v>94.2</v>
          </cell>
          <cell r="P419">
            <v>91.5</v>
          </cell>
          <cell r="R419">
            <v>91.3</v>
          </cell>
          <cell r="T419">
            <v>92.9</v>
          </cell>
          <cell r="V419">
            <v>94</v>
          </cell>
          <cell r="X419">
            <v>97.7</v>
          </cell>
          <cell r="Z419">
            <v>105.3</v>
          </cell>
          <cell r="AB419">
            <v>99.2</v>
          </cell>
          <cell r="AD419">
            <v>98.8</v>
          </cell>
        </row>
        <row r="420">
          <cell r="A420" t="str">
            <v>Schnittblumen und Topfpflanzen</v>
          </cell>
          <cell r="B420">
            <v>30.18</v>
          </cell>
          <cell r="C420">
            <v>1987</v>
          </cell>
          <cell r="D420">
            <v>103</v>
          </cell>
          <cell r="F420">
            <v>103.4</v>
          </cell>
          <cell r="H420">
            <v>100.1</v>
          </cell>
          <cell r="J420">
            <v>100.3</v>
          </cell>
          <cell r="L420">
            <v>99</v>
          </cell>
          <cell r="N420">
            <v>95.5</v>
          </cell>
          <cell r="P420">
            <v>92</v>
          </cell>
          <cell r="R420">
            <v>91.6</v>
          </cell>
          <cell r="T420">
            <v>90.7</v>
          </cell>
          <cell r="V420">
            <v>95.1</v>
          </cell>
          <cell r="X420">
            <v>97.6</v>
          </cell>
          <cell r="Z420">
            <v>106</v>
          </cell>
          <cell r="AB420">
            <v>99</v>
          </cell>
          <cell r="AD420">
            <v>98</v>
          </cell>
        </row>
        <row r="421">
          <cell r="A421" t="str">
            <v>Schnittblumen und Topfpflanzen</v>
          </cell>
          <cell r="B421">
            <v>30.18</v>
          </cell>
          <cell r="C421">
            <v>1988</v>
          </cell>
          <cell r="D421">
            <v>104.4</v>
          </cell>
          <cell r="E421" t="str">
            <v xml:space="preserve"> </v>
          </cell>
          <cell r="F421">
            <v>100.3</v>
          </cell>
          <cell r="G421" t="str">
            <v xml:space="preserve"> </v>
          </cell>
          <cell r="H421">
            <v>103.6</v>
          </cell>
          <cell r="I421" t="str">
            <v xml:space="preserve"> </v>
          </cell>
          <cell r="J421">
            <v>102.4</v>
          </cell>
          <cell r="K421" t="str">
            <v xml:space="preserve"> </v>
          </cell>
          <cell r="L421">
            <v>100.8</v>
          </cell>
          <cell r="M421" t="str">
            <v xml:space="preserve"> </v>
          </cell>
          <cell r="N421">
            <v>99</v>
          </cell>
          <cell r="O421" t="str">
            <v xml:space="preserve"> </v>
          </cell>
          <cell r="P421">
            <v>92.9</v>
          </cell>
          <cell r="Q421" t="str">
            <v xml:space="preserve"> </v>
          </cell>
          <cell r="R421">
            <v>91</v>
          </cell>
          <cell r="S421" t="str">
            <v xml:space="preserve"> </v>
          </cell>
          <cell r="T421">
            <v>92.2</v>
          </cell>
          <cell r="U421" t="str">
            <v xml:space="preserve"> </v>
          </cell>
          <cell r="V421">
            <v>95</v>
          </cell>
          <cell r="W421" t="str">
            <v xml:space="preserve"> </v>
          </cell>
          <cell r="X421">
            <v>96.2</v>
          </cell>
          <cell r="Y421" t="str">
            <v xml:space="preserve"> </v>
          </cell>
          <cell r="Z421">
            <v>101.2</v>
          </cell>
          <cell r="AA421" t="str">
            <v xml:space="preserve"> </v>
          </cell>
          <cell r="AB421">
            <v>98.3</v>
          </cell>
          <cell r="AC421" t="str">
            <v xml:space="preserve"> </v>
          </cell>
          <cell r="AD421">
            <v>97.6</v>
          </cell>
          <cell r="AE421" t="str">
            <v xml:space="preserve"> </v>
          </cell>
        </row>
        <row r="422">
          <cell r="A422" t="str">
            <v>Schnittblumen und Topfpflanzen</v>
          </cell>
          <cell r="B422">
            <v>30.18</v>
          </cell>
          <cell r="C422">
            <v>1989</v>
          </cell>
          <cell r="D422">
            <v>101.9</v>
          </cell>
          <cell r="E422" t="str">
            <v xml:space="preserve"> </v>
          </cell>
          <cell r="F422">
            <v>101.3</v>
          </cell>
          <cell r="G422" t="str">
            <v xml:space="preserve"> </v>
          </cell>
          <cell r="H422">
            <v>100.2</v>
          </cell>
          <cell r="I422" t="str">
            <v xml:space="preserve"> </v>
          </cell>
          <cell r="J422">
            <v>98.8</v>
          </cell>
          <cell r="K422" t="str">
            <v xml:space="preserve"> </v>
          </cell>
          <cell r="L422">
            <v>96.1</v>
          </cell>
          <cell r="M422" t="str">
            <v xml:space="preserve"> </v>
          </cell>
          <cell r="N422">
            <v>90.9</v>
          </cell>
          <cell r="O422" t="str">
            <v xml:space="preserve"> </v>
          </cell>
          <cell r="P422">
            <v>89.7</v>
          </cell>
          <cell r="Q422" t="str">
            <v xml:space="preserve"> </v>
          </cell>
          <cell r="R422">
            <v>90.4</v>
          </cell>
          <cell r="S422" t="str">
            <v xml:space="preserve"> </v>
          </cell>
          <cell r="T422">
            <v>92.2</v>
          </cell>
          <cell r="U422" t="str">
            <v xml:space="preserve"> </v>
          </cell>
          <cell r="V422">
            <v>97.2</v>
          </cell>
          <cell r="W422" t="str">
            <v xml:space="preserve"> </v>
          </cell>
          <cell r="X422">
            <v>98</v>
          </cell>
          <cell r="Y422" t="str">
            <v xml:space="preserve"> </v>
          </cell>
          <cell r="Z422">
            <v>105.1</v>
          </cell>
          <cell r="AA422" t="str">
            <v xml:space="preserve"> </v>
          </cell>
          <cell r="AB422">
            <v>98.6</v>
          </cell>
          <cell r="AC422" t="str">
            <v xml:space="preserve"> </v>
          </cell>
          <cell r="AD422">
            <v>98.7</v>
          </cell>
          <cell r="AE422" t="str">
            <v xml:space="preserve"> </v>
          </cell>
        </row>
        <row r="423">
          <cell r="A423" t="str">
            <v>Schnittblumen und Topfpflanzen</v>
          </cell>
          <cell r="B423">
            <v>30.18</v>
          </cell>
          <cell r="C423">
            <v>1990</v>
          </cell>
          <cell r="D423">
            <v>108</v>
          </cell>
          <cell r="E423" t="str">
            <v xml:space="preserve"> </v>
          </cell>
          <cell r="F423">
            <v>104.4</v>
          </cell>
          <cell r="G423" t="str">
            <v xml:space="preserve"> </v>
          </cell>
          <cell r="H423">
            <v>97.9</v>
          </cell>
          <cell r="I423" t="str">
            <v xml:space="preserve"> </v>
          </cell>
          <cell r="J423">
            <v>99.5</v>
          </cell>
          <cell r="K423" t="str">
            <v xml:space="preserve"> </v>
          </cell>
          <cell r="L423">
            <v>97</v>
          </cell>
          <cell r="M423" t="str">
            <v xml:space="preserve"> </v>
          </cell>
          <cell r="N423">
            <v>95.5</v>
          </cell>
          <cell r="O423" t="str">
            <v xml:space="preserve"> </v>
          </cell>
          <cell r="P423">
            <v>93</v>
          </cell>
          <cell r="Q423" t="str">
            <v xml:space="preserve"> </v>
          </cell>
          <cell r="R423">
            <v>91.6</v>
          </cell>
          <cell r="S423" t="str">
            <v xml:space="preserve"> </v>
          </cell>
          <cell r="T423">
            <v>94.5</v>
          </cell>
          <cell r="U423" t="str">
            <v xml:space="preserve"> </v>
          </cell>
          <cell r="V423">
            <v>96.3</v>
          </cell>
          <cell r="W423" t="str">
            <v xml:space="preserve"> </v>
          </cell>
          <cell r="X423">
            <v>98.5</v>
          </cell>
          <cell r="Y423" t="str">
            <v xml:space="preserve"> </v>
          </cell>
          <cell r="Z423">
            <v>107.2</v>
          </cell>
          <cell r="AA423" t="str">
            <v xml:space="preserve"> </v>
          </cell>
          <cell r="AB423">
            <v>98.6</v>
          </cell>
          <cell r="AC423" t="str">
            <v xml:space="preserve"> </v>
          </cell>
          <cell r="AD423">
            <v>102.4</v>
          </cell>
          <cell r="AE423" t="str">
            <v xml:space="preserve"> </v>
          </cell>
        </row>
        <row r="424">
          <cell r="A424" t="str">
            <v>Schnittblumen und Topfpflanzen</v>
          </cell>
          <cell r="B424">
            <v>30.18</v>
          </cell>
          <cell r="C424">
            <v>1991</v>
          </cell>
          <cell r="D424">
            <v>105.6</v>
          </cell>
          <cell r="E424" t="str">
            <v xml:space="preserve"> </v>
          </cell>
          <cell r="F424">
            <v>105.1</v>
          </cell>
          <cell r="G424" t="str">
            <v xml:space="preserve"> </v>
          </cell>
          <cell r="H424">
            <v>104.5</v>
          </cell>
          <cell r="I424" t="str">
            <v xml:space="preserve"> </v>
          </cell>
          <cell r="J424">
            <v>102.1</v>
          </cell>
          <cell r="K424" t="str">
            <v xml:space="preserve"> </v>
          </cell>
          <cell r="L424">
            <v>105.1</v>
          </cell>
          <cell r="M424" t="str">
            <v xml:space="preserve"> </v>
          </cell>
          <cell r="N424">
            <v>102.3</v>
          </cell>
          <cell r="O424" t="str">
            <v xml:space="preserve"> </v>
          </cell>
          <cell r="P424">
            <v>96.6</v>
          </cell>
          <cell r="Q424" t="str">
            <v xml:space="preserve"> </v>
          </cell>
          <cell r="R424">
            <v>92.9</v>
          </cell>
          <cell r="S424" t="str">
            <v xml:space="preserve"> </v>
          </cell>
          <cell r="T424">
            <v>97.1</v>
          </cell>
          <cell r="U424" t="str">
            <v xml:space="preserve"> </v>
          </cell>
          <cell r="V424">
            <v>100.8</v>
          </cell>
          <cell r="W424" t="str">
            <v xml:space="preserve"> </v>
          </cell>
          <cell r="X424">
            <v>104.2</v>
          </cell>
          <cell r="Y424" t="str">
            <v xml:space="preserve"> </v>
          </cell>
          <cell r="Z424">
            <v>108.7</v>
          </cell>
          <cell r="AA424" t="str">
            <v xml:space="preserve"> </v>
          </cell>
          <cell r="AB424">
            <v>102.5</v>
          </cell>
          <cell r="AC424" t="str">
            <v xml:space="preserve"> </v>
          </cell>
          <cell r="AD424">
            <v>101.9</v>
          </cell>
          <cell r="AE424" t="str">
            <v xml:space="preserve"> </v>
          </cell>
        </row>
        <row r="425">
          <cell r="A425" t="str">
            <v>Schnittblumen und Topfpflanzen</v>
          </cell>
          <cell r="B425">
            <v>30.18</v>
          </cell>
          <cell r="C425">
            <v>1992</v>
          </cell>
          <cell r="D425">
            <v>106.6</v>
          </cell>
          <cell r="E425" t="str">
            <v xml:space="preserve"> </v>
          </cell>
          <cell r="F425">
            <v>103.4</v>
          </cell>
          <cell r="G425" t="str">
            <v xml:space="preserve"> </v>
          </cell>
          <cell r="H425">
            <v>96.9</v>
          </cell>
          <cell r="I425" t="str">
            <v xml:space="preserve"> </v>
          </cell>
          <cell r="J425">
            <v>97.8</v>
          </cell>
          <cell r="K425" t="str">
            <v xml:space="preserve"> </v>
          </cell>
          <cell r="L425">
            <v>98.3</v>
          </cell>
          <cell r="M425" t="str">
            <v xml:space="preserve"> </v>
          </cell>
          <cell r="N425">
            <v>95.7</v>
          </cell>
          <cell r="O425" t="str">
            <v xml:space="preserve"> </v>
          </cell>
          <cell r="P425">
            <v>92.9</v>
          </cell>
          <cell r="Q425" t="str">
            <v xml:space="preserve"> </v>
          </cell>
          <cell r="R425">
            <v>93.6</v>
          </cell>
          <cell r="S425" t="str">
            <v xml:space="preserve"> </v>
          </cell>
          <cell r="T425">
            <v>96.9</v>
          </cell>
          <cell r="U425" t="str">
            <v xml:space="preserve"> </v>
          </cell>
          <cell r="V425">
            <v>99.5</v>
          </cell>
          <cell r="W425" t="str">
            <v xml:space="preserve"> </v>
          </cell>
          <cell r="X425">
            <v>99.9</v>
          </cell>
          <cell r="Y425" t="str">
            <v xml:space="preserve"> </v>
          </cell>
          <cell r="Z425">
            <v>104</v>
          </cell>
          <cell r="AA425" t="str">
            <v xml:space="preserve"> </v>
          </cell>
          <cell r="AB425">
            <v>101</v>
          </cell>
          <cell r="AC425" t="str">
            <v xml:space="preserve"> </v>
          </cell>
          <cell r="AD425">
            <v>100.9</v>
          </cell>
          <cell r="AE425" t="str">
            <v xml:space="preserve"> </v>
          </cell>
        </row>
        <row r="426">
          <cell r="A426" t="str">
            <v>Schnittblumen und Topfpflanzen</v>
          </cell>
          <cell r="B426">
            <v>30.18</v>
          </cell>
          <cell r="C426">
            <v>1993</v>
          </cell>
          <cell r="D426">
            <v>104.5</v>
          </cell>
          <cell r="F426">
            <v>103.2</v>
          </cell>
          <cell r="H426">
            <v>101.2</v>
          </cell>
          <cell r="J426">
            <v>99.9</v>
          </cell>
          <cell r="L426">
            <v>99.5</v>
          </cell>
          <cell r="N426">
            <v>97.5</v>
          </cell>
          <cell r="P426">
            <v>96.1</v>
          </cell>
          <cell r="R426">
            <v>95.1</v>
          </cell>
          <cell r="T426">
            <v>98</v>
          </cell>
          <cell r="V426">
            <v>102.8</v>
          </cell>
          <cell r="X426">
            <v>101.4</v>
          </cell>
          <cell r="Z426">
            <v>106.2</v>
          </cell>
          <cell r="AB426">
            <v>101.8</v>
          </cell>
          <cell r="AD426">
            <v>101.4</v>
          </cell>
        </row>
        <row r="427">
          <cell r="A427" t="str">
            <v>Schnittblumen und Topfpflanzen</v>
          </cell>
          <cell r="B427">
            <v>30.18</v>
          </cell>
          <cell r="C427">
            <v>1994</v>
          </cell>
          <cell r="D427">
            <v>107.1</v>
          </cell>
          <cell r="F427">
            <v>103.8</v>
          </cell>
          <cell r="H427">
            <v>106.1</v>
          </cell>
          <cell r="J427">
            <v>104.7</v>
          </cell>
          <cell r="L427">
            <v>104.6</v>
          </cell>
          <cell r="N427">
            <v>101.5</v>
          </cell>
          <cell r="P427">
            <v>94.7</v>
          </cell>
          <cell r="R427">
            <v>96</v>
          </cell>
          <cell r="T427">
            <v>98.9</v>
          </cell>
          <cell r="V427">
            <v>100.9</v>
          </cell>
          <cell r="X427">
            <v>101.2</v>
          </cell>
          <cell r="Z427">
            <v>105.2</v>
          </cell>
          <cell r="AB427">
            <v>100.9</v>
          </cell>
          <cell r="AD427">
            <v>100.7</v>
          </cell>
        </row>
        <row r="428">
          <cell r="A428" t="str">
            <v>Schnittblumen und Topfpflanzen</v>
          </cell>
          <cell r="B428">
            <v>30.18</v>
          </cell>
          <cell r="C428">
            <v>1995</v>
          </cell>
          <cell r="D428">
            <v>104.4</v>
          </cell>
          <cell r="F428">
            <v>104.2</v>
          </cell>
          <cell r="H428">
            <v>99.4</v>
          </cell>
          <cell r="J428">
            <v>99.8</v>
          </cell>
          <cell r="L428">
            <v>98.8</v>
          </cell>
          <cell r="N428">
            <v>96.5</v>
          </cell>
          <cell r="P428">
            <v>90.3</v>
          </cell>
          <cell r="R428">
            <v>91.5</v>
          </cell>
          <cell r="T428">
            <v>95.5</v>
          </cell>
          <cell r="V428">
            <v>98.5</v>
          </cell>
          <cell r="X428">
            <v>101.1</v>
          </cell>
          <cell r="Z428">
            <v>105.9</v>
          </cell>
          <cell r="AB428">
            <v>98.9</v>
          </cell>
          <cell r="AD428">
            <v>98.8</v>
          </cell>
        </row>
        <row r="429">
          <cell r="A429" t="str">
            <v>Schnittblumen und Topfpflanzen</v>
          </cell>
          <cell r="B429">
            <v>30.18</v>
          </cell>
          <cell r="C429">
            <v>1996</v>
          </cell>
          <cell r="D429">
            <v>104.3</v>
          </cell>
          <cell r="F429">
            <v>100.7</v>
          </cell>
          <cell r="H429">
            <v>97.6</v>
          </cell>
          <cell r="J429">
            <v>94.8</v>
          </cell>
          <cell r="L429">
            <v>95.7</v>
          </cell>
          <cell r="N429">
            <v>93.7</v>
          </cell>
          <cell r="P429">
            <v>92.1</v>
          </cell>
          <cell r="R429">
            <v>91.2</v>
          </cell>
          <cell r="T429">
            <v>94.9</v>
          </cell>
          <cell r="V429">
            <v>97.3</v>
          </cell>
          <cell r="X429">
            <v>99.4</v>
          </cell>
          <cell r="Z429">
            <v>103</v>
          </cell>
          <cell r="AB429">
            <v>98.7</v>
          </cell>
        </row>
        <row r="430">
          <cell r="A430" t="str">
            <v>Schnittblumen und Topfpflanzen</v>
          </cell>
          <cell r="B430">
            <v>30.18</v>
          </cell>
          <cell r="C430">
            <v>1997</v>
          </cell>
        </row>
        <row r="431">
          <cell r="A431" t="str">
            <v>Schnittblumen</v>
          </cell>
          <cell r="B431">
            <v>9.84</v>
          </cell>
          <cell r="C431">
            <v>1985</v>
          </cell>
          <cell r="D431">
            <v>129.69999999999999</v>
          </cell>
          <cell r="F431">
            <v>122.7</v>
          </cell>
          <cell r="H431">
            <v>106.3</v>
          </cell>
          <cell r="J431">
            <v>95.3</v>
          </cell>
          <cell r="L431">
            <v>95.4</v>
          </cell>
          <cell r="N431">
            <v>93.7</v>
          </cell>
          <cell r="P431">
            <v>87.1</v>
          </cell>
          <cell r="R431">
            <v>85.5</v>
          </cell>
          <cell r="T431">
            <v>86.3</v>
          </cell>
          <cell r="V431">
            <v>94.6</v>
          </cell>
          <cell r="X431">
            <v>107.2</v>
          </cell>
          <cell r="Z431">
            <v>126.8</v>
          </cell>
          <cell r="AB431">
            <v>100</v>
          </cell>
          <cell r="AD431">
            <v>99.4</v>
          </cell>
        </row>
        <row r="432">
          <cell r="A432" t="str">
            <v>Schnittblumen</v>
          </cell>
          <cell r="B432">
            <v>9.84</v>
          </cell>
          <cell r="C432">
            <v>1986</v>
          </cell>
          <cell r="D432">
            <v>122.8</v>
          </cell>
          <cell r="F432">
            <v>114.7</v>
          </cell>
          <cell r="H432">
            <v>108.4</v>
          </cell>
          <cell r="J432">
            <v>100.1</v>
          </cell>
          <cell r="L432">
            <v>93.9</v>
          </cell>
          <cell r="N432">
            <v>84.9</v>
          </cell>
          <cell r="P432">
            <v>81.5</v>
          </cell>
          <cell r="R432">
            <v>81.400000000000006</v>
          </cell>
          <cell r="T432">
            <v>88.5</v>
          </cell>
          <cell r="V432">
            <v>90.3</v>
          </cell>
          <cell r="X432">
            <v>101.6</v>
          </cell>
          <cell r="Z432">
            <v>122.2</v>
          </cell>
          <cell r="AB432">
            <v>96.9</v>
          </cell>
          <cell r="AD432">
            <v>95.5</v>
          </cell>
        </row>
        <row r="433">
          <cell r="A433" t="str">
            <v>Schnittblumen</v>
          </cell>
          <cell r="B433">
            <v>9.84</v>
          </cell>
          <cell r="C433">
            <v>1987</v>
          </cell>
          <cell r="D433">
            <v>114.9</v>
          </cell>
          <cell r="F433">
            <v>114</v>
          </cell>
          <cell r="H433">
            <v>102</v>
          </cell>
          <cell r="J433">
            <v>94.1</v>
          </cell>
          <cell r="L433">
            <v>92.7</v>
          </cell>
          <cell r="N433">
            <v>87.4</v>
          </cell>
          <cell r="P433">
            <v>82.6</v>
          </cell>
          <cell r="R433">
            <v>83</v>
          </cell>
          <cell r="T433">
            <v>86.3</v>
          </cell>
          <cell r="V433">
            <v>99.7</v>
          </cell>
          <cell r="X433">
            <v>109.2</v>
          </cell>
          <cell r="Z433">
            <v>126.3</v>
          </cell>
          <cell r="AB433">
            <v>97.1</v>
          </cell>
          <cell r="AD433">
            <v>95.9</v>
          </cell>
        </row>
        <row r="434">
          <cell r="A434" t="str">
            <v>Schnittblumen</v>
          </cell>
          <cell r="B434">
            <v>9.84</v>
          </cell>
          <cell r="C434">
            <v>1988</v>
          </cell>
          <cell r="D434">
            <v>122.3</v>
          </cell>
          <cell r="E434" t="str">
            <v xml:space="preserve"> </v>
          </cell>
          <cell r="F434">
            <v>111.2</v>
          </cell>
          <cell r="G434" t="str">
            <v xml:space="preserve"> </v>
          </cell>
          <cell r="H434">
            <v>100.1</v>
          </cell>
          <cell r="I434" t="str">
            <v xml:space="preserve"> </v>
          </cell>
          <cell r="J434">
            <v>93.2</v>
          </cell>
          <cell r="K434" t="str">
            <v xml:space="preserve"> </v>
          </cell>
          <cell r="L434">
            <v>89.1</v>
          </cell>
          <cell r="M434" t="str">
            <v xml:space="preserve"> </v>
          </cell>
          <cell r="N434">
            <v>84.3</v>
          </cell>
          <cell r="O434" t="str">
            <v xml:space="preserve"> </v>
          </cell>
          <cell r="P434">
            <v>77.3</v>
          </cell>
          <cell r="Q434" t="str">
            <v xml:space="preserve"> </v>
          </cell>
          <cell r="R434">
            <v>78.8</v>
          </cell>
          <cell r="S434" t="str">
            <v xml:space="preserve"> </v>
          </cell>
          <cell r="T434">
            <v>87.4</v>
          </cell>
          <cell r="U434" t="str">
            <v xml:space="preserve"> </v>
          </cell>
          <cell r="V434">
            <v>93.9</v>
          </cell>
          <cell r="W434" t="str">
            <v xml:space="preserve"> </v>
          </cell>
          <cell r="X434">
            <v>98.5</v>
          </cell>
          <cell r="Y434" t="str">
            <v xml:space="preserve"> </v>
          </cell>
          <cell r="Z434">
            <v>109</v>
          </cell>
          <cell r="AA434" t="str">
            <v xml:space="preserve"> </v>
          </cell>
          <cell r="AB434">
            <v>92.4</v>
          </cell>
          <cell r="AC434" t="str">
            <v xml:space="preserve"> </v>
          </cell>
          <cell r="AD434">
            <v>89.7</v>
          </cell>
          <cell r="AE434" t="str">
            <v xml:space="preserve"> </v>
          </cell>
        </row>
        <row r="435">
          <cell r="A435" t="str">
            <v>Schnittblumen</v>
          </cell>
          <cell r="B435">
            <v>9.84</v>
          </cell>
          <cell r="C435">
            <v>1989</v>
          </cell>
          <cell r="D435">
            <v>112.1</v>
          </cell>
          <cell r="E435" t="str">
            <v xml:space="preserve"> </v>
          </cell>
          <cell r="F435">
            <v>106.7</v>
          </cell>
          <cell r="G435" t="str">
            <v xml:space="preserve"> </v>
          </cell>
          <cell r="H435">
            <v>95.2</v>
          </cell>
          <cell r="I435" t="str">
            <v xml:space="preserve"> </v>
          </cell>
          <cell r="J435">
            <v>87.5</v>
          </cell>
          <cell r="K435" t="str">
            <v xml:space="preserve"> </v>
          </cell>
          <cell r="L435">
            <v>83.2</v>
          </cell>
          <cell r="M435" t="str">
            <v xml:space="preserve"> </v>
          </cell>
          <cell r="N435">
            <v>77.3</v>
          </cell>
          <cell r="O435" t="str">
            <v xml:space="preserve"> </v>
          </cell>
          <cell r="P435">
            <v>74.7</v>
          </cell>
          <cell r="Q435" t="str">
            <v xml:space="preserve"> </v>
          </cell>
          <cell r="R435">
            <v>77.2</v>
          </cell>
          <cell r="S435" t="str">
            <v xml:space="preserve"> </v>
          </cell>
          <cell r="T435">
            <v>83.3</v>
          </cell>
          <cell r="U435" t="str">
            <v xml:space="preserve"> </v>
          </cell>
          <cell r="V435">
            <v>93.2</v>
          </cell>
          <cell r="W435" t="str">
            <v xml:space="preserve"> </v>
          </cell>
          <cell r="X435">
            <v>96</v>
          </cell>
          <cell r="Y435" t="str">
            <v xml:space="preserve"> </v>
          </cell>
          <cell r="Z435">
            <v>105</v>
          </cell>
          <cell r="AA435" t="str">
            <v xml:space="preserve"> </v>
          </cell>
          <cell r="AB435">
            <v>89.2</v>
          </cell>
          <cell r="AC435" t="str">
            <v xml:space="preserve"> </v>
          </cell>
          <cell r="AD435">
            <v>90.7</v>
          </cell>
          <cell r="AE435" t="str">
            <v xml:space="preserve"> </v>
          </cell>
        </row>
        <row r="436">
          <cell r="A436" t="str">
            <v>Schnittblumen</v>
          </cell>
          <cell r="B436">
            <v>9.84</v>
          </cell>
          <cell r="C436">
            <v>1990</v>
          </cell>
          <cell r="D436">
            <v>115.4</v>
          </cell>
          <cell r="E436" t="str">
            <v xml:space="preserve"> </v>
          </cell>
          <cell r="F436">
            <v>108.2</v>
          </cell>
          <cell r="G436" t="str">
            <v xml:space="preserve"> </v>
          </cell>
          <cell r="H436">
            <v>92.1</v>
          </cell>
          <cell r="I436" t="str">
            <v xml:space="preserve"> </v>
          </cell>
          <cell r="J436">
            <v>93.5</v>
          </cell>
          <cell r="K436" t="str">
            <v xml:space="preserve"> </v>
          </cell>
          <cell r="L436">
            <v>88.3</v>
          </cell>
          <cell r="M436" t="str">
            <v xml:space="preserve"> </v>
          </cell>
          <cell r="N436">
            <v>84.1</v>
          </cell>
          <cell r="O436" t="str">
            <v xml:space="preserve"> </v>
          </cell>
          <cell r="P436">
            <v>77.900000000000006</v>
          </cell>
          <cell r="Q436" t="str">
            <v xml:space="preserve"> </v>
          </cell>
          <cell r="R436">
            <v>77.900000000000006</v>
          </cell>
          <cell r="S436" t="str">
            <v xml:space="preserve"> </v>
          </cell>
          <cell r="T436">
            <v>85.7</v>
          </cell>
          <cell r="U436" t="str">
            <v xml:space="preserve"> </v>
          </cell>
          <cell r="V436">
            <v>92</v>
          </cell>
          <cell r="W436" t="str">
            <v xml:space="preserve"> </v>
          </cell>
          <cell r="X436">
            <v>98.8</v>
          </cell>
          <cell r="Y436" t="str">
            <v xml:space="preserve"> </v>
          </cell>
          <cell r="Z436">
            <v>116.9</v>
          </cell>
          <cell r="AA436" t="str">
            <v xml:space="preserve"> </v>
          </cell>
          <cell r="AB436">
            <v>92</v>
          </cell>
          <cell r="AC436" t="str">
            <v xml:space="preserve"> </v>
          </cell>
          <cell r="AD436">
            <v>95</v>
          </cell>
          <cell r="AE436" t="str">
            <v xml:space="preserve"> </v>
          </cell>
        </row>
        <row r="437">
          <cell r="A437" t="str">
            <v>Schnittblumen</v>
          </cell>
          <cell r="B437">
            <v>9.84</v>
          </cell>
          <cell r="C437">
            <v>1991</v>
          </cell>
          <cell r="D437">
            <v>112.8</v>
          </cell>
          <cell r="E437" t="str">
            <v xml:space="preserve"> </v>
          </cell>
          <cell r="F437">
            <v>109</v>
          </cell>
          <cell r="G437" t="str">
            <v xml:space="preserve"> </v>
          </cell>
          <cell r="H437">
            <v>103.6</v>
          </cell>
          <cell r="I437" t="str">
            <v xml:space="preserve"> </v>
          </cell>
          <cell r="J437">
            <v>89.7</v>
          </cell>
          <cell r="K437" t="str">
            <v xml:space="preserve"> </v>
          </cell>
          <cell r="L437">
            <v>100.4</v>
          </cell>
          <cell r="M437" t="str">
            <v xml:space="preserve"> </v>
          </cell>
          <cell r="N437">
            <v>93.2</v>
          </cell>
          <cell r="O437" t="str">
            <v xml:space="preserve"> </v>
          </cell>
          <cell r="P437">
            <v>79.900000000000006</v>
          </cell>
          <cell r="Q437" t="str">
            <v xml:space="preserve"> </v>
          </cell>
          <cell r="R437">
            <v>78.5</v>
          </cell>
          <cell r="S437" t="str">
            <v xml:space="preserve"> </v>
          </cell>
          <cell r="T437">
            <v>86</v>
          </cell>
          <cell r="U437" t="str">
            <v xml:space="preserve"> </v>
          </cell>
          <cell r="V437">
            <v>95.6</v>
          </cell>
          <cell r="W437" t="str">
            <v xml:space="preserve"> </v>
          </cell>
          <cell r="X437">
            <v>101.2</v>
          </cell>
          <cell r="Y437" t="str">
            <v xml:space="preserve"> </v>
          </cell>
          <cell r="Z437">
            <v>119.2</v>
          </cell>
          <cell r="AA437" t="str">
            <v xml:space="preserve"> </v>
          </cell>
          <cell r="AB437">
            <v>95.2</v>
          </cell>
          <cell r="AC437" t="str">
            <v xml:space="preserve"> </v>
          </cell>
          <cell r="AD437">
            <v>92.2</v>
          </cell>
          <cell r="AE437" t="str">
            <v xml:space="preserve"> </v>
          </cell>
        </row>
        <row r="438">
          <cell r="A438" t="str">
            <v>Schnittblumen</v>
          </cell>
          <cell r="B438">
            <v>9.84</v>
          </cell>
          <cell r="C438">
            <v>1992</v>
          </cell>
          <cell r="D438">
            <v>116</v>
          </cell>
          <cell r="E438" t="str">
            <v xml:space="preserve"> </v>
          </cell>
          <cell r="F438">
            <v>108.1</v>
          </cell>
          <cell r="G438" t="str">
            <v xml:space="preserve"> </v>
          </cell>
          <cell r="H438">
            <v>89.3</v>
          </cell>
          <cell r="I438" t="str">
            <v xml:space="preserve"> </v>
          </cell>
          <cell r="J438">
            <v>89.5</v>
          </cell>
          <cell r="K438" t="str">
            <v xml:space="preserve"> </v>
          </cell>
          <cell r="L438">
            <v>87.4</v>
          </cell>
          <cell r="M438" t="str">
            <v xml:space="preserve"> </v>
          </cell>
          <cell r="N438">
            <v>85.2</v>
          </cell>
          <cell r="O438" t="str">
            <v xml:space="preserve"> </v>
          </cell>
          <cell r="P438">
            <v>81.099999999999994</v>
          </cell>
          <cell r="Q438" t="str">
            <v xml:space="preserve"> </v>
          </cell>
          <cell r="R438">
            <v>81.599999999999994</v>
          </cell>
          <cell r="S438" t="str">
            <v xml:space="preserve"> </v>
          </cell>
          <cell r="T438">
            <v>89</v>
          </cell>
          <cell r="U438" t="str">
            <v xml:space="preserve"> </v>
          </cell>
          <cell r="V438">
            <v>96.8</v>
          </cell>
          <cell r="W438" t="str">
            <v xml:space="preserve"> </v>
          </cell>
          <cell r="X438">
            <v>97.7</v>
          </cell>
          <cell r="Y438" t="str">
            <v xml:space="preserve"> </v>
          </cell>
          <cell r="Z438">
            <v>109.1</v>
          </cell>
          <cell r="AA438" t="str">
            <v xml:space="preserve"> </v>
          </cell>
          <cell r="AB438">
            <v>92.6</v>
          </cell>
          <cell r="AC438" t="str">
            <v xml:space="preserve"> </v>
          </cell>
          <cell r="AD438">
            <v>92.2</v>
          </cell>
          <cell r="AE438" t="str">
            <v xml:space="preserve"> </v>
          </cell>
        </row>
        <row r="439">
          <cell r="A439" t="str">
            <v>Schnittblumen</v>
          </cell>
          <cell r="B439">
            <v>9.84</v>
          </cell>
          <cell r="C439">
            <v>1993</v>
          </cell>
          <cell r="D439">
            <v>111</v>
          </cell>
          <cell r="F439">
            <v>105.8</v>
          </cell>
          <cell r="H439">
            <v>96.3</v>
          </cell>
          <cell r="J439">
            <v>87.8</v>
          </cell>
          <cell r="L439">
            <v>84.9</v>
          </cell>
          <cell r="N439">
            <v>83.8</v>
          </cell>
          <cell r="P439">
            <v>80.3</v>
          </cell>
          <cell r="R439">
            <v>81.5</v>
          </cell>
          <cell r="T439">
            <v>87.9</v>
          </cell>
          <cell r="V439">
            <v>97.9</v>
          </cell>
          <cell r="X439">
            <v>100.4</v>
          </cell>
          <cell r="Z439">
            <v>112</v>
          </cell>
          <cell r="AB439">
            <v>92.2</v>
          </cell>
          <cell r="AD439">
            <v>91.8</v>
          </cell>
        </row>
        <row r="440">
          <cell r="A440" t="str">
            <v>Schnittblumen</v>
          </cell>
          <cell r="B440">
            <v>9.84</v>
          </cell>
          <cell r="C440">
            <v>1994</v>
          </cell>
          <cell r="D440">
            <v>110.8</v>
          </cell>
          <cell r="F440">
            <v>103.4</v>
          </cell>
          <cell r="H440">
            <v>93.1</v>
          </cell>
          <cell r="J440">
            <v>85.6</v>
          </cell>
          <cell r="L440">
            <v>87.7</v>
          </cell>
          <cell r="N440">
            <v>81.3</v>
          </cell>
          <cell r="P440">
            <v>73.099999999999994</v>
          </cell>
          <cell r="R440">
            <v>77.400000000000006</v>
          </cell>
          <cell r="T440">
            <v>88.6</v>
          </cell>
          <cell r="V440">
            <v>97.7</v>
          </cell>
          <cell r="X440">
            <v>99.8</v>
          </cell>
          <cell r="Z440">
            <v>111.5</v>
          </cell>
          <cell r="AB440">
            <v>90</v>
          </cell>
          <cell r="AD440">
            <v>90.4</v>
          </cell>
        </row>
        <row r="441">
          <cell r="A441" t="str">
            <v>Schnittblumen</v>
          </cell>
          <cell r="B441">
            <v>9.84</v>
          </cell>
          <cell r="C441">
            <v>1995</v>
          </cell>
          <cell r="D441">
            <v>108.3</v>
          </cell>
          <cell r="F441">
            <v>106.1</v>
          </cell>
          <cell r="H441">
            <v>90.8</v>
          </cell>
          <cell r="J441">
            <v>88.8</v>
          </cell>
          <cell r="L441">
            <v>88.1</v>
          </cell>
          <cell r="N441">
            <v>79.900000000000006</v>
          </cell>
          <cell r="P441">
            <v>72.7</v>
          </cell>
          <cell r="R441">
            <v>74.400000000000006</v>
          </cell>
          <cell r="T441">
            <v>84</v>
          </cell>
          <cell r="V441">
            <v>92.9</v>
          </cell>
          <cell r="X441">
            <v>100.4</v>
          </cell>
          <cell r="Z441">
            <v>113.4</v>
          </cell>
          <cell r="AB441">
            <v>90.1</v>
          </cell>
          <cell r="AD441">
            <v>91.6</v>
          </cell>
        </row>
        <row r="442">
          <cell r="A442" t="str">
            <v>Schnittblumen</v>
          </cell>
          <cell r="B442">
            <v>9.84</v>
          </cell>
          <cell r="C442">
            <v>1996</v>
          </cell>
          <cell r="D442">
            <v>111.8</v>
          </cell>
          <cell r="F442">
            <v>103.8</v>
          </cell>
          <cell r="H442">
            <v>96.8</v>
          </cell>
          <cell r="J442">
            <v>88.3</v>
          </cell>
          <cell r="L442">
            <v>93.9</v>
          </cell>
          <cell r="N442">
            <v>84.8</v>
          </cell>
          <cell r="P442">
            <v>81.099999999999994</v>
          </cell>
          <cell r="R442">
            <v>79.7</v>
          </cell>
          <cell r="T442">
            <v>88.1</v>
          </cell>
          <cell r="V442">
            <v>92.1</v>
          </cell>
          <cell r="X442">
            <v>98.3</v>
          </cell>
          <cell r="Z442">
            <v>108.5</v>
          </cell>
          <cell r="AB442">
            <v>93.3</v>
          </cell>
        </row>
        <row r="443">
          <cell r="A443" t="str">
            <v>Schnittblumen</v>
          </cell>
          <cell r="B443">
            <v>9.84</v>
          </cell>
          <cell r="C443">
            <v>1997</v>
          </cell>
        </row>
        <row r="444">
          <cell r="A444" t="str">
            <v>Treibrosen</v>
          </cell>
          <cell r="B444">
            <v>1.1200000000000001</v>
          </cell>
          <cell r="C444">
            <v>1985</v>
          </cell>
          <cell r="D444">
            <v>149.19999999999999</v>
          </cell>
          <cell r="E444" t="str">
            <v xml:space="preserve"> </v>
          </cell>
          <cell r="F444">
            <v>145.69999999999999</v>
          </cell>
          <cell r="G444" t="str">
            <v xml:space="preserve"> </v>
          </cell>
          <cell r="H444">
            <v>130</v>
          </cell>
          <cell r="I444" t="str">
            <v xml:space="preserve"> </v>
          </cell>
          <cell r="J444">
            <v>104.8</v>
          </cell>
          <cell r="K444" t="str">
            <v xml:space="preserve"> </v>
          </cell>
          <cell r="L444">
            <v>99.3</v>
          </cell>
          <cell r="M444" t="str">
            <v xml:space="preserve"> </v>
          </cell>
          <cell r="N444">
            <v>91.3</v>
          </cell>
          <cell r="O444" t="str">
            <v xml:space="preserve"> </v>
          </cell>
          <cell r="P444">
            <v>80</v>
          </cell>
          <cell r="Q444" t="str">
            <v xml:space="preserve"> </v>
          </cell>
          <cell r="R444">
            <v>78.8</v>
          </cell>
          <cell r="S444" t="str">
            <v xml:space="preserve"> </v>
          </cell>
          <cell r="T444">
            <v>79.7</v>
          </cell>
          <cell r="U444" t="str">
            <v xml:space="preserve"> </v>
          </cell>
          <cell r="V444">
            <v>91.9</v>
          </cell>
          <cell r="W444" t="str">
            <v xml:space="preserve"> </v>
          </cell>
          <cell r="X444">
            <v>102.4</v>
          </cell>
          <cell r="Y444" t="str">
            <v xml:space="preserve"> </v>
          </cell>
          <cell r="Z444">
            <v>125.3</v>
          </cell>
          <cell r="AA444" t="str">
            <v xml:space="preserve"> </v>
          </cell>
          <cell r="AB444">
            <v>100</v>
          </cell>
          <cell r="AC444" t="str">
            <v xml:space="preserve"> </v>
          </cell>
          <cell r="AD444">
            <v>97.1</v>
          </cell>
          <cell r="AE444" t="str">
            <v xml:space="preserve"> </v>
          </cell>
        </row>
        <row r="445">
          <cell r="A445" t="str">
            <v>Treibrosen</v>
          </cell>
          <cell r="B445">
            <v>1.1200000000000001</v>
          </cell>
          <cell r="C445">
            <v>1986</v>
          </cell>
          <cell r="D445">
            <v>129.19999999999999</v>
          </cell>
          <cell r="E445" t="str">
            <v xml:space="preserve"> </v>
          </cell>
          <cell r="F445">
            <v>124.4</v>
          </cell>
          <cell r="G445" t="str">
            <v xml:space="preserve"> </v>
          </cell>
          <cell r="H445">
            <v>124.2</v>
          </cell>
          <cell r="I445" t="str">
            <v xml:space="preserve"> </v>
          </cell>
          <cell r="J445">
            <v>109.5</v>
          </cell>
          <cell r="K445" t="str">
            <v xml:space="preserve"> </v>
          </cell>
          <cell r="L445">
            <v>102.6</v>
          </cell>
          <cell r="M445" t="str">
            <v xml:space="preserve"> </v>
          </cell>
          <cell r="N445">
            <v>76.900000000000006</v>
          </cell>
          <cell r="O445" t="str">
            <v xml:space="preserve"> </v>
          </cell>
          <cell r="P445">
            <v>70.7</v>
          </cell>
          <cell r="Q445" t="str">
            <v xml:space="preserve"> </v>
          </cell>
          <cell r="R445">
            <v>70.099999999999994</v>
          </cell>
          <cell r="S445" t="str">
            <v xml:space="preserve"> </v>
          </cell>
          <cell r="T445">
            <v>80</v>
          </cell>
          <cell r="U445" t="str">
            <v xml:space="preserve"> </v>
          </cell>
          <cell r="V445">
            <v>89.3</v>
          </cell>
          <cell r="W445" t="str">
            <v xml:space="preserve"> </v>
          </cell>
          <cell r="X445">
            <v>97.7</v>
          </cell>
          <cell r="Y445" t="str">
            <v xml:space="preserve"> </v>
          </cell>
          <cell r="Z445">
            <v>124.9</v>
          </cell>
          <cell r="AA445" t="str">
            <v xml:space="preserve"> </v>
          </cell>
          <cell r="AB445">
            <v>94.6</v>
          </cell>
          <cell r="AC445" t="str">
            <v xml:space="preserve"> </v>
          </cell>
          <cell r="AD445">
            <v>94.6</v>
          </cell>
          <cell r="AE445" t="str">
            <v xml:space="preserve"> </v>
          </cell>
        </row>
        <row r="446">
          <cell r="A446" t="str">
            <v>Treibrosen</v>
          </cell>
          <cell r="B446">
            <v>1.1200000000000001</v>
          </cell>
          <cell r="C446">
            <v>1987</v>
          </cell>
          <cell r="D446">
            <v>127.1</v>
          </cell>
          <cell r="E446" t="str">
            <v xml:space="preserve"> </v>
          </cell>
          <cell r="F446">
            <v>123.9</v>
          </cell>
          <cell r="G446" t="str">
            <v xml:space="preserve"> </v>
          </cell>
          <cell r="H446">
            <v>113.1</v>
          </cell>
          <cell r="I446" t="str">
            <v xml:space="preserve"> </v>
          </cell>
          <cell r="J446">
            <v>106.6</v>
          </cell>
          <cell r="K446" t="str">
            <v xml:space="preserve"> </v>
          </cell>
          <cell r="L446">
            <v>101.2</v>
          </cell>
          <cell r="M446" t="str">
            <v xml:space="preserve"> </v>
          </cell>
          <cell r="N446">
            <v>87.6</v>
          </cell>
          <cell r="O446" t="str">
            <v xml:space="preserve"> </v>
          </cell>
          <cell r="P446">
            <v>82.5</v>
          </cell>
          <cell r="Q446" t="str">
            <v xml:space="preserve"> </v>
          </cell>
          <cell r="R446">
            <v>75.7</v>
          </cell>
          <cell r="S446" t="str">
            <v xml:space="preserve"> </v>
          </cell>
          <cell r="T446">
            <v>78.900000000000006</v>
          </cell>
          <cell r="U446" t="str">
            <v xml:space="preserve"> </v>
          </cell>
          <cell r="V446">
            <v>88.9</v>
          </cell>
          <cell r="W446" t="str">
            <v xml:space="preserve"> </v>
          </cell>
          <cell r="X446">
            <v>102</v>
          </cell>
          <cell r="Y446" t="str">
            <v xml:space="preserve"> </v>
          </cell>
          <cell r="Z446">
            <v>132.9</v>
          </cell>
          <cell r="AA446" t="str">
            <v xml:space="preserve"> </v>
          </cell>
          <cell r="AB446">
            <v>97.3</v>
          </cell>
          <cell r="AC446" t="str">
            <v xml:space="preserve"> </v>
          </cell>
          <cell r="AD446">
            <v>99</v>
          </cell>
          <cell r="AE446" t="str">
            <v xml:space="preserve"> </v>
          </cell>
        </row>
        <row r="447">
          <cell r="A447" t="str">
            <v>Treibrosen</v>
          </cell>
          <cell r="B447">
            <v>1.1200000000000001</v>
          </cell>
          <cell r="C447">
            <v>1988</v>
          </cell>
          <cell r="D447">
            <v>134</v>
          </cell>
          <cell r="E447" t="str">
            <v xml:space="preserve"> </v>
          </cell>
          <cell r="F447">
            <v>134</v>
          </cell>
          <cell r="G447" t="str">
            <v xml:space="preserve"> </v>
          </cell>
          <cell r="H447">
            <v>127.6</v>
          </cell>
          <cell r="I447" t="str">
            <v xml:space="preserve"> </v>
          </cell>
          <cell r="J447">
            <v>109.3</v>
          </cell>
          <cell r="K447" t="str">
            <v xml:space="preserve"> </v>
          </cell>
          <cell r="L447">
            <v>101.7</v>
          </cell>
          <cell r="M447" t="str">
            <v xml:space="preserve"> </v>
          </cell>
          <cell r="N447">
            <v>86.1</v>
          </cell>
          <cell r="O447" t="str">
            <v xml:space="preserve"> </v>
          </cell>
          <cell r="P447">
            <v>71.599999999999994</v>
          </cell>
          <cell r="Q447" t="str">
            <v xml:space="preserve"> </v>
          </cell>
          <cell r="R447">
            <v>69.8</v>
          </cell>
          <cell r="S447" t="str">
            <v xml:space="preserve"> </v>
          </cell>
          <cell r="T447">
            <v>80.900000000000006</v>
          </cell>
          <cell r="U447" t="str">
            <v xml:space="preserve"> </v>
          </cell>
          <cell r="V447">
            <v>94.2</v>
          </cell>
          <cell r="W447" t="str">
            <v xml:space="preserve"> </v>
          </cell>
          <cell r="X447">
            <v>98.4</v>
          </cell>
          <cell r="Y447" t="str">
            <v xml:space="preserve"> </v>
          </cell>
          <cell r="Z447">
            <v>120.7</v>
          </cell>
          <cell r="AA447" t="str">
            <v xml:space="preserve"> </v>
          </cell>
          <cell r="AB447">
            <v>96.6</v>
          </cell>
          <cell r="AC447" t="str">
            <v xml:space="preserve"> </v>
          </cell>
          <cell r="AD447">
            <v>92.3</v>
          </cell>
          <cell r="AE447" t="str">
            <v xml:space="preserve"> </v>
          </cell>
        </row>
        <row r="448">
          <cell r="A448" t="str">
            <v>Treibrosen</v>
          </cell>
          <cell r="B448">
            <v>1.1200000000000001</v>
          </cell>
          <cell r="C448">
            <v>1989</v>
          </cell>
          <cell r="D448">
            <v>123.9</v>
          </cell>
          <cell r="E448" t="str">
            <v xml:space="preserve"> </v>
          </cell>
          <cell r="F448">
            <v>128.80000000000001</v>
          </cell>
          <cell r="G448" t="str">
            <v xml:space="preserve"> </v>
          </cell>
          <cell r="H448">
            <v>108.8</v>
          </cell>
          <cell r="I448" t="str">
            <v xml:space="preserve"> </v>
          </cell>
          <cell r="J448">
            <v>105.1</v>
          </cell>
          <cell r="K448" t="str">
            <v xml:space="preserve"> </v>
          </cell>
          <cell r="L448">
            <v>94.7</v>
          </cell>
          <cell r="M448" t="str">
            <v xml:space="preserve"> </v>
          </cell>
          <cell r="N448">
            <v>71.099999999999994</v>
          </cell>
          <cell r="O448" t="str">
            <v xml:space="preserve"> </v>
          </cell>
          <cell r="P448">
            <v>67.400000000000006</v>
          </cell>
          <cell r="Q448" t="str">
            <v xml:space="preserve"> </v>
          </cell>
          <cell r="R448">
            <v>69.7</v>
          </cell>
          <cell r="S448" t="str">
            <v xml:space="preserve"> </v>
          </cell>
          <cell r="T448">
            <v>78.3</v>
          </cell>
          <cell r="U448" t="str">
            <v xml:space="preserve"> </v>
          </cell>
          <cell r="V448">
            <v>96.5</v>
          </cell>
          <cell r="W448" t="str">
            <v xml:space="preserve"> </v>
          </cell>
          <cell r="X448">
            <v>97.5</v>
          </cell>
          <cell r="Y448" t="str">
            <v xml:space="preserve"> </v>
          </cell>
          <cell r="Z448">
            <v>108.2</v>
          </cell>
          <cell r="AA448" t="str">
            <v xml:space="preserve"> </v>
          </cell>
          <cell r="AB448">
            <v>90.7</v>
          </cell>
          <cell r="AC448" t="str">
            <v xml:space="preserve"> </v>
          </cell>
          <cell r="AD448">
            <v>94.4</v>
          </cell>
          <cell r="AE448" t="str">
            <v xml:space="preserve"> </v>
          </cell>
        </row>
        <row r="449">
          <cell r="A449" t="str">
            <v>Treibrosen</v>
          </cell>
          <cell r="B449">
            <v>1.1200000000000001</v>
          </cell>
          <cell r="C449">
            <v>1990</v>
          </cell>
          <cell r="D449">
            <v>127</v>
          </cell>
          <cell r="E449" t="str">
            <v xml:space="preserve"> </v>
          </cell>
          <cell r="F449">
            <v>135.69999999999999</v>
          </cell>
          <cell r="G449" t="str">
            <v xml:space="preserve"> </v>
          </cell>
          <cell r="H449">
            <v>124.5</v>
          </cell>
          <cell r="I449" t="str">
            <v xml:space="preserve"> </v>
          </cell>
          <cell r="J449">
            <v>106.1</v>
          </cell>
          <cell r="K449" t="str">
            <v xml:space="preserve"> </v>
          </cell>
          <cell r="L449">
            <v>102.7</v>
          </cell>
          <cell r="M449" t="str">
            <v xml:space="preserve"> </v>
          </cell>
          <cell r="N449">
            <v>86.1</v>
          </cell>
          <cell r="O449" t="str">
            <v xml:space="preserve"> </v>
          </cell>
          <cell r="P449">
            <v>77.8</v>
          </cell>
          <cell r="Q449" t="str">
            <v xml:space="preserve"> </v>
          </cell>
          <cell r="R449">
            <v>69.3</v>
          </cell>
          <cell r="S449" t="str">
            <v xml:space="preserve"> </v>
          </cell>
          <cell r="T449">
            <v>78.400000000000006</v>
          </cell>
          <cell r="U449" t="str">
            <v xml:space="preserve"> </v>
          </cell>
          <cell r="V449">
            <v>79.3</v>
          </cell>
          <cell r="W449" t="str">
            <v xml:space="preserve"> </v>
          </cell>
          <cell r="X449">
            <v>93.9</v>
          </cell>
          <cell r="Y449" t="str">
            <v xml:space="preserve"> </v>
          </cell>
          <cell r="Z449">
            <v>112.2</v>
          </cell>
          <cell r="AA449" t="str">
            <v xml:space="preserve"> </v>
          </cell>
          <cell r="AB449">
            <v>94.3</v>
          </cell>
          <cell r="AC449" t="str">
            <v xml:space="preserve"> </v>
          </cell>
          <cell r="AD449">
            <v>93.9</v>
          </cell>
          <cell r="AE449" t="str">
            <v xml:space="preserve"> </v>
          </cell>
        </row>
        <row r="450">
          <cell r="A450" t="str">
            <v>Treibrosen</v>
          </cell>
          <cell r="B450">
            <v>1.1200000000000001</v>
          </cell>
          <cell r="C450">
            <v>1991</v>
          </cell>
          <cell r="D450">
            <v>112.1</v>
          </cell>
          <cell r="E450" t="str">
            <v xml:space="preserve"> </v>
          </cell>
          <cell r="F450">
            <v>117.3</v>
          </cell>
          <cell r="G450" t="str">
            <v xml:space="preserve"> </v>
          </cell>
          <cell r="H450">
            <v>117.2</v>
          </cell>
          <cell r="I450" t="str">
            <v xml:space="preserve"> </v>
          </cell>
          <cell r="J450">
            <v>106.1</v>
          </cell>
          <cell r="K450" t="str">
            <v xml:space="preserve"> </v>
          </cell>
          <cell r="L450">
            <v>107.2</v>
          </cell>
          <cell r="M450" t="str">
            <v xml:space="preserve"> </v>
          </cell>
          <cell r="N450">
            <v>96.9</v>
          </cell>
          <cell r="O450" t="str">
            <v xml:space="preserve"> </v>
          </cell>
          <cell r="P450">
            <v>75.400000000000006</v>
          </cell>
          <cell r="Q450" t="str">
            <v xml:space="preserve"> </v>
          </cell>
          <cell r="R450">
            <v>69.7</v>
          </cell>
          <cell r="S450" t="str">
            <v xml:space="preserve"> </v>
          </cell>
          <cell r="T450">
            <v>79.5</v>
          </cell>
          <cell r="U450" t="str">
            <v xml:space="preserve"> </v>
          </cell>
          <cell r="V450">
            <v>94.3</v>
          </cell>
          <cell r="W450" t="str">
            <v xml:space="preserve"> </v>
          </cell>
          <cell r="X450">
            <v>98.3</v>
          </cell>
          <cell r="Y450" t="str">
            <v xml:space="preserve"> </v>
          </cell>
          <cell r="Z450">
            <v>114.3</v>
          </cell>
          <cell r="AA450" t="str">
            <v xml:space="preserve"> </v>
          </cell>
          <cell r="AB450">
            <v>93.7</v>
          </cell>
          <cell r="AC450" t="str">
            <v xml:space="preserve"> </v>
          </cell>
          <cell r="AD450">
            <v>96.9</v>
          </cell>
          <cell r="AE450" t="str">
            <v xml:space="preserve"> </v>
          </cell>
        </row>
        <row r="451">
          <cell r="A451" t="str">
            <v>Treibrosen</v>
          </cell>
          <cell r="B451">
            <v>1.1200000000000001</v>
          </cell>
          <cell r="C451">
            <v>1992</v>
          </cell>
          <cell r="D451">
            <v>133.30000000000001</v>
          </cell>
          <cell r="E451" t="str">
            <v xml:space="preserve"> </v>
          </cell>
          <cell r="F451">
            <v>136</v>
          </cell>
          <cell r="G451" t="str">
            <v xml:space="preserve"> </v>
          </cell>
          <cell r="H451">
            <v>110.5</v>
          </cell>
          <cell r="I451" t="str">
            <v xml:space="preserve"> </v>
          </cell>
          <cell r="J451">
            <v>108.3</v>
          </cell>
          <cell r="K451" t="str">
            <v xml:space="preserve"> </v>
          </cell>
          <cell r="L451">
            <v>105.4</v>
          </cell>
          <cell r="M451" t="str">
            <v xml:space="preserve"> </v>
          </cell>
          <cell r="N451">
            <v>95.9</v>
          </cell>
          <cell r="O451" t="str">
            <v xml:space="preserve"> </v>
          </cell>
          <cell r="P451">
            <v>72.099999999999994</v>
          </cell>
          <cell r="Q451" t="str">
            <v xml:space="preserve"> </v>
          </cell>
          <cell r="R451">
            <v>69.7</v>
          </cell>
          <cell r="S451" t="str">
            <v xml:space="preserve"> </v>
          </cell>
          <cell r="T451">
            <v>82.9</v>
          </cell>
          <cell r="U451" t="str">
            <v xml:space="preserve"> </v>
          </cell>
          <cell r="V451">
            <v>93.8</v>
          </cell>
          <cell r="W451" t="str">
            <v xml:space="preserve"> </v>
          </cell>
          <cell r="X451">
            <v>107.2</v>
          </cell>
          <cell r="Y451" t="str">
            <v xml:space="preserve"> </v>
          </cell>
          <cell r="Z451">
            <v>118</v>
          </cell>
          <cell r="AA451" t="str">
            <v xml:space="preserve"> </v>
          </cell>
          <cell r="AB451">
            <v>97.8</v>
          </cell>
          <cell r="AC451" t="str">
            <v xml:space="preserve"> </v>
          </cell>
          <cell r="AD451">
            <v>96.6</v>
          </cell>
          <cell r="AE451" t="str">
            <v xml:space="preserve"> </v>
          </cell>
        </row>
        <row r="452">
          <cell r="A452" t="str">
            <v>Treibrosen</v>
          </cell>
          <cell r="B452">
            <v>1.1200000000000001</v>
          </cell>
          <cell r="C452">
            <v>1993</v>
          </cell>
          <cell r="D452">
            <v>125.7</v>
          </cell>
          <cell r="F452">
            <v>121.8</v>
          </cell>
          <cell r="H452">
            <v>118</v>
          </cell>
          <cell r="J452">
            <v>111.7</v>
          </cell>
          <cell r="L452">
            <v>94.5</v>
          </cell>
          <cell r="N452">
            <v>98.3</v>
          </cell>
          <cell r="P452">
            <v>78</v>
          </cell>
          <cell r="R452">
            <v>75.599999999999994</v>
          </cell>
          <cell r="T452">
            <v>88.8</v>
          </cell>
          <cell r="V452">
            <v>93.3</v>
          </cell>
          <cell r="X452">
            <v>97</v>
          </cell>
          <cell r="Z452">
            <v>113.5</v>
          </cell>
          <cell r="AB452">
            <v>97.4</v>
          </cell>
          <cell r="AD452">
            <v>94.2</v>
          </cell>
        </row>
        <row r="453">
          <cell r="A453" t="str">
            <v>Treibrosen</v>
          </cell>
          <cell r="B453">
            <v>1.1200000000000001</v>
          </cell>
          <cell r="C453">
            <v>1994</v>
          </cell>
          <cell r="D453">
            <v>115.7</v>
          </cell>
          <cell r="F453">
            <v>107.2</v>
          </cell>
          <cell r="H453">
            <v>104.5</v>
          </cell>
          <cell r="J453">
            <v>95.3</v>
          </cell>
          <cell r="L453">
            <v>99.3</v>
          </cell>
          <cell r="N453">
            <v>95.2</v>
          </cell>
          <cell r="P453">
            <v>64.599999999999994</v>
          </cell>
          <cell r="R453">
            <v>66.7</v>
          </cell>
          <cell r="T453">
            <v>74.599999999999994</v>
          </cell>
          <cell r="V453">
            <v>85.4</v>
          </cell>
          <cell r="X453">
            <v>104</v>
          </cell>
          <cell r="Z453">
            <v>113.5</v>
          </cell>
          <cell r="AB453">
            <v>90.1</v>
          </cell>
          <cell r="AD453">
            <v>91.9</v>
          </cell>
        </row>
        <row r="454">
          <cell r="A454" t="str">
            <v>Treibrosen</v>
          </cell>
          <cell r="B454">
            <v>1.1200000000000001</v>
          </cell>
          <cell r="C454">
            <v>1995</v>
          </cell>
          <cell r="D454">
            <v>113</v>
          </cell>
          <cell r="F454">
            <v>119.9</v>
          </cell>
          <cell r="H454">
            <v>117.9</v>
          </cell>
          <cell r="J454">
            <v>98.7</v>
          </cell>
          <cell r="L454">
            <v>104.7</v>
          </cell>
          <cell r="N454">
            <v>94.3</v>
          </cell>
          <cell r="P454">
            <v>64.5</v>
          </cell>
          <cell r="R454">
            <v>61.5</v>
          </cell>
          <cell r="T454">
            <v>73.099999999999994</v>
          </cell>
          <cell r="V454">
            <v>84.4</v>
          </cell>
          <cell r="X454">
            <v>95</v>
          </cell>
          <cell r="Z454">
            <v>113.7</v>
          </cell>
          <cell r="AB454">
            <v>90.5</v>
          </cell>
          <cell r="AD454">
            <v>93.6</v>
          </cell>
        </row>
        <row r="455">
          <cell r="A455" t="str">
            <v>Treibrosen</v>
          </cell>
          <cell r="B455">
            <v>1.1200000000000001</v>
          </cell>
          <cell r="C455">
            <v>1996</v>
          </cell>
          <cell r="D455">
            <v>110</v>
          </cell>
          <cell r="F455">
            <v>111.4</v>
          </cell>
          <cell r="H455">
            <v>130.9</v>
          </cell>
          <cell r="J455">
            <v>103.3</v>
          </cell>
          <cell r="L455">
            <v>117.8</v>
          </cell>
          <cell r="N455">
            <v>105.4</v>
          </cell>
          <cell r="P455">
            <v>85.5</v>
          </cell>
          <cell r="R455">
            <v>85.5</v>
          </cell>
          <cell r="T455">
            <v>94.1</v>
          </cell>
          <cell r="V455">
            <v>96.5</v>
          </cell>
          <cell r="X455">
            <v>104.8</v>
          </cell>
          <cell r="Z455">
            <v>104.5</v>
          </cell>
          <cell r="AB455">
            <v>101.8</v>
          </cell>
        </row>
        <row r="456">
          <cell r="A456" t="str">
            <v>Treibrosen</v>
          </cell>
          <cell r="B456">
            <v>1.1200000000000001</v>
          </cell>
          <cell r="C456">
            <v>1997</v>
          </cell>
        </row>
        <row r="457">
          <cell r="A457" t="str">
            <v>Treibnelken</v>
          </cell>
          <cell r="B457">
            <v>1.0900000000000001</v>
          </cell>
          <cell r="C457">
            <v>1985</v>
          </cell>
          <cell r="D457">
            <v>120.2</v>
          </cell>
          <cell r="E457" t="str">
            <v xml:space="preserve"> </v>
          </cell>
          <cell r="F457">
            <v>120</v>
          </cell>
          <cell r="G457" t="str">
            <v xml:space="preserve"> </v>
          </cell>
          <cell r="H457">
            <v>114.9</v>
          </cell>
          <cell r="I457" t="str">
            <v xml:space="preserve"> </v>
          </cell>
          <cell r="J457">
            <v>108.6</v>
          </cell>
          <cell r="K457" t="str">
            <v xml:space="preserve"> </v>
          </cell>
          <cell r="L457">
            <v>111.2</v>
          </cell>
          <cell r="M457" t="str">
            <v xml:space="preserve"> </v>
          </cell>
          <cell r="N457">
            <v>99.7</v>
          </cell>
          <cell r="O457" t="str">
            <v xml:space="preserve"> </v>
          </cell>
          <cell r="P457">
            <v>95.6</v>
          </cell>
          <cell r="Q457" t="str">
            <v xml:space="preserve"> </v>
          </cell>
          <cell r="R457">
            <v>88.6</v>
          </cell>
          <cell r="S457" t="str">
            <v xml:space="preserve"> </v>
          </cell>
          <cell r="T457">
            <v>92.6</v>
          </cell>
          <cell r="U457" t="str">
            <v xml:space="preserve"> </v>
          </cell>
          <cell r="V457">
            <v>98</v>
          </cell>
          <cell r="W457" t="str">
            <v xml:space="preserve"> </v>
          </cell>
          <cell r="X457">
            <v>102.7</v>
          </cell>
          <cell r="Y457" t="str">
            <v xml:space="preserve"> </v>
          </cell>
          <cell r="Z457">
            <v>118.9</v>
          </cell>
          <cell r="AA457" t="str">
            <v xml:space="preserve"> </v>
          </cell>
          <cell r="AB457">
            <v>100</v>
          </cell>
          <cell r="AC457" t="str">
            <v xml:space="preserve"> </v>
          </cell>
          <cell r="AD457">
            <v>98.1</v>
          </cell>
          <cell r="AE457" t="str">
            <v xml:space="preserve"> </v>
          </cell>
        </row>
        <row r="458">
          <cell r="A458" t="str">
            <v>Treibnelken</v>
          </cell>
          <cell r="B458">
            <v>1.0900000000000001</v>
          </cell>
          <cell r="C458">
            <v>1986</v>
          </cell>
          <cell r="D458">
            <v>113.5</v>
          </cell>
          <cell r="E458" t="str">
            <v xml:space="preserve"> </v>
          </cell>
          <cell r="F458">
            <v>107.9</v>
          </cell>
          <cell r="G458" t="str">
            <v xml:space="preserve"> </v>
          </cell>
          <cell r="H458">
            <v>108.4</v>
          </cell>
          <cell r="I458" t="str">
            <v xml:space="preserve"> </v>
          </cell>
          <cell r="J458">
            <v>107.4</v>
          </cell>
          <cell r="K458" t="str">
            <v xml:space="preserve"> </v>
          </cell>
          <cell r="L458">
            <v>103.5</v>
          </cell>
          <cell r="M458" t="str">
            <v xml:space="preserve"> </v>
          </cell>
          <cell r="N458">
            <v>91.7</v>
          </cell>
          <cell r="O458" t="str">
            <v xml:space="preserve"> </v>
          </cell>
          <cell r="P458">
            <v>85.1</v>
          </cell>
          <cell r="Q458" t="str">
            <v xml:space="preserve"> </v>
          </cell>
          <cell r="R458">
            <v>82.2</v>
          </cell>
          <cell r="S458" t="str">
            <v xml:space="preserve"> </v>
          </cell>
          <cell r="T458">
            <v>94.9</v>
          </cell>
          <cell r="U458" t="str">
            <v xml:space="preserve"> </v>
          </cell>
          <cell r="V458">
            <v>95.7</v>
          </cell>
          <cell r="W458" t="str">
            <v xml:space="preserve"> </v>
          </cell>
          <cell r="X458">
            <v>101.4</v>
          </cell>
          <cell r="Y458" t="str">
            <v xml:space="preserve"> </v>
          </cell>
          <cell r="Z458">
            <v>112</v>
          </cell>
          <cell r="AA458" t="str">
            <v xml:space="preserve"> </v>
          </cell>
          <cell r="AB458">
            <v>95.1</v>
          </cell>
          <cell r="AC458" t="str">
            <v xml:space="preserve"> </v>
          </cell>
          <cell r="AD458">
            <v>95.2</v>
          </cell>
          <cell r="AE458" t="str">
            <v xml:space="preserve"> </v>
          </cell>
        </row>
        <row r="459">
          <cell r="A459" t="str">
            <v>Treibnelken</v>
          </cell>
          <cell r="B459">
            <v>1.0900000000000001</v>
          </cell>
          <cell r="C459">
            <v>1987</v>
          </cell>
          <cell r="D459">
            <v>111</v>
          </cell>
          <cell r="E459" t="str">
            <v xml:space="preserve"> </v>
          </cell>
          <cell r="F459">
            <v>112.9</v>
          </cell>
          <cell r="G459" t="str">
            <v xml:space="preserve"> </v>
          </cell>
          <cell r="H459">
            <v>107.2</v>
          </cell>
          <cell r="I459" t="str">
            <v xml:space="preserve"> </v>
          </cell>
          <cell r="J459">
            <v>104.1</v>
          </cell>
          <cell r="K459" t="str">
            <v xml:space="preserve"> </v>
          </cell>
          <cell r="L459">
            <v>101.4</v>
          </cell>
          <cell r="M459" t="str">
            <v xml:space="preserve"> </v>
          </cell>
          <cell r="N459">
            <v>98.1</v>
          </cell>
          <cell r="O459" t="str">
            <v xml:space="preserve"> </v>
          </cell>
          <cell r="P459">
            <v>86.4</v>
          </cell>
          <cell r="Q459" t="str">
            <v xml:space="preserve"> </v>
          </cell>
          <cell r="R459">
            <v>91.3</v>
          </cell>
          <cell r="S459" t="str">
            <v xml:space="preserve"> </v>
          </cell>
          <cell r="T459">
            <v>92.9</v>
          </cell>
          <cell r="U459" t="str">
            <v xml:space="preserve"> </v>
          </cell>
          <cell r="V459">
            <v>107.6</v>
          </cell>
          <cell r="W459" t="str">
            <v xml:space="preserve"> </v>
          </cell>
          <cell r="X459">
            <v>111.7</v>
          </cell>
          <cell r="Y459" t="str">
            <v xml:space="preserve"> </v>
          </cell>
          <cell r="Z459">
            <v>114.5</v>
          </cell>
          <cell r="AA459" t="str">
            <v xml:space="preserve"> </v>
          </cell>
          <cell r="AB459">
            <v>98.2</v>
          </cell>
          <cell r="AC459" t="str">
            <v xml:space="preserve"> </v>
          </cell>
          <cell r="AD459">
            <v>95.8</v>
          </cell>
          <cell r="AE459" t="str">
            <v xml:space="preserve"> </v>
          </cell>
        </row>
        <row r="460">
          <cell r="A460" t="str">
            <v>Treibnelken</v>
          </cell>
          <cell r="B460">
            <v>1.0900000000000001</v>
          </cell>
          <cell r="C460">
            <v>1988</v>
          </cell>
          <cell r="D460">
            <v>101.6</v>
          </cell>
          <cell r="E460" t="str">
            <v xml:space="preserve"> </v>
          </cell>
          <cell r="F460">
            <v>100.5</v>
          </cell>
          <cell r="G460" t="str">
            <v xml:space="preserve"> </v>
          </cell>
          <cell r="H460">
            <v>100</v>
          </cell>
          <cell r="I460" t="str">
            <v xml:space="preserve"> </v>
          </cell>
          <cell r="J460">
            <v>97</v>
          </cell>
          <cell r="K460" t="str">
            <v xml:space="preserve"> </v>
          </cell>
          <cell r="L460">
            <v>94.4</v>
          </cell>
          <cell r="M460" t="str">
            <v xml:space="preserve"> </v>
          </cell>
          <cell r="N460">
            <v>89.7</v>
          </cell>
          <cell r="O460" t="str">
            <v xml:space="preserve"> </v>
          </cell>
          <cell r="P460">
            <v>86</v>
          </cell>
          <cell r="Q460" t="str">
            <v xml:space="preserve"> </v>
          </cell>
          <cell r="R460">
            <v>80</v>
          </cell>
          <cell r="S460" t="str">
            <v xml:space="preserve"> </v>
          </cell>
          <cell r="T460">
            <v>90.9</v>
          </cell>
          <cell r="U460" t="str">
            <v xml:space="preserve"> </v>
          </cell>
          <cell r="V460">
            <v>102.2</v>
          </cell>
          <cell r="W460" t="str">
            <v xml:space="preserve"> </v>
          </cell>
          <cell r="X460">
            <v>98.3</v>
          </cell>
          <cell r="Y460" t="str">
            <v xml:space="preserve"> </v>
          </cell>
          <cell r="Z460">
            <v>110.6</v>
          </cell>
          <cell r="AA460" t="str">
            <v xml:space="preserve"> </v>
          </cell>
          <cell r="AB460">
            <v>92</v>
          </cell>
          <cell r="AC460" t="str">
            <v xml:space="preserve"> </v>
          </cell>
          <cell r="AD460">
            <v>90.3</v>
          </cell>
          <cell r="AE460" t="str">
            <v xml:space="preserve"> </v>
          </cell>
        </row>
        <row r="461">
          <cell r="A461" t="str">
            <v>Treibnelken</v>
          </cell>
          <cell r="B461">
            <v>1.0900000000000001</v>
          </cell>
          <cell r="C461">
            <v>1989</v>
          </cell>
          <cell r="D461">
            <v>110.1</v>
          </cell>
          <cell r="E461" t="str">
            <v xml:space="preserve"> </v>
          </cell>
          <cell r="F461">
            <v>104.4</v>
          </cell>
          <cell r="G461" t="str">
            <v xml:space="preserve"> </v>
          </cell>
          <cell r="H461">
            <v>94.7</v>
          </cell>
          <cell r="I461" t="str">
            <v xml:space="preserve"> </v>
          </cell>
          <cell r="J461">
            <v>94.6</v>
          </cell>
          <cell r="K461" t="str">
            <v xml:space="preserve"> </v>
          </cell>
          <cell r="L461">
            <v>86.8</v>
          </cell>
          <cell r="M461" t="str">
            <v xml:space="preserve"> </v>
          </cell>
          <cell r="N461">
            <v>80</v>
          </cell>
          <cell r="O461" t="str">
            <v xml:space="preserve"> </v>
          </cell>
          <cell r="P461">
            <v>77.599999999999994</v>
          </cell>
          <cell r="Q461" t="str">
            <v xml:space="preserve"> </v>
          </cell>
          <cell r="R461">
            <v>80.7</v>
          </cell>
          <cell r="S461" t="str">
            <v xml:space="preserve"> </v>
          </cell>
          <cell r="T461">
            <v>88.5</v>
          </cell>
          <cell r="U461" t="str">
            <v xml:space="preserve"> </v>
          </cell>
          <cell r="V461">
            <v>102.3</v>
          </cell>
          <cell r="W461" t="str">
            <v xml:space="preserve"> </v>
          </cell>
          <cell r="X461">
            <v>94.5</v>
          </cell>
          <cell r="Y461" t="str">
            <v xml:space="preserve"> </v>
          </cell>
          <cell r="Z461">
            <v>97.3</v>
          </cell>
          <cell r="AA461" t="str">
            <v xml:space="preserve"> </v>
          </cell>
          <cell r="AB461">
            <v>87.6</v>
          </cell>
          <cell r="AC461" t="str">
            <v xml:space="preserve"> </v>
          </cell>
          <cell r="AD461">
            <v>90.1</v>
          </cell>
          <cell r="AE461" t="str">
            <v xml:space="preserve"> </v>
          </cell>
        </row>
        <row r="462">
          <cell r="A462" t="str">
            <v>Treibnelken</v>
          </cell>
          <cell r="B462">
            <v>1.0900000000000001</v>
          </cell>
          <cell r="C462">
            <v>1990</v>
          </cell>
          <cell r="D462">
            <v>101.9</v>
          </cell>
          <cell r="E462" t="str">
            <v xml:space="preserve"> </v>
          </cell>
          <cell r="F462">
            <v>99.4</v>
          </cell>
          <cell r="G462" t="str">
            <v xml:space="preserve"> </v>
          </cell>
          <cell r="H462">
            <v>88.3</v>
          </cell>
          <cell r="I462" t="str">
            <v xml:space="preserve"> </v>
          </cell>
          <cell r="J462">
            <v>106.7</v>
          </cell>
          <cell r="K462" t="str">
            <v xml:space="preserve"> </v>
          </cell>
          <cell r="L462">
            <v>95.3</v>
          </cell>
          <cell r="M462" t="str">
            <v xml:space="preserve"> </v>
          </cell>
          <cell r="N462">
            <v>90.3</v>
          </cell>
          <cell r="O462" t="str">
            <v xml:space="preserve"> </v>
          </cell>
          <cell r="P462">
            <v>80</v>
          </cell>
          <cell r="Q462" t="str">
            <v xml:space="preserve"> </v>
          </cell>
          <cell r="R462">
            <v>85.7</v>
          </cell>
          <cell r="S462" t="str">
            <v xml:space="preserve"> </v>
          </cell>
          <cell r="T462">
            <v>94.8</v>
          </cell>
          <cell r="U462" t="str">
            <v xml:space="preserve"> </v>
          </cell>
          <cell r="V462">
            <v>94.9</v>
          </cell>
          <cell r="W462" t="str">
            <v xml:space="preserve"> </v>
          </cell>
          <cell r="X462">
            <v>94.1</v>
          </cell>
          <cell r="Y462" t="str">
            <v xml:space="preserve"> </v>
          </cell>
          <cell r="Z462">
            <v>109.9</v>
          </cell>
          <cell r="AA462" t="str">
            <v xml:space="preserve"> </v>
          </cell>
          <cell r="AB462">
            <v>92.6</v>
          </cell>
          <cell r="AC462" t="str">
            <v xml:space="preserve"> </v>
          </cell>
          <cell r="AD462">
            <v>92.5</v>
          </cell>
          <cell r="AE462" t="str">
            <v xml:space="preserve"> </v>
          </cell>
        </row>
        <row r="463">
          <cell r="A463" t="str">
            <v>Treibnelken</v>
          </cell>
          <cell r="B463">
            <v>1.0900000000000001</v>
          </cell>
          <cell r="C463">
            <v>1991</v>
          </cell>
          <cell r="D463">
            <v>115.3</v>
          </cell>
          <cell r="E463" t="str">
            <v xml:space="preserve"> </v>
          </cell>
          <cell r="F463">
            <v>118.5</v>
          </cell>
          <cell r="G463" t="str">
            <v xml:space="preserve"> </v>
          </cell>
          <cell r="H463">
            <v>109.5</v>
          </cell>
          <cell r="I463" t="str">
            <v xml:space="preserve"> </v>
          </cell>
          <cell r="J463">
            <v>96.2</v>
          </cell>
          <cell r="K463" t="str">
            <v xml:space="preserve"> </v>
          </cell>
          <cell r="L463">
            <v>95.2</v>
          </cell>
          <cell r="M463" t="str">
            <v xml:space="preserve"> </v>
          </cell>
          <cell r="N463">
            <v>91.2</v>
          </cell>
          <cell r="O463" t="str">
            <v xml:space="preserve"> </v>
          </cell>
          <cell r="P463">
            <v>82</v>
          </cell>
          <cell r="Q463" t="str">
            <v xml:space="preserve"> </v>
          </cell>
          <cell r="R463">
            <v>85.7</v>
          </cell>
          <cell r="S463" t="str">
            <v xml:space="preserve"> </v>
          </cell>
          <cell r="T463">
            <v>91.5</v>
          </cell>
          <cell r="U463" t="str">
            <v xml:space="preserve"> </v>
          </cell>
          <cell r="V463">
            <v>97.3</v>
          </cell>
          <cell r="W463" t="str">
            <v xml:space="preserve"> </v>
          </cell>
          <cell r="X463">
            <v>96.2</v>
          </cell>
          <cell r="Y463" t="str">
            <v xml:space="preserve"> </v>
          </cell>
          <cell r="Z463">
            <v>110.7</v>
          </cell>
          <cell r="AA463" t="str">
            <v xml:space="preserve"> </v>
          </cell>
          <cell r="AB463">
            <v>91</v>
          </cell>
          <cell r="AC463" t="str">
            <v xml:space="preserve"> </v>
          </cell>
          <cell r="AD463">
            <v>91.7</v>
          </cell>
          <cell r="AE463" t="str">
            <v xml:space="preserve"> </v>
          </cell>
        </row>
        <row r="464">
          <cell r="A464" t="str">
            <v>Treibnelken</v>
          </cell>
          <cell r="B464">
            <v>1.0900000000000001</v>
          </cell>
          <cell r="C464">
            <v>1992</v>
          </cell>
          <cell r="D464">
            <v>107.1</v>
          </cell>
          <cell r="E464" t="str">
            <v xml:space="preserve"> </v>
          </cell>
          <cell r="F464">
            <v>99.6</v>
          </cell>
          <cell r="G464" t="str">
            <v xml:space="preserve"> </v>
          </cell>
          <cell r="H464">
            <v>92.5</v>
          </cell>
          <cell r="I464" t="str">
            <v xml:space="preserve"> </v>
          </cell>
          <cell r="J464">
            <v>96.2</v>
          </cell>
          <cell r="K464" t="str">
            <v xml:space="preserve"> </v>
          </cell>
          <cell r="L464">
            <v>93.2</v>
          </cell>
          <cell r="M464" t="str">
            <v xml:space="preserve"> </v>
          </cell>
          <cell r="N464">
            <v>89.7</v>
          </cell>
          <cell r="O464" t="str">
            <v xml:space="preserve"> </v>
          </cell>
          <cell r="P464">
            <v>91.1</v>
          </cell>
          <cell r="Q464" t="str">
            <v xml:space="preserve"> </v>
          </cell>
          <cell r="R464">
            <v>89.2</v>
          </cell>
          <cell r="S464" t="str">
            <v xml:space="preserve"> </v>
          </cell>
          <cell r="T464">
            <v>92.7</v>
          </cell>
          <cell r="U464" t="str">
            <v xml:space="preserve"> </v>
          </cell>
          <cell r="V464">
            <v>96.6</v>
          </cell>
          <cell r="W464" t="str">
            <v xml:space="preserve"> </v>
          </cell>
          <cell r="X464">
            <v>90.3</v>
          </cell>
          <cell r="Y464" t="str">
            <v xml:space="preserve"> </v>
          </cell>
          <cell r="Z464">
            <v>99.5</v>
          </cell>
          <cell r="AA464" t="str">
            <v xml:space="preserve"> </v>
          </cell>
          <cell r="AB464">
            <v>92.8</v>
          </cell>
          <cell r="AC464" t="str">
            <v xml:space="preserve"> </v>
          </cell>
          <cell r="AD464">
            <v>93.3</v>
          </cell>
          <cell r="AE464" t="str">
            <v xml:space="preserve"> </v>
          </cell>
        </row>
        <row r="465">
          <cell r="A465" t="str">
            <v>Treibnelken</v>
          </cell>
          <cell r="B465">
            <v>1.0900000000000001</v>
          </cell>
          <cell r="C465">
            <v>1993</v>
          </cell>
          <cell r="D465">
            <v>101.6</v>
          </cell>
          <cell r="F465">
            <v>100.3</v>
          </cell>
          <cell r="H465">
            <v>99.6</v>
          </cell>
          <cell r="J465">
            <v>97.3</v>
          </cell>
          <cell r="L465">
            <v>92.8</v>
          </cell>
          <cell r="N465">
            <v>94.1</v>
          </cell>
          <cell r="P465">
            <v>92.2</v>
          </cell>
          <cell r="R465">
            <v>98</v>
          </cell>
          <cell r="T465">
            <v>99.1</v>
          </cell>
          <cell r="V465">
            <v>100.4</v>
          </cell>
          <cell r="X465">
            <v>99.1</v>
          </cell>
          <cell r="Z465">
            <v>107.6</v>
          </cell>
          <cell r="AB465">
            <v>97.3</v>
          </cell>
          <cell r="AD465">
            <v>96.9</v>
          </cell>
        </row>
        <row r="466">
          <cell r="A466" t="str">
            <v>Treibnelken</v>
          </cell>
          <cell r="B466">
            <v>1.0900000000000001</v>
          </cell>
          <cell r="C466">
            <v>1994</v>
          </cell>
          <cell r="D466">
            <v>101.4</v>
          </cell>
          <cell r="F466">
            <v>100.2</v>
          </cell>
          <cell r="H466">
            <v>98.6</v>
          </cell>
          <cell r="J466">
            <v>96.5</v>
          </cell>
          <cell r="L466">
            <v>94.8</v>
          </cell>
          <cell r="N466">
            <v>88.6</v>
          </cell>
          <cell r="P466">
            <v>80.900000000000006</v>
          </cell>
          <cell r="R466">
            <v>83.2</v>
          </cell>
          <cell r="T466">
            <v>95.8</v>
          </cell>
          <cell r="V466">
            <v>99.3</v>
          </cell>
          <cell r="X466">
            <v>94.7</v>
          </cell>
          <cell r="Z466">
            <v>97.2</v>
          </cell>
          <cell r="AB466">
            <v>91.1</v>
          </cell>
          <cell r="AD466">
            <v>88.7</v>
          </cell>
        </row>
        <row r="467">
          <cell r="A467" t="str">
            <v>Treibnelken</v>
          </cell>
          <cell r="B467">
            <v>1.0900000000000001</v>
          </cell>
          <cell r="C467">
            <v>1995</v>
          </cell>
          <cell r="D467">
            <v>99.8</v>
          </cell>
          <cell r="F467">
            <v>95.5</v>
          </cell>
          <cell r="H467">
            <v>88.8</v>
          </cell>
          <cell r="J467">
            <v>85.3</v>
          </cell>
          <cell r="L467">
            <v>88.7</v>
          </cell>
          <cell r="N467">
            <v>81.3</v>
          </cell>
          <cell r="P467">
            <v>80.900000000000006</v>
          </cell>
          <cell r="R467">
            <v>84.5</v>
          </cell>
          <cell r="T467">
            <v>90.2</v>
          </cell>
          <cell r="V467">
            <v>94</v>
          </cell>
          <cell r="X467">
            <v>81.5</v>
          </cell>
          <cell r="Z467">
            <v>100</v>
          </cell>
          <cell r="AB467">
            <v>87</v>
          </cell>
          <cell r="AD467">
            <v>86.6</v>
          </cell>
        </row>
        <row r="468">
          <cell r="A468" t="str">
            <v>Treibnelken</v>
          </cell>
          <cell r="B468">
            <v>1.0900000000000001</v>
          </cell>
          <cell r="C468">
            <v>1996</v>
          </cell>
          <cell r="D468">
            <v>88.1</v>
          </cell>
          <cell r="F468">
            <v>88.1</v>
          </cell>
          <cell r="H468">
            <v>88.8</v>
          </cell>
          <cell r="J468">
            <v>82.9</v>
          </cell>
          <cell r="L468">
            <v>88.1</v>
          </cell>
          <cell r="N468">
            <v>83.9</v>
          </cell>
          <cell r="P468">
            <v>89.2</v>
          </cell>
          <cell r="R468">
            <v>87.5</v>
          </cell>
          <cell r="T468">
            <v>90.7</v>
          </cell>
          <cell r="V468">
            <v>95.7</v>
          </cell>
          <cell r="X468">
            <v>92.3</v>
          </cell>
          <cell r="Z468">
            <v>93.4</v>
          </cell>
          <cell r="AB468">
            <v>88.9</v>
          </cell>
        </row>
        <row r="469">
          <cell r="A469" t="str">
            <v>Treibnelken</v>
          </cell>
          <cell r="B469">
            <v>1.0900000000000001</v>
          </cell>
          <cell r="C469">
            <v>1997</v>
          </cell>
        </row>
        <row r="470">
          <cell r="A470" t="str">
            <v>Chrysanthemen</v>
          </cell>
          <cell r="B470">
            <v>2.0499999999999998</v>
          </cell>
          <cell r="C470">
            <v>1985</v>
          </cell>
          <cell r="D470">
            <v>115.9</v>
          </cell>
          <cell r="E470" t="str">
            <v xml:space="preserve"> </v>
          </cell>
          <cell r="F470">
            <v>124.3</v>
          </cell>
          <cell r="G470" t="str">
            <v xml:space="preserve"> </v>
          </cell>
          <cell r="H470">
            <v>121.8</v>
          </cell>
          <cell r="I470" t="str">
            <v xml:space="preserve"> </v>
          </cell>
          <cell r="J470">
            <v>108.8</v>
          </cell>
          <cell r="K470" t="str">
            <v xml:space="preserve"> </v>
          </cell>
          <cell r="L470">
            <v>102.2</v>
          </cell>
          <cell r="M470" t="str">
            <v xml:space="preserve"> </v>
          </cell>
          <cell r="N470">
            <v>100.2</v>
          </cell>
          <cell r="O470" t="str">
            <v xml:space="preserve"> </v>
          </cell>
          <cell r="P470">
            <v>88.4</v>
          </cell>
          <cell r="Q470" t="str">
            <v xml:space="preserve"> </v>
          </cell>
          <cell r="R470">
            <v>89.4</v>
          </cell>
          <cell r="S470" t="str">
            <v xml:space="preserve"> </v>
          </cell>
          <cell r="T470">
            <v>84.4</v>
          </cell>
          <cell r="U470" t="str">
            <v xml:space="preserve"> </v>
          </cell>
          <cell r="V470">
            <v>93.4</v>
          </cell>
          <cell r="W470" t="str">
            <v xml:space="preserve"> </v>
          </cell>
          <cell r="X470">
            <v>94.1</v>
          </cell>
          <cell r="Y470" t="str">
            <v xml:space="preserve"> </v>
          </cell>
          <cell r="Z470">
            <v>106.8</v>
          </cell>
          <cell r="AA470" t="str">
            <v xml:space="preserve"> </v>
          </cell>
          <cell r="AB470">
            <v>100</v>
          </cell>
          <cell r="AC470" t="str">
            <v xml:space="preserve"> </v>
          </cell>
          <cell r="AD470">
            <v>96.5</v>
          </cell>
          <cell r="AE470" t="str">
            <v xml:space="preserve"> </v>
          </cell>
        </row>
        <row r="471">
          <cell r="A471" t="str">
            <v>Chrysanthemen</v>
          </cell>
          <cell r="B471">
            <v>2.0499999999999998</v>
          </cell>
          <cell r="C471">
            <v>1986</v>
          </cell>
          <cell r="D471">
            <v>107.5</v>
          </cell>
          <cell r="E471" t="str">
            <v xml:space="preserve"> </v>
          </cell>
          <cell r="F471">
            <v>105.4</v>
          </cell>
          <cell r="G471" t="str">
            <v xml:space="preserve"> </v>
          </cell>
          <cell r="H471">
            <v>103.1</v>
          </cell>
          <cell r="I471" t="str">
            <v xml:space="preserve"> </v>
          </cell>
          <cell r="J471">
            <v>105.5</v>
          </cell>
          <cell r="K471" t="str">
            <v xml:space="preserve"> </v>
          </cell>
          <cell r="L471">
            <v>100.7</v>
          </cell>
          <cell r="M471" t="str">
            <v xml:space="preserve"> </v>
          </cell>
          <cell r="N471">
            <v>91.8</v>
          </cell>
          <cell r="O471" t="str">
            <v xml:space="preserve"> </v>
          </cell>
          <cell r="P471">
            <v>83.5</v>
          </cell>
          <cell r="Q471" t="str">
            <v xml:space="preserve"> </v>
          </cell>
          <cell r="R471">
            <v>77.599999999999994</v>
          </cell>
          <cell r="S471" t="str">
            <v xml:space="preserve"> </v>
          </cell>
          <cell r="T471">
            <v>75.2</v>
          </cell>
          <cell r="U471" t="str">
            <v xml:space="preserve"> </v>
          </cell>
          <cell r="V471">
            <v>81</v>
          </cell>
          <cell r="W471" t="str">
            <v xml:space="preserve"> </v>
          </cell>
          <cell r="X471">
            <v>81.7</v>
          </cell>
          <cell r="Y471" t="str">
            <v xml:space="preserve"> </v>
          </cell>
          <cell r="Z471">
            <v>91</v>
          </cell>
          <cell r="AA471" t="str">
            <v xml:space="preserve"> </v>
          </cell>
          <cell r="AB471">
            <v>90</v>
          </cell>
          <cell r="AC471" t="str">
            <v xml:space="preserve"> </v>
          </cell>
          <cell r="AD471">
            <v>86.3</v>
          </cell>
          <cell r="AE471" t="str">
            <v xml:space="preserve"> </v>
          </cell>
        </row>
        <row r="472">
          <cell r="A472" t="str">
            <v>Chrysanthemen</v>
          </cell>
          <cell r="B472">
            <v>2.0499999999999998</v>
          </cell>
          <cell r="C472">
            <v>1987</v>
          </cell>
          <cell r="D472">
            <v>92.6</v>
          </cell>
          <cell r="E472" t="str">
            <v xml:space="preserve"> </v>
          </cell>
          <cell r="F472">
            <v>99.5</v>
          </cell>
          <cell r="G472" t="str">
            <v xml:space="preserve"> </v>
          </cell>
          <cell r="H472">
            <v>93.3</v>
          </cell>
          <cell r="I472" t="str">
            <v xml:space="preserve"> </v>
          </cell>
          <cell r="J472">
            <v>91.6</v>
          </cell>
          <cell r="K472" t="str">
            <v xml:space="preserve"> </v>
          </cell>
          <cell r="L472">
            <v>92.6</v>
          </cell>
          <cell r="M472" t="str">
            <v xml:space="preserve"> </v>
          </cell>
          <cell r="N472">
            <v>88.7</v>
          </cell>
          <cell r="O472" t="str">
            <v xml:space="preserve"> </v>
          </cell>
          <cell r="P472">
            <v>78</v>
          </cell>
          <cell r="Q472" t="str">
            <v xml:space="preserve"> </v>
          </cell>
          <cell r="R472">
            <v>77.400000000000006</v>
          </cell>
          <cell r="S472" t="str">
            <v xml:space="preserve"> </v>
          </cell>
          <cell r="T472">
            <v>77.7</v>
          </cell>
          <cell r="U472" t="str">
            <v xml:space="preserve"> </v>
          </cell>
          <cell r="V472">
            <v>89.7</v>
          </cell>
          <cell r="W472" t="str">
            <v xml:space="preserve"> </v>
          </cell>
          <cell r="X472">
            <v>87.1</v>
          </cell>
          <cell r="Y472" t="str">
            <v xml:space="preserve"> </v>
          </cell>
          <cell r="Z472">
            <v>104.4</v>
          </cell>
          <cell r="AA472" t="str">
            <v xml:space="preserve"> </v>
          </cell>
          <cell r="AB472">
            <v>88.7</v>
          </cell>
          <cell r="AC472" t="str">
            <v xml:space="preserve"> </v>
          </cell>
          <cell r="AD472">
            <v>90.9</v>
          </cell>
          <cell r="AE472" t="str">
            <v xml:space="preserve"> </v>
          </cell>
        </row>
        <row r="473">
          <cell r="A473" t="str">
            <v>Chrysanthemen</v>
          </cell>
          <cell r="B473">
            <v>2.0499999999999998</v>
          </cell>
          <cell r="C473">
            <v>1988</v>
          </cell>
          <cell r="D473">
            <v>108</v>
          </cell>
          <cell r="E473" t="str">
            <v xml:space="preserve"> </v>
          </cell>
          <cell r="F473">
            <v>105.9</v>
          </cell>
          <cell r="G473" t="str">
            <v xml:space="preserve"> </v>
          </cell>
          <cell r="H473">
            <v>103.9</v>
          </cell>
          <cell r="I473" t="str">
            <v xml:space="preserve"> </v>
          </cell>
          <cell r="J473">
            <v>98.8</v>
          </cell>
          <cell r="K473" t="str">
            <v xml:space="preserve"> </v>
          </cell>
          <cell r="L473">
            <v>93.8</v>
          </cell>
          <cell r="M473" t="str">
            <v xml:space="preserve"> </v>
          </cell>
          <cell r="N473">
            <v>86.2</v>
          </cell>
          <cell r="O473" t="str">
            <v xml:space="preserve"> </v>
          </cell>
          <cell r="P473">
            <v>75.2</v>
          </cell>
          <cell r="Q473" t="str">
            <v xml:space="preserve"> </v>
          </cell>
          <cell r="R473">
            <v>77.400000000000006</v>
          </cell>
          <cell r="S473" t="str">
            <v xml:space="preserve"> </v>
          </cell>
          <cell r="T473">
            <v>80.3</v>
          </cell>
          <cell r="U473" t="str">
            <v xml:space="preserve"> </v>
          </cell>
          <cell r="V473">
            <v>84</v>
          </cell>
          <cell r="W473" t="str">
            <v xml:space="preserve"> </v>
          </cell>
          <cell r="X473">
            <v>83.3</v>
          </cell>
          <cell r="Y473" t="str">
            <v xml:space="preserve"> </v>
          </cell>
          <cell r="Z473">
            <v>87.5</v>
          </cell>
          <cell r="AA473" t="str">
            <v xml:space="preserve"> </v>
          </cell>
          <cell r="AB473">
            <v>88.2</v>
          </cell>
          <cell r="AC473" t="str">
            <v xml:space="preserve"> </v>
          </cell>
          <cell r="AD473">
            <v>83.3</v>
          </cell>
          <cell r="AE473" t="str">
            <v xml:space="preserve"> </v>
          </cell>
        </row>
        <row r="474">
          <cell r="A474" t="str">
            <v>Chrysanthemen</v>
          </cell>
          <cell r="B474">
            <v>2.0499999999999998</v>
          </cell>
          <cell r="C474">
            <v>1989</v>
          </cell>
          <cell r="D474">
            <v>93.4</v>
          </cell>
          <cell r="E474" t="str">
            <v xml:space="preserve"> </v>
          </cell>
          <cell r="F474">
            <v>93</v>
          </cell>
          <cell r="G474" t="str">
            <v xml:space="preserve"> </v>
          </cell>
          <cell r="H474">
            <v>94.6</v>
          </cell>
          <cell r="I474" t="str">
            <v xml:space="preserve"> </v>
          </cell>
          <cell r="J474">
            <v>85.3</v>
          </cell>
          <cell r="K474" t="str">
            <v xml:space="preserve"> </v>
          </cell>
          <cell r="L474">
            <v>83.9</v>
          </cell>
          <cell r="M474" t="str">
            <v xml:space="preserve"> </v>
          </cell>
          <cell r="N474">
            <v>75.5</v>
          </cell>
          <cell r="O474" t="str">
            <v xml:space="preserve"> </v>
          </cell>
          <cell r="P474">
            <v>71</v>
          </cell>
          <cell r="Q474" t="str">
            <v xml:space="preserve"> </v>
          </cell>
          <cell r="R474">
            <v>76.5</v>
          </cell>
          <cell r="S474" t="str">
            <v xml:space="preserve"> </v>
          </cell>
          <cell r="T474">
            <v>77.5</v>
          </cell>
          <cell r="U474" t="str">
            <v xml:space="preserve"> </v>
          </cell>
          <cell r="V474">
            <v>85.8</v>
          </cell>
          <cell r="W474" t="str">
            <v xml:space="preserve"> </v>
          </cell>
          <cell r="X474">
            <v>83.1</v>
          </cell>
          <cell r="Y474" t="str">
            <v xml:space="preserve"> </v>
          </cell>
          <cell r="Z474">
            <v>86.1</v>
          </cell>
          <cell r="AA474" t="str">
            <v xml:space="preserve"> </v>
          </cell>
          <cell r="AB474">
            <v>82.6</v>
          </cell>
          <cell r="AC474" t="str">
            <v xml:space="preserve"> </v>
          </cell>
          <cell r="AD474">
            <v>83.2</v>
          </cell>
          <cell r="AE474" t="str">
            <v xml:space="preserve"> </v>
          </cell>
        </row>
        <row r="475">
          <cell r="A475" t="str">
            <v>Chrysanthemen</v>
          </cell>
          <cell r="B475">
            <v>2.0499999999999998</v>
          </cell>
          <cell r="C475">
            <v>1990</v>
          </cell>
          <cell r="D475">
            <v>99.6</v>
          </cell>
          <cell r="E475" t="str">
            <v xml:space="preserve"> </v>
          </cell>
          <cell r="F475">
            <v>97.5</v>
          </cell>
          <cell r="G475" t="str">
            <v xml:space="preserve"> </v>
          </cell>
          <cell r="H475">
            <v>90.4</v>
          </cell>
          <cell r="I475" t="str">
            <v xml:space="preserve"> </v>
          </cell>
          <cell r="J475">
            <v>87.7</v>
          </cell>
          <cell r="K475" t="str">
            <v xml:space="preserve"> </v>
          </cell>
          <cell r="L475">
            <v>83.8</v>
          </cell>
          <cell r="M475" t="str">
            <v xml:space="preserve"> </v>
          </cell>
          <cell r="N475">
            <v>76.900000000000006</v>
          </cell>
          <cell r="O475" t="str">
            <v xml:space="preserve"> </v>
          </cell>
          <cell r="P475">
            <v>67.7</v>
          </cell>
          <cell r="Q475" t="str">
            <v xml:space="preserve"> </v>
          </cell>
          <cell r="R475">
            <v>65.5</v>
          </cell>
          <cell r="S475" t="str">
            <v xml:space="preserve"> </v>
          </cell>
          <cell r="T475">
            <v>67.900000000000006</v>
          </cell>
          <cell r="U475" t="str">
            <v xml:space="preserve"> </v>
          </cell>
          <cell r="V475">
            <v>82.6</v>
          </cell>
          <cell r="W475" t="str">
            <v xml:space="preserve"> </v>
          </cell>
          <cell r="X475">
            <v>90.7</v>
          </cell>
          <cell r="Y475" t="str">
            <v xml:space="preserve"> </v>
          </cell>
          <cell r="Z475">
            <v>102.1</v>
          </cell>
          <cell r="AA475" t="str">
            <v xml:space="preserve"> </v>
          </cell>
          <cell r="AB475">
            <v>83</v>
          </cell>
          <cell r="AC475" t="str">
            <v xml:space="preserve"> </v>
          </cell>
          <cell r="AD475">
            <v>85.4</v>
          </cell>
          <cell r="AE475" t="str">
            <v xml:space="preserve"> </v>
          </cell>
        </row>
        <row r="476">
          <cell r="A476" t="str">
            <v>Chrysanthemen</v>
          </cell>
          <cell r="B476">
            <v>2.0499999999999998</v>
          </cell>
          <cell r="C476">
            <v>1991</v>
          </cell>
          <cell r="D476">
            <v>94.8</v>
          </cell>
          <cell r="E476" t="str">
            <v xml:space="preserve"> </v>
          </cell>
          <cell r="F476">
            <v>99.3</v>
          </cell>
          <cell r="G476" t="str">
            <v xml:space="preserve"> </v>
          </cell>
          <cell r="H476">
            <v>109.7</v>
          </cell>
          <cell r="I476" t="str">
            <v xml:space="preserve"> </v>
          </cell>
          <cell r="J476">
            <v>78.900000000000006</v>
          </cell>
          <cell r="K476" t="str">
            <v xml:space="preserve"> </v>
          </cell>
          <cell r="L476">
            <v>95.4</v>
          </cell>
          <cell r="M476" t="str">
            <v xml:space="preserve"> </v>
          </cell>
          <cell r="N476">
            <v>91.3</v>
          </cell>
          <cell r="O476" t="str">
            <v xml:space="preserve"> </v>
          </cell>
          <cell r="P476">
            <v>65.900000000000006</v>
          </cell>
          <cell r="Q476" t="str">
            <v xml:space="preserve"> </v>
          </cell>
          <cell r="R476">
            <v>63</v>
          </cell>
          <cell r="S476" t="str">
            <v xml:space="preserve"> </v>
          </cell>
          <cell r="T476">
            <v>62.9</v>
          </cell>
          <cell r="U476" t="str">
            <v xml:space="preserve"> </v>
          </cell>
          <cell r="V476">
            <v>82.4</v>
          </cell>
          <cell r="W476" t="str">
            <v xml:space="preserve"> </v>
          </cell>
          <cell r="X476">
            <v>80.8</v>
          </cell>
          <cell r="Y476" t="str">
            <v xml:space="preserve"> </v>
          </cell>
          <cell r="Z476">
            <v>110.9</v>
          </cell>
          <cell r="AA476" t="str">
            <v xml:space="preserve"> </v>
          </cell>
          <cell r="AB476">
            <v>82.9</v>
          </cell>
          <cell r="AC476" t="str">
            <v xml:space="preserve"> </v>
          </cell>
          <cell r="AD476">
            <v>84.4</v>
          </cell>
          <cell r="AE476" t="str">
            <v xml:space="preserve"> </v>
          </cell>
        </row>
        <row r="477">
          <cell r="A477" t="str">
            <v>Chrysanthemen</v>
          </cell>
          <cell r="B477">
            <v>2.0499999999999998</v>
          </cell>
          <cell r="C477">
            <v>1992</v>
          </cell>
          <cell r="D477">
            <v>110.4</v>
          </cell>
          <cell r="E477" t="str">
            <v xml:space="preserve"> </v>
          </cell>
          <cell r="F477">
            <v>107.3</v>
          </cell>
          <cell r="G477" t="str">
            <v xml:space="preserve"> </v>
          </cell>
          <cell r="H477">
            <v>89.8</v>
          </cell>
          <cell r="I477" t="str">
            <v xml:space="preserve"> </v>
          </cell>
          <cell r="J477">
            <v>90.5</v>
          </cell>
          <cell r="K477" t="str">
            <v xml:space="preserve"> </v>
          </cell>
          <cell r="L477">
            <v>88.3</v>
          </cell>
          <cell r="M477" t="str">
            <v xml:space="preserve"> </v>
          </cell>
          <cell r="N477">
            <v>84.2</v>
          </cell>
          <cell r="O477" t="str">
            <v xml:space="preserve"> </v>
          </cell>
          <cell r="P477">
            <v>76.099999999999994</v>
          </cell>
          <cell r="Q477" t="str">
            <v xml:space="preserve"> </v>
          </cell>
          <cell r="R477">
            <v>83.4</v>
          </cell>
          <cell r="S477" t="str">
            <v xml:space="preserve"> </v>
          </cell>
          <cell r="T477">
            <v>85.5</v>
          </cell>
          <cell r="U477" t="str">
            <v xml:space="preserve"> </v>
          </cell>
          <cell r="V477">
            <v>85.9</v>
          </cell>
          <cell r="W477" t="str">
            <v xml:space="preserve"> </v>
          </cell>
          <cell r="X477">
            <v>83.3</v>
          </cell>
          <cell r="Y477" t="str">
            <v xml:space="preserve"> </v>
          </cell>
          <cell r="Z477">
            <v>92.2</v>
          </cell>
          <cell r="AA477" t="str">
            <v xml:space="preserve"> </v>
          </cell>
          <cell r="AB477">
            <v>88.1</v>
          </cell>
          <cell r="AC477" t="str">
            <v xml:space="preserve"> </v>
          </cell>
          <cell r="AD477">
            <v>83.1</v>
          </cell>
          <cell r="AE477" t="str">
            <v xml:space="preserve"> </v>
          </cell>
        </row>
        <row r="478">
          <cell r="A478" t="str">
            <v>Chrysanthemen</v>
          </cell>
          <cell r="B478">
            <v>2.0499999999999998</v>
          </cell>
          <cell r="C478">
            <v>1993</v>
          </cell>
          <cell r="D478">
            <v>100.3</v>
          </cell>
          <cell r="F478">
            <v>97.5</v>
          </cell>
          <cell r="H478">
            <v>88</v>
          </cell>
          <cell r="J478">
            <v>78.900000000000006</v>
          </cell>
          <cell r="L478">
            <v>73.3</v>
          </cell>
          <cell r="N478">
            <v>67.8</v>
          </cell>
          <cell r="P478">
            <v>65.7</v>
          </cell>
          <cell r="R478">
            <v>68</v>
          </cell>
          <cell r="T478">
            <v>77.3</v>
          </cell>
          <cell r="V478">
            <v>91.2</v>
          </cell>
          <cell r="X478">
            <v>86.9</v>
          </cell>
          <cell r="Z478">
            <v>92.2</v>
          </cell>
          <cell r="AB478">
            <v>80.8</v>
          </cell>
          <cell r="AD478">
            <v>78.5</v>
          </cell>
        </row>
        <row r="479">
          <cell r="A479" t="str">
            <v>Chrysanthemen</v>
          </cell>
          <cell r="B479">
            <v>2.0499999999999998</v>
          </cell>
          <cell r="C479">
            <v>1994</v>
          </cell>
          <cell r="D479">
            <v>90.4</v>
          </cell>
          <cell r="F479">
            <v>89.5</v>
          </cell>
          <cell r="H479">
            <v>85.3</v>
          </cell>
          <cell r="J479">
            <v>71.900000000000006</v>
          </cell>
          <cell r="L479">
            <v>73.099999999999994</v>
          </cell>
          <cell r="N479">
            <v>60.8</v>
          </cell>
          <cell r="P479">
            <v>55.3</v>
          </cell>
          <cell r="R479">
            <v>61</v>
          </cell>
          <cell r="T479">
            <v>71.3</v>
          </cell>
          <cell r="V479">
            <v>80.400000000000006</v>
          </cell>
          <cell r="X479">
            <v>84.2</v>
          </cell>
          <cell r="Z479">
            <v>89.5</v>
          </cell>
          <cell r="AB479">
            <v>74.7</v>
          </cell>
          <cell r="AD479">
            <v>74.3</v>
          </cell>
        </row>
        <row r="480">
          <cell r="A480" t="str">
            <v>Chrysanthemen</v>
          </cell>
          <cell r="B480">
            <v>2.0499999999999998</v>
          </cell>
          <cell r="C480">
            <v>1995</v>
          </cell>
          <cell r="D480">
            <v>88.4</v>
          </cell>
          <cell r="F480">
            <v>95.2</v>
          </cell>
          <cell r="H480">
            <v>76</v>
          </cell>
          <cell r="J480">
            <v>73</v>
          </cell>
          <cell r="L480">
            <v>71.5</v>
          </cell>
          <cell r="N480">
            <v>59.7</v>
          </cell>
          <cell r="P480">
            <v>57.8</v>
          </cell>
          <cell r="R480">
            <v>58.3</v>
          </cell>
          <cell r="T480">
            <v>61.4</v>
          </cell>
          <cell r="V480">
            <v>75.5</v>
          </cell>
          <cell r="X480">
            <v>86.1</v>
          </cell>
          <cell r="Z480">
            <v>93</v>
          </cell>
          <cell r="AB480">
            <v>73.400000000000006</v>
          </cell>
          <cell r="AD480">
            <v>77.099999999999994</v>
          </cell>
        </row>
        <row r="481">
          <cell r="A481" t="str">
            <v>Chrysanthemen</v>
          </cell>
          <cell r="B481">
            <v>2.0499999999999998</v>
          </cell>
          <cell r="C481">
            <v>1996</v>
          </cell>
          <cell r="D481">
            <v>99.1</v>
          </cell>
          <cell r="F481">
            <v>98.4</v>
          </cell>
          <cell r="H481">
            <v>92</v>
          </cell>
          <cell r="J481">
            <v>80.900000000000006</v>
          </cell>
          <cell r="L481">
            <v>80.3</v>
          </cell>
          <cell r="N481">
            <v>67.5</v>
          </cell>
          <cell r="P481">
            <v>61.8</v>
          </cell>
          <cell r="R481">
            <v>62.9</v>
          </cell>
          <cell r="T481">
            <v>73.599999999999994</v>
          </cell>
          <cell r="V481">
            <v>80.099999999999994</v>
          </cell>
          <cell r="X481">
            <v>86.9</v>
          </cell>
          <cell r="Z481">
            <v>87.5</v>
          </cell>
          <cell r="AB481">
            <v>79</v>
          </cell>
        </row>
        <row r="482">
          <cell r="A482" t="str">
            <v>Chrysanthemen</v>
          </cell>
          <cell r="B482">
            <v>2.0499999999999998</v>
          </cell>
          <cell r="C482">
            <v>1997</v>
          </cell>
        </row>
        <row r="483">
          <cell r="A483" t="str">
            <v>Gladiolen</v>
          </cell>
          <cell r="B483">
            <v>0.42</v>
          </cell>
          <cell r="C483">
            <v>1985</v>
          </cell>
          <cell r="D483">
            <v>120.4</v>
          </cell>
          <cell r="E483" t="str">
            <v xml:space="preserve"> </v>
          </cell>
          <cell r="F483">
            <v>115.6</v>
          </cell>
          <cell r="G483" t="str">
            <v xml:space="preserve"> </v>
          </cell>
          <cell r="H483">
            <v>115.6</v>
          </cell>
          <cell r="I483" t="str">
            <v xml:space="preserve"> </v>
          </cell>
          <cell r="J483">
            <v>117</v>
          </cell>
          <cell r="K483" t="str">
            <v xml:space="preserve"> </v>
          </cell>
          <cell r="L483">
            <v>114.3</v>
          </cell>
          <cell r="M483" t="str">
            <v xml:space="preserve"> </v>
          </cell>
          <cell r="N483">
            <v>120.1</v>
          </cell>
          <cell r="O483" t="str">
            <v xml:space="preserve"> </v>
          </cell>
          <cell r="P483">
            <v>102</v>
          </cell>
          <cell r="Q483" t="str">
            <v xml:space="preserve"> </v>
          </cell>
          <cell r="R483">
            <v>94.8</v>
          </cell>
          <cell r="S483" t="str">
            <v xml:space="preserve"> </v>
          </cell>
          <cell r="T483">
            <v>86.4</v>
          </cell>
          <cell r="U483" t="str">
            <v xml:space="preserve"> </v>
          </cell>
          <cell r="V483">
            <v>87.9</v>
          </cell>
          <cell r="W483" t="str">
            <v xml:space="preserve"> </v>
          </cell>
          <cell r="X483">
            <v>92.4</v>
          </cell>
          <cell r="Y483" t="str">
            <v xml:space="preserve"> </v>
          </cell>
          <cell r="Z483">
            <v>99.2</v>
          </cell>
          <cell r="AA483" t="str">
            <v xml:space="preserve"> </v>
          </cell>
          <cell r="AB483">
            <v>100</v>
          </cell>
          <cell r="AC483" t="str">
            <v xml:space="preserve"> </v>
          </cell>
          <cell r="AD483">
            <v>98.5</v>
          </cell>
          <cell r="AE483" t="str">
            <v xml:space="preserve"> </v>
          </cell>
        </row>
        <row r="484">
          <cell r="A484" t="str">
            <v>Gladiolen</v>
          </cell>
          <cell r="B484">
            <v>0.42</v>
          </cell>
          <cell r="C484">
            <v>1986</v>
          </cell>
          <cell r="D484">
            <v>99.4</v>
          </cell>
          <cell r="E484" t="str">
            <v xml:space="preserve"> </v>
          </cell>
          <cell r="F484">
            <v>101.9</v>
          </cell>
          <cell r="G484" t="str">
            <v xml:space="preserve"> </v>
          </cell>
          <cell r="H484">
            <v>104.3</v>
          </cell>
          <cell r="I484" t="str">
            <v xml:space="preserve"> </v>
          </cell>
          <cell r="J484">
            <v>120</v>
          </cell>
          <cell r="K484" t="str">
            <v xml:space="preserve"> </v>
          </cell>
          <cell r="L484">
            <v>118.5</v>
          </cell>
          <cell r="M484" t="str">
            <v xml:space="preserve"> </v>
          </cell>
          <cell r="N484">
            <v>95.3</v>
          </cell>
          <cell r="O484" t="str">
            <v xml:space="preserve"> </v>
          </cell>
          <cell r="P484">
            <v>89.7</v>
          </cell>
          <cell r="Q484" t="str">
            <v xml:space="preserve"> </v>
          </cell>
          <cell r="R484">
            <v>87.5</v>
          </cell>
          <cell r="S484" t="str">
            <v xml:space="preserve"> </v>
          </cell>
          <cell r="T484">
            <v>85.2</v>
          </cell>
          <cell r="U484" t="str">
            <v xml:space="preserve"> </v>
          </cell>
          <cell r="V484">
            <v>83.8</v>
          </cell>
          <cell r="W484" t="str">
            <v xml:space="preserve"> </v>
          </cell>
          <cell r="X484">
            <v>89.7</v>
          </cell>
          <cell r="Y484" t="str">
            <v xml:space="preserve"> </v>
          </cell>
          <cell r="Z484">
            <v>102.4</v>
          </cell>
          <cell r="AA484" t="str">
            <v xml:space="preserve"> </v>
          </cell>
          <cell r="AB484">
            <v>93.6</v>
          </cell>
          <cell r="AC484" t="str">
            <v xml:space="preserve"> </v>
          </cell>
          <cell r="AD484">
            <v>93.8</v>
          </cell>
          <cell r="AE484" t="str">
            <v xml:space="preserve"> </v>
          </cell>
        </row>
        <row r="485">
          <cell r="A485" t="str">
            <v>Gladiolen</v>
          </cell>
          <cell r="B485">
            <v>0.42</v>
          </cell>
          <cell r="C485">
            <v>1987</v>
          </cell>
          <cell r="D485">
            <v>104.9</v>
          </cell>
          <cell r="E485" t="str">
            <v xml:space="preserve"> </v>
          </cell>
          <cell r="F485">
            <v>102.5</v>
          </cell>
          <cell r="G485" t="str">
            <v xml:space="preserve"> </v>
          </cell>
          <cell r="H485">
            <v>100.2</v>
          </cell>
          <cell r="I485" t="str">
            <v xml:space="preserve"> </v>
          </cell>
          <cell r="J485">
            <v>112.9</v>
          </cell>
          <cell r="K485" t="str">
            <v xml:space="preserve"> </v>
          </cell>
          <cell r="L485">
            <v>114.8</v>
          </cell>
          <cell r="M485" t="str">
            <v xml:space="preserve"> </v>
          </cell>
          <cell r="N485">
            <v>108.7</v>
          </cell>
          <cell r="O485" t="str">
            <v xml:space="preserve"> </v>
          </cell>
          <cell r="P485">
            <v>99.4</v>
          </cell>
          <cell r="Q485" t="str">
            <v xml:space="preserve"> </v>
          </cell>
          <cell r="R485">
            <v>81.400000000000006</v>
          </cell>
          <cell r="S485" t="str">
            <v xml:space="preserve"> </v>
          </cell>
          <cell r="T485">
            <v>86.1</v>
          </cell>
          <cell r="U485" t="str">
            <v xml:space="preserve"> </v>
          </cell>
          <cell r="V485">
            <v>89</v>
          </cell>
          <cell r="W485" t="str">
            <v xml:space="preserve"> </v>
          </cell>
          <cell r="X485">
            <v>98.2</v>
          </cell>
          <cell r="Y485" t="str">
            <v xml:space="preserve"> </v>
          </cell>
          <cell r="Z485">
            <v>135</v>
          </cell>
          <cell r="AA485" t="str">
            <v xml:space="preserve"> </v>
          </cell>
          <cell r="AB485">
            <v>95.6</v>
          </cell>
          <cell r="AC485" t="str">
            <v xml:space="preserve"> </v>
          </cell>
          <cell r="AD485">
            <v>97.2</v>
          </cell>
          <cell r="AE485" t="str">
            <v xml:space="preserve"> </v>
          </cell>
        </row>
        <row r="486">
          <cell r="A486" t="str">
            <v>Gladiolen</v>
          </cell>
          <cell r="B486">
            <v>0.42</v>
          </cell>
          <cell r="C486">
            <v>1988</v>
          </cell>
          <cell r="D486">
            <v>142.80000000000001</v>
          </cell>
          <cell r="E486" t="str">
            <v xml:space="preserve"> </v>
          </cell>
          <cell r="F486">
            <v>128.19999999999999</v>
          </cell>
          <cell r="G486" t="str">
            <v xml:space="preserve"> </v>
          </cell>
          <cell r="H486">
            <v>129.6</v>
          </cell>
          <cell r="I486" t="str">
            <v xml:space="preserve"> </v>
          </cell>
          <cell r="J486">
            <v>121.8</v>
          </cell>
          <cell r="K486" t="str">
            <v xml:space="preserve"> </v>
          </cell>
          <cell r="L486">
            <v>121.9</v>
          </cell>
          <cell r="M486" t="str">
            <v xml:space="preserve"> </v>
          </cell>
          <cell r="N486">
            <v>111.2</v>
          </cell>
          <cell r="O486" t="str">
            <v xml:space="preserve"> </v>
          </cell>
          <cell r="P486">
            <v>83.6</v>
          </cell>
          <cell r="Q486" t="str">
            <v xml:space="preserve"> </v>
          </cell>
          <cell r="R486">
            <v>74.400000000000006</v>
          </cell>
          <cell r="S486" t="str">
            <v xml:space="preserve"> </v>
          </cell>
          <cell r="T486">
            <v>71.400000000000006</v>
          </cell>
          <cell r="U486" t="str">
            <v xml:space="preserve"> </v>
          </cell>
          <cell r="V486">
            <v>74.400000000000006</v>
          </cell>
          <cell r="W486" t="str">
            <v xml:space="preserve"> </v>
          </cell>
          <cell r="X486">
            <v>91.4</v>
          </cell>
          <cell r="Y486" t="str">
            <v xml:space="preserve"> </v>
          </cell>
          <cell r="Z486">
            <v>93.5</v>
          </cell>
          <cell r="AA486" t="str">
            <v xml:space="preserve"> </v>
          </cell>
          <cell r="AB486">
            <v>87.4</v>
          </cell>
          <cell r="AC486" t="str">
            <v xml:space="preserve"> </v>
          </cell>
          <cell r="AD486">
            <v>82</v>
          </cell>
          <cell r="AE486" t="str">
            <v xml:space="preserve"> </v>
          </cell>
        </row>
        <row r="487">
          <cell r="A487" t="str">
            <v>Gladiolen</v>
          </cell>
          <cell r="B487">
            <v>0.42</v>
          </cell>
          <cell r="C487">
            <v>1989</v>
          </cell>
          <cell r="D487">
            <v>95</v>
          </cell>
          <cell r="E487" t="str">
            <v xml:space="preserve"> </v>
          </cell>
          <cell r="F487">
            <v>94.6</v>
          </cell>
          <cell r="G487" t="str">
            <v xml:space="preserve"> </v>
          </cell>
          <cell r="H487">
            <v>88.6</v>
          </cell>
          <cell r="I487" t="str">
            <v xml:space="preserve"> </v>
          </cell>
          <cell r="J487">
            <v>92.3</v>
          </cell>
          <cell r="K487" t="str">
            <v xml:space="preserve"> </v>
          </cell>
          <cell r="L487">
            <v>95.6</v>
          </cell>
          <cell r="M487" t="str">
            <v xml:space="preserve"> </v>
          </cell>
          <cell r="N487">
            <v>101.7</v>
          </cell>
          <cell r="O487" t="str">
            <v xml:space="preserve"> </v>
          </cell>
          <cell r="P487">
            <v>87.1</v>
          </cell>
          <cell r="Q487" t="str">
            <v xml:space="preserve"> </v>
          </cell>
          <cell r="R487">
            <v>75.599999999999994</v>
          </cell>
          <cell r="S487" t="str">
            <v xml:space="preserve"> </v>
          </cell>
          <cell r="T487">
            <v>74.3</v>
          </cell>
          <cell r="U487" t="str">
            <v xml:space="preserve"> </v>
          </cell>
          <cell r="V487">
            <v>87</v>
          </cell>
          <cell r="W487" t="str">
            <v xml:space="preserve"> </v>
          </cell>
          <cell r="X487">
            <v>88.6</v>
          </cell>
          <cell r="Y487" t="str">
            <v xml:space="preserve"> </v>
          </cell>
          <cell r="Z487">
            <v>97.2</v>
          </cell>
          <cell r="AA487" t="str">
            <v xml:space="preserve"> </v>
          </cell>
          <cell r="AB487">
            <v>84</v>
          </cell>
          <cell r="AC487" t="str">
            <v xml:space="preserve"> </v>
          </cell>
          <cell r="AD487">
            <v>88.5</v>
          </cell>
          <cell r="AE487" t="str">
            <v xml:space="preserve"> </v>
          </cell>
        </row>
        <row r="488">
          <cell r="A488" t="str">
            <v>Gladiolen</v>
          </cell>
          <cell r="B488">
            <v>0.42</v>
          </cell>
          <cell r="C488">
            <v>1990</v>
          </cell>
          <cell r="D488">
            <v>105.8</v>
          </cell>
          <cell r="E488" t="str">
            <v xml:space="preserve"> </v>
          </cell>
          <cell r="F488">
            <v>104.2</v>
          </cell>
          <cell r="G488" t="str">
            <v xml:space="preserve"> </v>
          </cell>
          <cell r="H488">
            <v>106.8</v>
          </cell>
          <cell r="I488" t="str">
            <v xml:space="preserve"> </v>
          </cell>
          <cell r="J488">
            <v>113.5</v>
          </cell>
          <cell r="K488" t="str">
            <v xml:space="preserve"> </v>
          </cell>
          <cell r="L488">
            <v>112.6</v>
          </cell>
          <cell r="M488" t="str">
            <v xml:space="preserve"> </v>
          </cell>
          <cell r="N488">
            <v>118.4</v>
          </cell>
          <cell r="O488" t="str">
            <v xml:space="preserve"> </v>
          </cell>
          <cell r="P488">
            <v>91.9</v>
          </cell>
          <cell r="Q488" t="str">
            <v xml:space="preserve"> </v>
          </cell>
          <cell r="R488">
            <v>81</v>
          </cell>
          <cell r="S488" t="str">
            <v xml:space="preserve"> </v>
          </cell>
          <cell r="T488">
            <v>85.8</v>
          </cell>
          <cell r="U488" t="str">
            <v xml:space="preserve"> </v>
          </cell>
          <cell r="V488">
            <v>87.1</v>
          </cell>
          <cell r="W488" t="str">
            <v xml:space="preserve"> </v>
          </cell>
          <cell r="X488">
            <v>87.9</v>
          </cell>
          <cell r="Y488" t="str">
            <v xml:space="preserve"> </v>
          </cell>
          <cell r="Z488">
            <v>87.9</v>
          </cell>
          <cell r="AA488" t="str">
            <v xml:space="preserve"> </v>
          </cell>
          <cell r="AB488">
            <v>93.5</v>
          </cell>
          <cell r="AC488" t="str">
            <v xml:space="preserve"> </v>
          </cell>
          <cell r="AD488">
            <v>92.7</v>
          </cell>
          <cell r="AE488" t="str">
            <v xml:space="preserve"> </v>
          </cell>
        </row>
        <row r="489">
          <cell r="A489" t="str">
            <v>Gladiolen</v>
          </cell>
          <cell r="B489">
            <v>0.42</v>
          </cell>
          <cell r="C489">
            <v>1991</v>
          </cell>
          <cell r="D489">
            <v>87.9</v>
          </cell>
          <cell r="E489" t="str">
            <v xml:space="preserve"> </v>
          </cell>
          <cell r="F489">
            <v>97.7</v>
          </cell>
          <cell r="G489" t="str">
            <v xml:space="preserve"> </v>
          </cell>
          <cell r="H489">
            <v>100.6</v>
          </cell>
          <cell r="I489" t="str">
            <v xml:space="preserve"> </v>
          </cell>
          <cell r="J489">
            <v>98.6</v>
          </cell>
          <cell r="K489" t="str">
            <v xml:space="preserve"> </v>
          </cell>
          <cell r="L489">
            <v>123</v>
          </cell>
          <cell r="M489" t="str">
            <v xml:space="preserve"> </v>
          </cell>
          <cell r="N489">
            <v>113.6</v>
          </cell>
          <cell r="O489" t="str">
            <v xml:space="preserve"> </v>
          </cell>
          <cell r="P489">
            <v>99.2</v>
          </cell>
          <cell r="Q489" t="str">
            <v xml:space="preserve"> </v>
          </cell>
          <cell r="R489">
            <v>82.2</v>
          </cell>
          <cell r="S489" t="str">
            <v xml:space="preserve"> </v>
          </cell>
          <cell r="T489">
            <v>84.5</v>
          </cell>
          <cell r="U489" t="str">
            <v xml:space="preserve"> </v>
          </cell>
          <cell r="V489">
            <v>86.4</v>
          </cell>
          <cell r="W489" t="str">
            <v xml:space="preserve"> </v>
          </cell>
          <cell r="X489">
            <v>90.4</v>
          </cell>
          <cell r="Y489" t="str">
            <v xml:space="preserve"> </v>
          </cell>
          <cell r="Z489">
            <v>92.1</v>
          </cell>
          <cell r="AA489" t="str">
            <v xml:space="preserve"> </v>
          </cell>
          <cell r="AB489">
            <v>92.8</v>
          </cell>
          <cell r="AC489" t="str">
            <v xml:space="preserve"> </v>
          </cell>
          <cell r="AD489">
            <v>91.6</v>
          </cell>
          <cell r="AE489" t="str">
            <v xml:space="preserve"> </v>
          </cell>
        </row>
        <row r="490">
          <cell r="A490" t="str">
            <v>Gladiolen</v>
          </cell>
          <cell r="B490">
            <v>0.42</v>
          </cell>
          <cell r="C490">
            <v>1992</v>
          </cell>
          <cell r="D490">
            <v>90.3</v>
          </cell>
          <cell r="E490" t="str">
            <v xml:space="preserve"> </v>
          </cell>
          <cell r="F490">
            <v>96</v>
          </cell>
          <cell r="G490" t="str">
            <v xml:space="preserve"> </v>
          </cell>
          <cell r="H490">
            <v>88.9</v>
          </cell>
          <cell r="I490" t="str">
            <v xml:space="preserve"> </v>
          </cell>
          <cell r="J490">
            <v>88.3</v>
          </cell>
          <cell r="K490" t="str">
            <v xml:space="preserve"> </v>
          </cell>
          <cell r="L490">
            <v>104.3</v>
          </cell>
          <cell r="M490" t="str">
            <v xml:space="preserve"> </v>
          </cell>
          <cell r="N490">
            <v>108.7</v>
          </cell>
          <cell r="O490" t="str">
            <v xml:space="preserve"> </v>
          </cell>
          <cell r="P490">
            <v>101.7</v>
          </cell>
          <cell r="Q490" t="str">
            <v xml:space="preserve"> </v>
          </cell>
          <cell r="R490">
            <v>89.9</v>
          </cell>
          <cell r="S490" t="str">
            <v xml:space="preserve"> </v>
          </cell>
          <cell r="T490">
            <v>93.2</v>
          </cell>
          <cell r="U490" t="str">
            <v xml:space="preserve"> </v>
          </cell>
          <cell r="V490">
            <v>89.7</v>
          </cell>
          <cell r="W490" t="str">
            <v xml:space="preserve"> </v>
          </cell>
          <cell r="X490">
            <v>89.7</v>
          </cell>
          <cell r="Y490" t="str">
            <v xml:space="preserve"> </v>
          </cell>
          <cell r="Z490">
            <v>92.4</v>
          </cell>
          <cell r="AA490" t="str">
            <v xml:space="preserve"> </v>
          </cell>
          <cell r="AB490">
            <v>96.1</v>
          </cell>
          <cell r="AC490" t="str">
            <v xml:space="preserve"> </v>
          </cell>
          <cell r="AD490">
            <v>98.6</v>
          </cell>
          <cell r="AE490" t="str">
            <v xml:space="preserve"> </v>
          </cell>
        </row>
        <row r="491">
          <cell r="A491" t="str">
            <v>Gladiolen</v>
          </cell>
          <cell r="B491">
            <v>0.42</v>
          </cell>
          <cell r="C491">
            <v>1993</v>
          </cell>
          <cell r="D491">
            <v>92.4</v>
          </cell>
          <cell r="F491">
            <v>94.7</v>
          </cell>
          <cell r="H491">
            <v>94.7</v>
          </cell>
          <cell r="J491">
            <v>94.7</v>
          </cell>
          <cell r="L491">
            <v>117.2</v>
          </cell>
          <cell r="N491">
            <v>119.3</v>
          </cell>
          <cell r="P491">
            <v>88.1</v>
          </cell>
          <cell r="R491">
            <v>78.599999999999994</v>
          </cell>
          <cell r="T491">
            <v>79.5</v>
          </cell>
          <cell r="V491">
            <v>86.5</v>
          </cell>
          <cell r="X491">
            <v>86.3</v>
          </cell>
          <cell r="Z491">
            <v>86.3</v>
          </cell>
          <cell r="AB491">
            <v>89.4</v>
          </cell>
          <cell r="AD491">
            <v>86.1</v>
          </cell>
        </row>
        <row r="492">
          <cell r="A492" t="str">
            <v>Gladiolen</v>
          </cell>
          <cell r="B492">
            <v>0.42</v>
          </cell>
          <cell r="C492">
            <v>1994</v>
          </cell>
          <cell r="D492">
            <v>87.3</v>
          </cell>
          <cell r="F492">
            <v>87.3</v>
          </cell>
          <cell r="H492">
            <v>87.3</v>
          </cell>
          <cell r="J492">
            <v>89</v>
          </cell>
          <cell r="L492">
            <v>111.1</v>
          </cell>
          <cell r="N492">
            <v>92.1</v>
          </cell>
          <cell r="P492">
            <v>88.8</v>
          </cell>
          <cell r="R492">
            <v>82.6</v>
          </cell>
          <cell r="T492">
            <v>90.2</v>
          </cell>
          <cell r="V492">
            <v>85.1</v>
          </cell>
          <cell r="X492">
            <v>82.4</v>
          </cell>
          <cell r="Z492">
            <v>91.9</v>
          </cell>
          <cell r="AB492">
            <v>89.9</v>
          </cell>
          <cell r="AD492">
            <v>91.9</v>
          </cell>
        </row>
        <row r="493">
          <cell r="A493" t="str">
            <v>Gladiolen</v>
          </cell>
          <cell r="B493">
            <v>0.42</v>
          </cell>
          <cell r="C493">
            <v>1995</v>
          </cell>
          <cell r="D493">
            <v>89.3</v>
          </cell>
          <cell r="F493">
            <v>97.7</v>
          </cell>
          <cell r="H493">
            <v>98.8</v>
          </cell>
          <cell r="J493">
            <v>98.2</v>
          </cell>
          <cell r="L493">
            <v>108.9</v>
          </cell>
          <cell r="N493">
            <v>108.6</v>
          </cell>
          <cell r="P493">
            <v>80</v>
          </cell>
          <cell r="R493">
            <v>76.900000000000006</v>
          </cell>
          <cell r="T493">
            <v>76.400000000000006</v>
          </cell>
          <cell r="V493">
            <v>82.3</v>
          </cell>
          <cell r="X493">
            <v>79</v>
          </cell>
          <cell r="Z493">
            <v>82.2</v>
          </cell>
          <cell r="AB493">
            <v>84.8</v>
          </cell>
          <cell r="AD493">
            <v>83.4</v>
          </cell>
        </row>
        <row r="494">
          <cell r="A494" t="str">
            <v>Gladiolen</v>
          </cell>
          <cell r="B494">
            <v>0.42</v>
          </cell>
          <cell r="C494">
            <v>1996</v>
          </cell>
          <cell r="D494">
            <v>82.2</v>
          </cell>
          <cell r="F494">
            <v>82.2</v>
          </cell>
          <cell r="H494">
            <v>82.2</v>
          </cell>
          <cell r="J494">
            <v>85</v>
          </cell>
          <cell r="L494">
            <v>96.6</v>
          </cell>
          <cell r="N494">
            <v>116.6</v>
          </cell>
          <cell r="P494">
            <v>99.8</v>
          </cell>
          <cell r="R494">
            <v>90.3</v>
          </cell>
          <cell r="T494">
            <v>88.3</v>
          </cell>
          <cell r="V494">
            <v>87.9</v>
          </cell>
          <cell r="X494">
            <v>78.900000000000006</v>
          </cell>
          <cell r="Z494">
            <v>78.900000000000006</v>
          </cell>
          <cell r="AB494">
            <v>93.9</v>
          </cell>
        </row>
        <row r="495">
          <cell r="A495" t="str">
            <v>Gladiolen</v>
          </cell>
          <cell r="B495">
            <v>0.42</v>
          </cell>
          <cell r="C495">
            <v>1997</v>
          </cell>
        </row>
        <row r="496">
          <cell r="A496" t="str">
            <v>Freesien</v>
          </cell>
          <cell r="B496">
            <v>0.39</v>
          </cell>
          <cell r="C496">
            <v>1985</v>
          </cell>
          <cell r="D496">
            <v>115</v>
          </cell>
          <cell r="E496" t="str">
            <v xml:space="preserve"> </v>
          </cell>
          <cell r="F496">
            <v>112.2</v>
          </cell>
          <cell r="G496" t="str">
            <v xml:space="preserve"> </v>
          </cell>
          <cell r="H496">
            <v>105.7</v>
          </cell>
          <cell r="I496" t="str">
            <v xml:space="preserve"> </v>
          </cell>
          <cell r="J496">
            <v>97.4</v>
          </cell>
          <cell r="K496" t="str">
            <v xml:space="preserve"> </v>
          </cell>
          <cell r="L496">
            <v>94.3</v>
          </cell>
          <cell r="M496" t="str">
            <v xml:space="preserve"> </v>
          </cell>
          <cell r="N496">
            <v>92.7</v>
          </cell>
          <cell r="O496" t="str">
            <v xml:space="preserve"> </v>
          </cell>
          <cell r="P496">
            <v>94.1</v>
          </cell>
          <cell r="Q496" t="str">
            <v xml:space="preserve"> </v>
          </cell>
          <cell r="R496">
            <v>88.4</v>
          </cell>
          <cell r="S496" t="str">
            <v xml:space="preserve"> </v>
          </cell>
          <cell r="T496">
            <v>90.4</v>
          </cell>
          <cell r="U496" t="str">
            <v xml:space="preserve"> </v>
          </cell>
          <cell r="V496">
            <v>91.3</v>
          </cell>
          <cell r="W496" t="str">
            <v xml:space="preserve"> </v>
          </cell>
          <cell r="X496">
            <v>105.5</v>
          </cell>
          <cell r="Y496" t="str">
            <v xml:space="preserve"> </v>
          </cell>
          <cell r="Z496">
            <v>112.8</v>
          </cell>
          <cell r="AA496" t="str">
            <v xml:space="preserve"> </v>
          </cell>
          <cell r="AB496">
            <v>100</v>
          </cell>
          <cell r="AC496" t="str">
            <v xml:space="preserve"> </v>
          </cell>
          <cell r="AD496">
            <v>101.6</v>
          </cell>
          <cell r="AE496" t="str">
            <v xml:space="preserve"> </v>
          </cell>
        </row>
        <row r="497">
          <cell r="A497" t="str">
            <v>Freesien</v>
          </cell>
          <cell r="B497">
            <v>0.39</v>
          </cell>
          <cell r="C497">
            <v>1986</v>
          </cell>
          <cell r="D497">
            <v>112.8</v>
          </cell>
          <cell r="E497" t="str">
            <v xml:space="preserve"> </v>
          </cell>
          <cell r="F497">
            <v>114.9</v>
          </cell>
          <cell r="G497" t="str">
            <v xml:space="preserve"> </v>
          </cell>
          <cell r="H497">
            <v>112.9</v>
          </cell>
          <cell r="I497" t="str">
            <v xml:space="preserve"> </v>
          </cell>
          <cell r="J497">
            <v>103.8</v>
          </cell>
          <cell r="K497" t="str">
            <v xml:space="preserve"> </v>
          </cell>
          <cell r="L497">
            <v>97.7</v>
          </cell>
          <cell r="M497" t="str">
            <v xml:space="preserve"> </v>
          </cell>
          <cell r="N497">
            <v>90.4</v>
          </cell>
          <cell r="O497" t="str">
            <v xml:space="preserve"> </v>
          </cell>
          <cell r="P497">
            <v>86.5</v>
          </cell>
          <cell r="Q497" t="str">
            <v xml:space="preserve"> </v>
          </cell>
          <cell r="R497">
            <v>90.9</v>
          </cell>
          <cell r="S497" t="str">
            <v xml:space="preserve"> </v>
          </cell>
          <cell r="T497">
            <v>99.1</v>
          </cell>
          <cell r="U497" t="str">
            <v xml:space="preserve"> </v>
          </cell>
          <cell r="V497">
            <v>108.4</v>
          </cell>
          <cell r="W497" t="str">
            <v xml:space="preserve"> </v>
          </cell>
          <cell r="X497">
            <v>107.4</v>
          </cell>
          <cell r="Y497" t="str">
            <v xml:space="preserve"> </v>
          </cell>
          <cell r="Z497">
            <v>110.2</v>
          </cell>
          <cell r="AA497" t="str">
            <v xml:space="preserve"> </v>
          </cell>
          <cell r="AB497">
            <v>102.8</v>
          </cell>
          <cell r="AC497" t="str">
            <v xml:space="preserve"> </v>
          </cell>
          <cell r="AD497">
            <v>100.4</v>
          </cell>
          <cell r="AE497" t="str">
            <v xml:space="preserve"> </v>
          </cell>
        </row>
        <row r="498">
          <cell r="A498" t="str">
            <v>Freesien</v>
          </cell>
          <cell r="B498">
            <v>0.39</v>
          </cell>
          <cell r="C498">
            <v>1987</v>
          </cell>
          <cell r="D498">
            <v>106.5</v>
          </cell>
          <cell r="E498" t="str">
            <v xml:space="preserve"> </v>
          </cell>
          <cell r="F498">
            <v>109</v>
          </cell>
          <cell r="G498" t="str">
            <v xml:space="preserve"> </v>
          </cell>
          <cell r="H498">
            <v>103.7</v>
          </cell>
          <cell r="I498" t="str">
            <v xml:space="preserve"> </v>
          </cell>
          <cell r="J498">
            <v>98.9</v>
          </cell>
          <cell r="K498" t="str">
            <v xml:space="preserve"> </v>
          </cell>
          <cell r="L498">
            <v>95.2</v>
          </cell>
          <cell r="M498" t="str">
            <v xml:space="preserve"> </v>
          </cell>
          <cell r="N498">
            <v>92.6</v>
          </cell>
          <cell r="O498" t="str">
            <v xml:space="preserve"> </v>
          </cell>
          <cell r="P498">
            <v>85.3</v>
          </cell>
          <cell r="Q498" t="str">
            <v xml:space="preserve"> </v>
          </cell>
          <cell r="R498">
            <v>88.8</v>
          </cell>
          <cell r="S498" t="str">
            <v xml:space="preserve"> </v>
          </cell>
          <cell r="T498">
            <v>92</v>
          </cell>
          <cell r="U498" t="str">
            <v xml:space="preserve"> </v>
          </cell>
          <cell r="V498">
            <v>104.5</v>
          </cell>
          <cell r="W498" t="str">
            <v xml:space="preserve"> </v>
          </cell>
          <cell r="X498">
            <v>112.8</v>
          </cell>
          <cell r="Y498" t="str">
            <v xml:space="preserve"> </v>
          </cell>
          <cell r="Z498">
            <v>117.74</v>
          </cell>
          <cell r="AA498" t="str">
            <v xml:space="preserve"> </v>
          </cell>
          <cell r="AB498">
            <v>100.4</v>
          </cell>
          <cell r="AC498" t="str">
            <v xml:space="preserve"> </v>
          </cell>
          <cell r="AD498">
            <v>102.3</v>
          </cell>
          <cell r="AE498" t="str">
            <v xml:space="preserve"> </v>
          </cell>
        </row>
        <row r="499">
          <cell r="A499" t="str">
            <v>Freesien</v>
          </cell>
          <cell r="B499">
            <v>0.39</v>
          </cell>
          <cell r="C499">
            <v>1988</v>
          </cell>
          <cell r="D499">
            <v>123.6</v>
          </cell>
          <cell r="E499" t="str">
            <v xml:space="preserve"> </v>
          </cell>
          <cell r="F499">
            <v>109.7</v>
          </cell>
          <cell r="G499" t="str">
            <v xml:space="preserve"> </v>
          </cell>
          <cell r="H499">
            <v>104.6</v>
          </cell>
          <cell r="I499" t="str">
            <v xml:space="preserve"> </v>
          </cell>
          <cell r="J499">
            <v>100.6</v>
          </cell>
          <cell r="K499" t="str">
            <v xml:space="preserve"> </v>
          </cell>
          <cell r="L499">
            <v>93.7</v>
          </cell>
          <cell r="M499" t="str">
            <v xml:space="preserve"> </v>
          </cell>
          <cell r="N499">
            <v>94.6</v>
          </cell>
          <cell r="O499" t="str">
            <v xml:space="preserve"> </v>
          </cell>
          <cell r="P499">
            <v>92</v>
          </cell>
          <cell r="Q499" t="str">
            <v xml:space="preserve"> </v>
          </cell>
          <cell r="R499">
            <v>93</v>
          </cell>
          <cell r="S499" t="str">
            <v xml:space="preserve"> </v>
          </cell>
          <cell r="T499">
            <v>89.6</v>
          </cell>
          <cell r="U499" t="str">
            <v xml:space="preserve"> </v>
          </cell>
          <cell r="V499">
            <v>97.1</v>
          </cell>
          <cell r="W499" t="str">
            <v xml:space="preserve"> </v>
          </cell>
          <cell r="X499">
            <v>111.5</v>
          </cell>
          <cell r="Y499" t="str">
            <v xml:space="preserve"> </v>
          </cell>
          <cell r="Z499">
            <v>105.1</v>
          </cell>
          <cell r="AA499" t="str">
            <v xml:space="preserve"> </v>
          </cell>
          <cell r="AB499">
            <v>101.3</v>
          </cell>
          <cell r="AC499" t="str">
            <v xml:space="preserve"> </v>
          </cell>
          <cell r="AD499">
            <v>101.2</v>
          </cell>
          <cell r="AE499" t="str">
            <v xml:space="preserve"> </v>
          </cell>
        </row>
        <row r="500">
          <cell r="A500" t="str">
            <v>Freesien</v>
          </cell>
          <cell r="B500">
            <v>0.39</v>
          </cell>
          <cell r="C500">
            <v>1989</v>
          </cell>
          <cell r="D500">
            <v>111.3</v>
          </cell>
          <cell r="E500" t="str">
            <v xml:space="preserve"> </v>
          </cell>
          <cell r="F500">
            <v>121.2</v>
          </cell>
          <cell r="G500" t="str">
            <v xml:space="preserve"> </v>
          </cell>
          <cell r="H500">
            <v>107.2</v>
          </cell>
          <cell r="I500" t="str">
            <v xml:space="preserve"> </v>
          </cell>
          <cell r="J500">
            <v>102.5</v>
          </cell>
          <cell r="K500" t="str">
            <v xml:space="preserve"> </v>
          </cell>
          <cell r="L500">
            <v>90.6</v>
          </cell>
          <cell r="M500" t="str">
            <v xml:space="preserve"> </v>
          </cell>
          <cell r="N500">
            <v>93</v>
          </cell>
          <cell r="O500" t="str">
            <v xml:space="preserve"> </v>
          </cell>
          <cell r="P500">
            <v>89.4</v>
          </cell>
          <cell r="Q500" t="str">
            <v xml:space="preserve"> </v>
          </cell>
          <cell r="R500">
            <v>97.5</v>
          </cell>
          <cell r="S500" t="str">
            <v xml:space="preserve"> </v>
          </cell>
          <cell r="T500">
            <v>97.5</v>
          </cell>
          <cell r="U500" t="str">
            <v xml:space="preserve"> </v>
          </cell>
          <cell r="V500">
            <v>105.8</v>
          </cell>
          <cell r="W500" t="str">
            <v xml:space="preserve"> </v>
          </cell>
          <cell r="X500">
            <v>107.1</v>
          </cell>
          <cell r="Y500" t="str">
            <v xml:space="preserve"> </v>
          </cell>
          <cell r="Z500">
            <v>110</v>
          </cell>
          <cell r="AA500" t="str">
            <v xml:space="preserve"> </v>
          </cell>
          <cell r="AB500">
            <v>102.4</v>
          </cell>
          <cell r="AC500" t="str">
            <v xml:space="preserve"> </v>
          </cell>
          <cell r="AD500">
            <v>100.1</v>
          </cell>
          <cell r="AE500" t="str">
            <v xml:space="preserve"> </v>
          </cell>
        </row>
        <row r="501">
          <cell r="A501" t="str">
            <v>Freesien</v>
          </cell>
          <cell r="B501">
            <v>0.39</v>
          </cell>
          <cell r="C501">
            <v>1990</v>
          </cell>
          <cell r="D501">
            <v>112.4</v>
          </cell>
          <cell r="E501" t="str">
            <v xml:space="preserve"> </v>
          </cell>
          <cell r="F501">
            <v>105.9</v>
          </cell>
          <cell r="G501" t="str">
            <v xml:space="preserve"> </v>
          </cell>
          <cell r="H501">
            <v>92.6</v>
          </cell>
          <cell r="I501" t="str">
            <v xml:space="preserve"> </v>
          </cell>
          <cell r="J501">
            <v>97.4</v>
          </cell>
          <cell r="K501" t="str">
            <v xml:space="preserve"> </v>
          </cell>
          <cell r="L501">
            <v>98.5</v>
          </cell>
          <cell r="M501" t="str">
            <v xml:space="preserve"> </v>
          </cell>
          <cell r="N501">
            <v>91.9</v>
          </cell>
          <cell r="O501" t="str">
            <v xml:space="preserve"> </v>
          </cell>
          <cell r="P501">
            <v>89.2</v>
          </cell>
          <cell r="Q501" t="str">
            <v xml:space="preserve"> </v>
          </cell>
          <cell r="R501">
            <v>87.2</v>
          </cell>
          <cell r="S501" t="str">
            <v xml:space="preserve"> </v>
          </cell>
          <cell r="T501">
            <v>94.7</v>
          </cell>
          <cell r="U501" t="str">
            <v xml:space="preserve"> </v>
          </cell>
          <cell r="V501">
            <v>94.8</v>
          </cell>
          <cell r="W501" t="str">
            <v xml:space="preserve"> </v>
          </cell>
          <cell r="X501">
            <v>111.1</v>
          </cell>
          <cell r="Y501" t="str">
            <v xml:space="preserve"> </v>
          </cell>
          <cell r="Z501">
            <v>115.6</v>
          </cell>
          <cell r="AA501" t="str">
            <v xml:space="preserve"> </v>
          </cell>
          <cell r="AB501">
            <v>99.2</v>
          </cell>
          <cell r="AC501" t="str">
            <v xml:space="preserve"> </v>
          </cell>
          <cell r="AD501">
            <v>101.5</v>
          </cell>
          <cell r="AE501" t="str">
            <v xml:space="preserve"> </v>
          </cell>
        </row>
        <row r="502">
          <cell r="A502" t="str">
            <v>Freesien</v>
          </cell>
          <cell r="B502">
            <v>0.39</v>
          </cell>
          <cell r="C502">
            <v>1991</v>
          </cell>
          <cell r="D502">
            <v>111.2</v>
          </cell>
          <cell r="E502" t="str">
            <v xml:space="preserve"> </v>
          </cell>
          <cell r="F502">
            <v>112.2</v>
          </cell>
          <cell r="G502" t="str">
            <v xml:space="preserve"> </v>
          </cell>
          <cell r="H502">
            <v>106.6</v>
          </cell>
          <cell r="I502" t="str">
            <v xml:space="preserve"> </v>
          </cell>
          <cell r="J502">
            <v>96.2</v>
          </cell>
          <cell r="K502" t="str">
            <v xml:space="preserve"> </v>
          </cell>
          <cell r="L502">
            <v>102</v>
          </cell>
          <cell r="M502" t="str">
            <v xml:space="preserve"> </v>
          </cell>
          <cell r="N502">
            <v>95.3</v>
          </cell>
          <cell r="O502" t="str">
            <v xml:space="preserve"> </v>
          </cell>
          <cell r="P502">
            <v>92.9</v>
          </cell>
          <cell r="Q502" t="str">
            <v xml:space="preserve"> </v>
          </cell>
          <cell r="R502">
            <v>84.6</v>
          </cell>
          <cell r="S502" t="str">
            <v xml:space="preserve"> </v>
          </cell>
          <cell r="T502">
            <v>92.1</v>
          </cell>
          <cell r="U502" t="str">
            <v xml:space="preserve"> </v>
          </cell>
          <cell r="V502">
            <v>109.3</v>
          </cell>
          <cell r="W502" t="str">
            <v xml:space="preserve"> </v>
          </cell>
          <cell r="X502">
            <v>114.2</v>
          </cell>
          <cell r="Y502" t="str">
            <v xml:space="preserve"> </v>
          </cell>
          <cell r="Z502">
            <v>117.5</v>
          </cell>
          <cell r="AA502" t="str">
            <v xml:space="preserve"> </v>
          </cell>
          <cell r="AB502">
            <v>100.9</v>
          </cell>
          <cell r="AC502" t="str">
            <v xml:space="preserve"> </v>
          </cell>
          <cell r="AD502">
            <v>102.5</v>
          </cell>
          <cell r="AE502" t="str">
            <v xml:space="preserve"> </v>
          </cell>
        </row>
        <row r="503">
          <cell r="A503" t="str">
            <v>Freesien</v>
          </cell>
          <cell r="B503">
            <v>0.39</v>
          </cell>
          <cell r="C503">
            <v>1992</v>
          </cell>
          <cell r="D503">
            <v>124.5</v>
          </cell>
          <cell r="E503" t="str">
            <v xml:space="preserve"> </v>
          </cell>
          <cell r="F503">
            <v>115.1</v>
          </cell>
          <cell r="G503" t="str">
            <v xml:space="preserve"> </v>
          </cell>
          <cell r="H503">
            <v>106.7</v>
          </cell>
          <cell r="I503" t="str">
            <v xml:space="preserve"> </v>
          </cell>
          <cell r="J503">
            <v>99.4</v>
          </cell>
          <cell r="K503" t="str">
            <v xml:space="preserve"> </v>
          </cell>
          <cell r="L503">
            <v>91.5</v>
          </cell>
          <cell r="M503" t="str">
            <v xml:space="preserve"> </v>
          </cell>
          <cell r="N503">
            <v>89.1</v>
          </cell>
          <cell r="O503" t="str">
            <v xml:space="preserve"> </v>
          </cell>
          <cell r="P503">
            <v>98</v>
          </cell>
          <cell r="Q503" t="str">
            <v xml:space="preserve"> </v>
          </cell>
          <cell r="R503">
            <v>93.4</v>
          </cell>
          <cell r="S503" t="str">
            <v xml:space="preserve"> </v>
          </cell>
          <cell r="T503">
            <v>97.1</v>
          </cell>
          <cell r="U503" t="str">
            <v xml:space="preserve"> </v>
          </cell>
          <cell r="V503">
            <v>99.9</v>
          </cell>
          <cell r="W503" t="str">
            <v xml:space="preserve"> </v>
          </cell>
          <cell r="X503">
            <v>108.6</v>
          </cell>
          <cell r="Y503" t="str">
            <v xml:space="preserve"> </v>
          </cell>
          <cell r="Z503">
            <v>109.9</v>
          </cell>
          <cell r="AA503" t="str">
            <v xml:space="preserve"> </v>
          </cell>
          <cell r="AB503">
            <v>102.2</v>
          </cell>
          <cell r="AC503" t="str">
            <v xml:space="preserve"> </v>
          </cell>
          <cell r="AD503">
            <v>99.5</v>
          </cell>
          <cell r="AE503" t="str">
            <v xml:space="preserve"> </v>
          </cell>
        </row>
        <row r="504">
          <cell r="A504" t="str">
            <v>Freesien</v>
          </cell>
          <cell r="B504">
            <v>0.39</v>
          </cell>
          <cell r="C504">
            <v>1993</v>
          </cell>
          <cell r="D504">
            <v>107.8</v>
          </cell>
          <cell r="F504">
            <v>103.8</v>
          </cell>
          <cell r="H504">
            <v>109.2</v>
          </cell>
          <cell r="J504">
            <v>104.4</v>
          </cell>
          <cell r="L504">
            <v>91.4</v>
          </cell>
          <cell r="N504">
            <v>81</v>
          </cell>
          <cell r="P504">
            <v>89</v>
          </cell>
          <cell r="R504">
            <v>92</v>
          </cell>
          <cell r="T504">
            <v>97.5</v>
          </cell>
          <cell r="V504">
            <v>91.6</v>
          </cell>
          <cell r="X504">
            <v>96</v>
          </cell>
          <cell r="Z504">
            <v>115.6</v>
          </cell>
          <cell r="AB504">
            <v>97.9</v>
          </cell>
          <cell r="AD504">
            <v>100.6</v>
          </cell>
        </row>
        <row r="505">
          <cell r="A505" t="str">
            <v>Freesien</v>
          </cell>
          <cell r="B505">
            <v>0.39</v>
          </cell>
          <cell r="C505">
            <v>1994</v>
          </cell>
          <cell r="D505">
            <v>104.8</v>
          </cell>
          <cell r="F505">
            <v>119.3</v>
          </cell>
          <cell r="H505">
            <v>107.3</v>
          </cell>
          <cell r="J505">
            <v>101.3</v>
          </cell>
          <cell r="L505">
            <v>95.9</v>
          </cell>
          <cell r="N505">
            <v>98.2</v>
          </cell>
          <cell r="P505">
            <v>89.3</v>
          </cell>
          <cell r="R505">
            <v>95.2</v>
          </cell>
          <cell r="T505">
            <v>107</v>
          </cell>
          <cell r="V505">
            <v>114</v>
          </cell>
          <cell r="X505">
            <v>109.4</v>
          </cell>
          <cell r="Z505">
            <v>103.7</v>
          </cell>
          <cell r="AB505">
            <v>103</v>
          </cell>
          <cell r="AD505">
            <v>103.1</v>
          </cell>
        </row>
        <row r="506">
          <cell r="A506" t="str">
            <v>Freesien</v>
          </cell>
          <cell r="B506">
            <v>0.39</v>
          </cell>
          <cell r="C506">
            <v>1995</v>
          </cell>
          <cell r="D506">
            <v>110.3</v>
          </cell>
          <cell r="F506">
            <v>111</v>
          </cell>
          <cell r="H506">
            <v>107.6</v>
          </cell>
          <cell r="J506">
            <v>106.9</v>
          </cell>
          <cell r="L506">
            <v>101.1</v>
          </cell>
          <cell r="N506">
            <v>86.1</v>
          </cell>
          <cell r="P506">
            <v>79.8</v>
          </cell>
          <cell r="R506">
            <v>99.8</v>
          </cell>
          <cell r="T506">
            <v>113.8</v>
          </cell>
          <cell r="V506">
            <v>120.1</v>
          </cell>
          <cell r="X506">
            <v>124.9</v>
          </cell>
          <cell r="Z506">
            <v>125</v>
          </cell>
          <cell r="AB506">
            <v>106</v>
          </cell>
          <cell r="AD506">
            <v>109.7</v>
          </cell>
        </row>
        <row r="507">
          <cell r="A507" t="str">
            <v>Freesien</v>
          </cell>
          <cell r="B507">
            <v>0.39</v>
          </cell>
          <cell r="C507">
            <v>1996</v>
          </cell>
          <cell r="D507">
            <v>120.1</v>
          </cell>
          <cell r="F507">
            <v>114</v>
          </cell>
          <cell r="H507">
            <v>111.9</v>
          </cell>
          <cell r="J507">
            <v>102.5</v>
          </cell>
          <cell r="L507">
            <v>109.9</v>
          </cell>
          <cell r="N507">
            <v>100</v>
          </cell>
          <cell r="P507">
            <v>90.5</v>
          </cell>
          <cell r="R507">
            <v>100</v>
          </cell>
          <cell r="T507">
            <v>101.7</v>
          </cell>
          <cell r="V507">
            <v>98.8</v>
          </cell>
          <cell r="X507">
            <v>104.7</v>
          </cell>
          <cell r="Z507">
            <v>110.1</v>
          </cell>
          <cell r="AB507">
            <v>105.9</v>
          </cell>
        </row>
        <row r="508">
          <cell r="A508" t="str">
            <v>Freesien</v>
          </cell>
          <cell r="B508">
            <v>0.39</v>
          </cell>
          <cell r="C508">
            <v>1997</v>
          </cell>
        </row>
        <row r="509">
          <cell r="A509" t="str">
            <v>Gerbera</v>
          </cell>
          <cell r="B509">
            <v>2.6</v>
          </cell>
          <cell r="C509">
            <v>1985</v>
          </cell>
          <cell r="D509">
            <v>157.30000000000001</v>
          </cell>
          <cell r="E509" t="str">
            <v xml:space="preserve"> </v>
          </cell>
          <cell r="F509">
            <v>133.1</v>
          </cell>
          <cell r="G509" t="str">
            <v xml:space="preserve"> </v>
          </cell>
          <cell r="H509">
            <v>87.1</v>
          </cell>
          <cell r="I509" t="str">
            <v xml:space="preserve"> </v>
          </cell>
          <cell r="J509">
            <v>76.5</v>
          </cell>
          <cell r="K509" t="str">
            <v xml:space="preserve"> </v>
          </cell>
          <cell r="L509">
            <v>85.5</v>
          </cell>
          <cell r="M509" t="str">
            <v xml:space="preserve"> </v>
          </cell>
          <cell r="N509">
            <v>89.4</v>
          </cell>
          <cell r="O509" t="str">
            <v xml:space="preserve"> </v>
          </cell>
          <cell r="P509">
            <v>82.5</v>
          </cell>
          <cell r="Q509" t="str">
            <v xml:space="preserve"> </v>
          </cell>
          <cell r="R509">
            <v>81.3</v>
          </cell>
          <cell r="S509" t="str">
            <v xml:space="preserve"> </v>
          </cell>
          <cell r="T509">
            <v>86.2</v>
          </cell>
          <cell r="U509" t="str">
            <v xml:space="preserve"> </v>
          </cell>
          <cell r="V509">
            <v>94.5</v>
          </cell>
          <cell r="W509" t="str">
            <v xml:space="preserve"> </v>
          </cell>
          <cell r="X509">
            <v>117.3</v>
          </cell>
          <cell r="Y509" t="str">
            <v xml:space="preserve"> </v>
          </cell>
          <cell r="Z509">
            <v>158.30000000000001</v>
          </cell>
          <cell r="AA509" t="str">
            <v xml:space="preserve"> </v>
          </cell>
          <cell r="AB509">
            <v>100</v>
          </cell>
          <cell r="AC509" t="str">
            <v xml:space="preserve"> </v>
          </cell>
          <cell r="AD509">
            <v>99.1</v>
          </cell>
          <cell r="AE509" t="str">
            <v xml:space="preserve"> </v>
          </cell>
        </row>
        <row r="510">
          <cell r="A510" t="str">
            <v>Gerbera</v>
          </cell>
          <cell r="B510">
            <v>2.6</v>
          </cell>
          <cell r="C510">
            <v>1986</v>
          </cell>
          <cell r="D510">
            <v>149.4</v>
          </cell>
          <cell r="E510" t="str">
            <v xml:space="preserve"> </v>
          </cell>
          <cell r="F510">
            <v>129.9</v>
          </cell>
          <cell r="G510" t="str">
            <v xml:space="preserve"> </v>
          </cell>
          <cell r="H510">
            <v>111.6</v>
          </cell>
          <cell r="I510" t="str">
            <v xml:space="preserve"> </v>
          </cell>
          <cell r="J510">
            <v>86.8</v>
          </cell>
          <cell r="K510" t="str">
            <v xml:space="preserve"> </v>
          </cell>
          <cell r="L510">
            <v>78.099999999999994</v>
          </cell>
          <cell r="M510" t="str">
            <v xml:space="preserve"> </v>
          </cell>
          <cell r="N510">
            <v>72.099999999999994</v>
          </cell>
          <cell r="O510" t="str">
            <v xml:space="preserve"> </v>
          </cell>
          <cell r="P510">
            <v>72.8</v>
          </cell>
          <cell r="Q510" t="str">
            <v xml:space="preserve"> </v>
          </cell>
          <cell r="R510">
            <v>76.8</v>
          </cell>
          <cell r="S510" t="str">
            <v xml:space="preserve"> </v>
          </cell>
          <cell r="T510">
            <v>88.2</v>
          </cell>
          <cell r="U510" t="str">
            <v xml:space="preserve"> </v>
          </cell>
          <cell r="V510">
            <v>88</v>
          </cell>
          <cell r="W510" t="str">
            <v xml:space="preserve"> </v>
          </cell>
          <cell r="X510">
            <v>108.7</v>
          </cell>
          <cell r="Y510" t="str">
            <v xml:space="preserve"> </v>
          </cell>
          <cell r="Z510">
            <v>156.69999999999999</v>
          </cell>
          <cell r="AA510" t="str">
            <v xml:space="preserve"> </v>
          </cell>
          <cell r="AB510">
            <v>97.1</v>
          </cell>
          <cell r="AC510" t="str">
            <v xml:space="preserve"> </v>
          </cell>
          <cell r="AD510">
            <v>96.7</v>
          </cell>
          <cell r="AE510" t="str">
            <v xml:space="preserve"> </v>
          </cell>
        </row>
        <row r="511">
          <cell r="A511" t="str">
            <v>Gerbera</v>
          </cell>
          <cell r="B511">
            <v>2.6</v>
          </cell>
          <cell r="C511">
            <v>1987</v>
          </cell>
          <cell r="D511">
            <v>139.1</v>
          </cell>
          <cell r="E511" t="str">
            <v xml:space="preserve"> </v>
          </cell>
          <cell r="F511">
            <v>129.30000000000001</v>
          </cell>
          <cell r="G511" t="str">
            <v xml:space="preserve"> </v>
          </cell>
          <cell r="H511">
            <v>104.7</v>
          </cell>
          <cell r="I511" t="str">
            <v xml:space="preserve"> </v>
          </cell>
          <cell r="J511">
            <v>82.9</v>
          </cell>
          <cell r="K511" t="str">
            <v xml:space="preserve"> </v>
          </cell>
          <cell r="L511">
            <v>83.2</v>
          </cell>
          <cell r="M511" t="str">
            <v xml:space="preserve"> </v>
          </cell>
          <cell r="N511">
            <v>77.3</v>
          </cell>
          <cell r="O511" t="str">
            <v xml:space="preserve"> </v>
          </cell>
          <cell r="P511">
            <v>76.8</v>
          </cell>
          <cell r="Q511" t="str">
            <v xml:space="preserve"> </v>
          </cell>
          <cell r="R511">
            <v>81.3</v>
          </cell>
          <cell r="S511" t="str">
            <v xml:space="preserve"> </v>
          </cell>
          <cell r="T511">
            <v>85.6</v>
          </cell>
          <cell r="U511" t="str">
            <v xml:space="preserve"> </v>
          </cell>
          <cell r="V511">
            <v>101.9</v>
          </cell>
          <cell r="W511" t="str">
            <v xml:space="preserve"> </v>
          </cell>
          <cell r="X511">
            <v>120.7</v>
          </cell>
          <cell r="Y511" t="str">
            <v xml:space="preserve"> </v>
          </cell>
          <cell r="Z511">
            <v>147.4</v>
          </cell>
          <cell r="AA511" t="str">
            <v xml:space="preserve"> </v>
          </cell>
          <cell r="AB511">
            <v>98.2</v>
          </cell>
          <cell r="AC511" t="str">
            <v xml:space="preserve"> </v>
          </cell>
          <cell r="AD511">
            <v>92.5</v>
          </cell>
          <cell r="AE511" t="str">
            <v xml:space="preserve"> </v>
          </cell>
        </row>
        <row r="512">
          <cell r="A512" t="str">
            <v>Gerbera</v>
          </cell>
          <cell r="B512">
            <v>2.6</v>
          </cell>
          <cell r="C512">
            <v>1988</v>
          </cell>
          <cell r="D512">
            <v>142.6</v>
          </cell>
          <cell r="E512" t="str">
            <v xml:space="preserve"> </v>
          </cell>
          <cell r="F512">
            <v>117.4</v>
          </cell>
          <cell r="G512" t="str">
            <v xml:space="preserve"> </v>
          </cell>
          <cell r="H512">
            <v>83</v>
          </cell>
          <cell r="I512" t="str">
            <v xml:space="preserve"> </v>
          </cell>
          <cell r="J512">
            <v>73.8</v>
          </cell>
          <cell r="K512" t="str">
            <v xml:space="preserve"> </v>
          </cell>
          <cell r="L512">
            <v>68.7</v>
          </cell>
          <cell r="M512" t="str">
            <v xml:space="preserve"> </v>
          </cell>
          <cell r="N512">
            <v>70.7</v>
          </cell>
          <cell r="O512" t="str">
            <v xml:space="preserve"> </v>
          </cell>
          <cell r="P512">
            <v>66.2</v>
          </cell>
          <cell r="Q512" t="str">
            <v xml:space="preserve"> </v>
          </cell>
          <cell r="R512">
            <v>71.3</v>
          </cell>
          <cell r="S512" t="str">
            <v xml:space="preserve"> </v>
          </cell>
          <cell r="T512">
            <v>79.099999999999994</v>
          </cell>
          <cell r="U512" t="str">
            <v xml:space="preserve"> </v>
          </cell>
          <cell r="V512">
            <v>91.7</v>
          </cell>
          <cell r="W512" t="str">
            <v xml:space="preserve"> </v>
          </cell>
          <cell r="X512">
            <v>98.8</v>
          </cell>
          <cell r="Y512" t="str">
            <v xml:space="preserve"> </v>
          </cell>
          <cell r="Z512">
            <v>123.2</v>
          </cell>
          <cell r="AA512" t="str">
            <v xml:space="preserve"> </v>
          </cell>
          <cell r="AB512">
            <v>86.7</v>
          </cell>
          <cell r="AC512" t="str">
            <v xml:space="preserve"> </v>
          </cell>
          <cell r="AD512">
            <v>87.8</v>
          </cell>
          <cell r="AE512" t="str">
            <v xml:space="preserve"> </v>
          </cell>
        </row>
        <row r="513">
          <cell r="A513" t="str">
            <v>Gerbera</v>
          </cell>
          <cell r="B513">
            <v>2.6</v>
          </cell>
          <cell r="C513">
            <v>1989</v>
          </cell>
          <cell r="D513">
            <v>132.80000000000001</v>
          </cell>
          <cell r="E513" t="str">
            <v xml:space="preserve"> </v>
          </cell>
          <cell r="F513">
            <v>115.9</v>
          </cell>
          <cell r="G513" t="str">
            <v xml:space="preserve"> </v>
          </cell>
          <cell r="H513">
            <v>92.7</v>
          </cell>
          <cell r="I513" t="str">
            <v xml:space="preserve"> </v>
          </cell>
          <cell r="J513">
            <v>79.3</v>
          </cell>
          <cell r="K513" t="str">
            <v xml:space="preserve"> </v>
          </cell>
          <cell r="L513">
            <v>73.5</v>
          </cell>
          <cell r="M513" t="str">
            <v xml:space="preserve"> </v>
          </cell>
          <cell r="N513">
            <v>70.7</v>
          </cell>
          <cell r="O513" t="str">
            <v xml:space="preserve"> </v>
          </cell>
          <cell r="P513">
            <v>70.900000000000006</v>
          </cell>
          <cell r="Q513" t="str">
            <v xml:space="preserve"> </v>
          </cell>
          <cell r="R513">
            <v>73.2</v>
          </cell>
          <cell r="S513" t="str">
            <v xml:space="preserve"> </v>
          </cell>
          <cell r="T513">
            <v>80.900000000000006</v>
          </cell>
          <cell r="U513" t="str">
            <v xml:space="preserve"> </v>
          </cell>
          <cell r="V513">
            <v>91.4</v>
          </cell>
          <cell r="W513" t="str">
            <v xml:space="preserve"> </v>
          </cell>
          <cell r="X513">
            <v>94.4</v>
          </cell>
          <cell r="Y513" t="str">
            <v xml:space="preserve"> </v>
          </cell>
          <cell r="Z513">
            <v>120</v>
          </cell>
          <cell r="AA513" t="str">
            <v xml:space="preserve"> </v>
          </cell>
          <cell r="AB513">
            <v>88</v>
          </cell>
          <cell r="AC513" t="str">
            <v xml:space="preserve"> </v>
          </cell>
          <cell r="AD513">
            <v>89.5</v>
          </cell>
          <cell r="AE513" t="str">
            <v xml:space="preserve"> </v>
          </cell>
        </row>
        <row r="514">
          <cell r="A514" t="str">
            <v>Gerbera</v>
          </cell>
          <cell r="B514">
            <v>2.6</v>
          </cell>
          <cell r="C514">
            <v>1990</v>
          </cell>
          <cell r="D514">
            <v>143.6</v>
          </cell>
          <cell r="E514" t="str">
            <v xml:space="preserve"> </v>
          </cell>
          <cell r="F514">
            <v>116.1</v>
          </cell>
          <cell r="G514" t="str">
            <v xml:space="preserve"> </v>
          </cell>
          <cell r="H514">
            <v>82.2</v>
          </cell>
          <cell r="I514" t="str">
            <v xml:space="preserve"> </v>
          </cell>
          <cell r="J514">
            <v>84.7</v>
          </cell>
          <cell r="K514" t="str">
            <v xml:space="preserve"> </v>
          </cell>
          <cell r="L514">
            <v>76</v>
          </cell>
          <cell r="M514" t="str">
            <v xml:space="preserve"> </v>
          </cell>
          <cell r="N514">
            <v>74.7</v>
          </cell>
          <cell r="O514" t="str">
            <v xml:space="preserve"> </v>
          </cell>
          <cell r="P514">
            <v>70.8</v>
          </cell>
          <cell r="Q514" t="str">
            <v xml:space="preserve"> </v>
          </cell>
          <cell r="R514">
            <v>75</v>
          </cell>
          <cell r="S514" t="str">
            <v xml:space="preserve"> </v>
          </cell>
          <cell r="T514">
            <v>92.7</v>
          </cell>
          <cell r="U514" t="str">
            <v xml:space="preserve"> </v>
          </cell>
          <cell r="V514">
            <v>98.9</v>
          </cell>
          <cell r="W514" t="str">
            <v xml:space="preserve"> </v>
          </cell>
          <cell r="X514">
            <v>105.7</v>
          </cell>
          <cell r="Y514" t="str">
            <v xml:space="preserve"> </v>
          </cell>
          <cell r="Z514">
            <v>135.4</v>
          </cell>
          <cell r="AA514" t="str">
            <v xml:space="preserve"> </v>
          </cell>
          <cell r="AB514">
            <v>92.8</v>
          </cell>
          <cell r="AC514" t="str">
            <v xml:space="preserve"> </v>
          </cell>
          <cell r="AD514">
            <v>96.6</v>
          </cell>
          <cell r="AE514" t="str">
            <v xml:space="preserve"> </v>
          </cell>
        </row>
        <row r="515">
          <cell r="A515" t="str">
            <v>Gerbera</v>
          </cell>
          <cell r="B515">
            <v>2.6</v>
          </cell>
          <cell r="C515">
            <v>1991</v>
          </cell>
          <cell r="D515">
            <v>138.80000000000001</v>
          </cell>
          <cell r="E515" t="str">
            <v xml:space="preserve"> </v>
          </cell>
          <cell r="F515">
            <v>116</v>
          </cell>
          <cell r="G515" t="str">
            <v xml:space="preserve"> </v>
          </cell>
          <cell r="H515">
            <v>90.5</v>
          </cell>
          <cell r="I515" t="str">
            <v xml:space="preserve"> </v>
          </cell>
          <cell r="J515">
            <v>78.900000000000006</v>
          </cell>
          <cell r="K515" t="str">
            <v xml:space="preserve"> </v>
          </cell>
          <cell r="L515">
            <v>99.8</v>
          </cell>
          <cell r="M515" t="str">
            <v xml:space="preserve"> </v>
          </cell>
          <cell r="N515">
            <v>86</v>
          </cell>
          <cell r="O515" t="str">
            <v xml:space="preserve"> </v>
          </cell>
          <cell r="P515">
            <v>72.2</v>
          </cell>
          <cell r="Q515" t="str">
            <v xml:space="preserve"> </v>
          </cell>
          <cell r="R515">
            <v>72.7</v>
          </cell>
          <cell r="S515" t="str">
            <v xml:space="preserve"> </v>
          </cell>
          <cell r="T515">
            <v>90.4</v>
          </cell>
          <cell r="U515" t="str">
            <v xml:space="preserve"> </v>
          </cell>
          <cell r="V515">
            <v>100.6</v>
          </cell>
          <cell r="W515" t="str">
            <v xml:space="preserve"> </v>
          </cell>
          <cell r="X515">
            <v>107.7</v>
          </cell>
          <cell r="Y515" t="str">
            <v xml:space="preserve"> </v>
          </cell>
          <cell r="Z515">
            <v>130.80000000000001</v>
          </cell>
          <cell r="AA515" t="str">
            <v xml:space="preserve"> </v>
          </cell>
          <cell r="AB515">
            <v>94.6</v>
          </cell>
          <cell r="AC515" t="str">
            <v xml:space="preserve"> </v>
          </cell>
          <cell r="AD515">
            <v>85.6</v>
          </cell>
          <cell r="AE515" t="str">
            <v xml:space="preserve"> </v>
          </cell>
        </row>
        <row r="516">
          <cell r="A516" t="str">
            <v>Gerbera</v>
          </cell>
          <cell r="B516">
            <v>2.6</v>
          </cell>
          <cell r="C516">
            <v>1992</v>
          </cell>
          <cell r="D516">
            <v>126.1</v>
          </cell>
          <cell r="E516" t="str">
            <v xml:space="preserve"> </v>
          </cell>
          <cell r="F516">
            <v>105.5</v>
          </cell>
          <cell r="G516" t="str">
            <v xml:space="preserve"> </v>
          </cell>
          <cell r="H516">
            <v>69.3</v>
          </cell>
          <cell r="I516" t="str">
            <v xml:space="preserve"> </v>
          </cell>
          <cell r="J516">
            <v>68.2</v>
          </cell>
          <cell r="K516" t="str">
            <v xml:space="preserve"> </v>
          </cell>
          <cell r="L516">
            <v>66.5</v>
          </cell>
          <cell r="M516" t="str">
            <v xml:space="preserve"> </v>
          </cell>
          <cell r="N516">
            <v>67.3</v>
          </cell>
          <cell r="O516" t="str">
            <v xml:space="preserve"> </v>
          </cell>
          <cell r="P516">
            <v>70.2</v>
          </cell>
          <cell r="Q516" t="str">
            <v xml:space="preserve"> </v>
          </cell>
          <cell r="R516">
            <v>69.400000000000006</v>
          </cell>
          <cell r="S516" t="str">
            <v xml:space="preserve"> </v>
          </cell>
          <cell r="T516">
            <v>79.599999999999994</v>
          </cell>
          <cell r="U516" t="str">
            <v xml:space="preserve"> </v>
          </cell>
          <cell r="V516">
            <v>93.4</v>
          </cell>
          <cell r="W516" t="str">
            <v xml:space="preserve"> </v>
          </cell>
          <cell r="X516">
            <v>97.5</v>
          </cell>
          <cell r="Y516" t="str">
            <v xml:space="preserve"> </v>
          </cell>
          <cell r="Z516">
            <v>129.30000000000001</v>
          </cell>
          <cell r="AA516" t="str">
            <v xml:space="preserve"> </v>
          </cell>
          <cell r="AB516">
            <v>83.1</v>
          </cell>
          <cell r="AC516" t="str">
            <v xml:space="preserve"> </v>
          </cell>
          <cell r="AD516">
            <v>85.2</v>
          </cell>
          <cell r="AE516" t="str">
            <v xml:space="preserve"> </v>
          </cell>
        </row>
        <row r="517">
          <cell r="A517" t="str">
            <v>Gerbera</v>
          </cell>
          <cell r="B517">
            <v>2.6</v>
          </cell>
          <cell r="C517">
            <v>1993</v>
          </cell>
          <cell r="D517">
            <v>127.5</v>
          </cell>
          <cell r="F517">
            <v>111.1</v>
          </cell>
          <cell r="H517">
            <v>84.2</v>
          </cell>
          <cell r="J517">
            <v>67.5</v>
          </cell>
          <cell r="L517">
            <v>68.7</v>
          </cell>
          <cell r="N517">
            <v>70.5</v>
          </cell>
          <cell r="P517">
            <v>72.8</v>
          </cell>
          <cell r="R517">
            <v>75</v>
          </cell>
          <cell r="T517">
            <v>83.3</v>
          </cell>
          <cell r="V517">
            <v>101.8</v>
          </cell>
          <cell r="X517">
            <v>111.6</v>
          </cell>
          <cell r="Z517">
            <v>132.80000000000001</v>
          </cell>
          <cell r="AB517">
            <v>87.8</v>
          </cell>
          <cell r="AD517">
            <v>89.9</v>
          </cell>
        </row>
        <row r="518">
          <cell r="A518" t="str">
            <v>Gerbera</v>
          </cell>
          <cell r="B518">
            <v>2.6</v>
          </cell>
          <cell r="C518">
            <v>1994</v>
          </cell>
          <cell r="D518">
            <v>138.6</v>
          </cell>
          <cell r="F518">
            <v>117</v>
          </cell>
          <cell r="H518">
            <v>83.9</v>
          </cell>
          <cell r="J518">
            <v>71.7</v>
          </cell>
          <cell r="L518">
            <v>75.099999999999994</v>
          </cell>
          <cell r="N518">
            <v>67.900000000000006</v>
          </cell>
          <cell r="P518">
            <v>59.8</v>
          </cell>
          <cell r="R518">
            <v>70</v>
          </cell>
          <cell r="T518">
            <v>90.2</v>
          </cell>
          <cell r="V518">
            <v>99.6</v>
          </cell>
          <cell r="X518">
            <v>105.7</v>
          </cell>
          <cell r="Z518">
            <v>129.19999999999999</v>
          </cell>
          <cell r="AB518">
            <v>88.3</v>
          </cell>
          <cell r="AD518">
            <v>90.9</v>
          </cell>
        </row>
        <row r="519">
          <cell r="A519" t="str">
            <v>Gerbera</v>
          </cell>
          <cell r="B519">
            <v>2.6</v>
          </cell>
          <cell r="C519">
            <v>1995</v>
          </cell>
          <cell r="D519">
            <v>127.4</v>
          </cell>
          <cell r="F519">
            <v>117.8</v>
          </cell>
          <cell r="H519">
            <v>82.9</v>
          </cell>
          <cell r="J519">
            <v>89.5</v>
          </cell>
          <cell r="L519">
            <v>84.5</v>
          </cell>
          <cell r="N519">
            <v>74.5</v>
          </cell>
          <cell r="P519">
            <v>69.099999999999994</v>
          </cell>
          <cell r="R519">
            <v>70.7</v>
          </cell>
          <cell r="T519">
            <v>90.8</v>
          </cell>
          <cell r="V519">
            <v>98</v>
          </cell>
          <cell r="X519">
            <v>110.8</v>
          </cell>
          <cell r="Z519">
            <v>132.6</v>
          </cell>
          <cell r="AB519">
            <v>92.2</v>
          </cell>
          <cell r="AD519">
            <v>93.5</v>
          </cell>
        </row>
        <row r="520">
          <cell r="A520" t="str">
            <v>Gerbera</v>
          </cell>
          <cell r="B520">
            <v>2.6</v>
          </cell>
          <cell r="C520">
            <v>1996</v>
          </cell>
          <cell r="D520">
            <v>138.19999999999999</v>
          </cell>
          <cell r="F520">
            <v>115.3</v>
          </cell>
          <cell r="H520">
            <v>86.3</v>
          </cell>
          <cell r="J520">
            <v>80.599999999999994</v>
          </cell>
          <cell r="L520">
            <v>90</v>
          </cell>
          <cell r="N520">
            <v>75.599999999999994</v>
          </cell>
          <cell r="P520">
            <v>75.8</v>
          </cell>
          <cell r="R520">
            <v>72.099999999999994</v>
          </cell>
          <cell r="T520">
            <v>88.9</v>
          </cell>
          <cell r="V520">
            <v>92.1</v>
          </cell>
          <cell r="X520">
            <v>102.8</v>
          </cell>
          <cell r="Z520">
            <v>126.9</v>
          </cell>
          <cell r="AB520">
            <v>92.7</v>
          </cell>
        </row>
        <row r="521">
          <cell r="A521" t="str">
            <v>Gerbera</v>
          </cell>
          <cell r="B521">
            <v>2.6</v>
          </cell>
          <cell r="C521">
            <v>1997</v>
          </cell>
        </row>
        <row r="522">
          <cell r="A522" t="str">
            <v>Iris</v>
          </cell>
          <cell r="B522">
            <v>0.06</v>
          </cell>
          <cell r="C522">
            <v>1985</v>
          </cell>
          <cell r="D522">
            <v>105.3</v>
          </cell>
          <cell r="E522" t="str">
            <v xml:space="preserve"> </v>
          </cell>
          <cell r="F522">
            <v>99</v>
          </cell>
          <cell r="G522" t="str">
            <v xml:space="preserve"> </v>
          </cell>
          <cell r="H522">
            <v>99.4</v>
          </cell>
          <cell r="I522" t="str">
            <v xml:space="preserve"> </v>
          </cell>
          <cell r="J522">
            <v>96</v>
          </cell>
          <cell r="K522" t="str">
            <v xml:space="preserve"> </v>
          </cell>
          <cell r="L522">
            <v>94.8</v>
          </cell>
          <cell r="M522" t="str">
            <v xml:space="preserve"> </v>
          </cell>
          <cell r="N522">
            <v>90.2</v>
          </cell>
          <cell r="O522" t="str">
            <v xml:space="preserve"> </v>
          </cell>
          <cell r="P522">
            <v>88.1</v>
          </cell>
          <cell r="Q522" t="str">
            <v xml:space="preserve"> </v>
          </cell>
          <cell r="R522">
            <v>94.2</v>
          </cell>
          <cell r="S522" t="str">
            <v xml:space="preserve"> </v>
          </cell>
          <cell r="T522">
            <v>94.6</v>
          </cell>
          <cell r="U522" t="str">
            <v xml:space="preserve"> </v>
          </cell>
          <cell r="V522">
            <v>98.2</v>
          </cell>
          <cell r="W522" t="str">
            <v xml:space="preserve"> </v>
          </cell>
          <cell r="X522">
            <v>111.9</v>
          </cell>
          <cell r="Y522" t="str">
            <v xml:space="preserve"> </v>
          </cell>
          <cell r="Z522">
            <v>124.5</v>
          </cell>
          <cell r="AA522" t="str">
            <v xml:space="preserve"> </v>
          </cell>
          <cell r="AB522">
            <v>100</v>
          </cell>
          <cell r="AC522" t="str">
            <v xml:space="preserve"> </v>
          </cell>
          <cell r="AD522">
            <v>101.8</v>
          </cell>
          <cell r="AE522" t="str">
            <v xml:space="preserve"> </v>
          </cell>
        </row>
        <row r="523">
          <cell r="A523" t="str">
            <v>Iris</v>
          </cell>
          <cell r="B523">
            <v>0.06</v>
          </cell>
          <cell r="C523">
            <v>1986</v>
          </cell>
          <cell r="D523">
            <v>112.9</v>
          </cell>
          <cell r="E523" t="str">
            <v xml:space="preserve"> </v>
          </cell>
          <cell r="F523">
            <v>109.1</v>
          </cell>
          <cell r="G523" t="str">
            <v xml:space="preserve"> </v>
          </cell>
          <cell r="H523">
            <v>107.6</v>
          </cell>
          <cell r="I523" t="str">
            <v xml:space="preserve"> </v>
          </cell>
          <cell r="J523">
            <v>94</v>
          </cell>
          <cell r="K523" t="str">
            <v xml:space="preserve"> </v>
          </cell>
          <cell r="L523">
            <v>86.5</v>
          </cell>
          <cell r="M523" t="str">
            <v xml:space="preserve"> </v>
          </cell>
          <cell r="N523">
            <v>84.5</v>
          </cell>
          <cell r="O523" t="str">
            <v xml:space="preserve"> </v>
          </cell>
          <cell r="P523">
            <v>77.599999999999994</v>
          </cell>
          <cell r="Q523" t="str">
            <v xml:space="preserve"> </v>
          </cell>
          <cell r="R523">
            <v>83.1</v>
          </cell>
          <cell r="S523" t="str">
            <v xml:space="preserve"> </v>
          </cell>
          <cell r="T523">
            <v>109.8</v>
          </cell>
          <cell r="U523" t="str">
            <v xml:space="preserve"> </v>
          </cell>
          <cell r="V523">
            <v>100.8</v>
          </cell>
          <cell r="W523" t="str">
            <v xml:space="preserve"> </v>
          </cell>
          <cell r="X523">
            <v>102.6</v>
          </cell>
          <cell r="Y523" t="str">
            <v xml:space="preserve"> </v>
          </cell>
          <cell r="Z523">
            <v>117.3</v>
          </cell>
          <cell r="AA523" t="str">
            <v xml:space="preserve"> </v>
          </cell>
          <cell r="AB523">
            <v>100.5</v>
          </cell>
          <cell r="AC523" t="str">
            <v xml:space="preserve"> </v>
          </cell>
          <cell r="AD523">
            <v>105</v>
          </cell>
          <cell r="AE523" t="str">
            <v xml:space="preserve"> </v>
          </cell>
        </row>
        <row r="524">
          <cell r="A524" t="str">
            <v>Iris</v>
          </cell>
          <cell r="B524">
            <v>0.06</v>
          </cell>
          <cell r="C524">
            <v>1987</v>
          </cell>
          <cell r="D524">
            <v>115.2</v>
          </cell>
          <cell r="E524" t="str">
            <v xml:space="preserve"> </v>
          </cell>
          <cell r="F524">
            <v>113</v>
          </cell>
          <cell r="G524" t="str">
            <v xml:space="preserve"> </v>
          </cell>
          <cell r="H524">
            <v>107.7</v>
          </cell>
          <cell r="I524" t="str">
            <v xml:space="preserve"> </v>
          </cell>
          <cell r="J524">
            <v>104.5</v>
          </cell>
          <cell r="K524" t="str">
            <v xml:space="preserve"> </v>
          </cell>
          <cell r="L524">
            <v>104.5</v>
          </cell>
          <cell r="M524" t="str">
            <v xml:space="preserve"> </v>
          </cell>
          <cell r="N524">
            <v>97.4</v>
          </cell>
          <cell r="O524" t="str">
            <v xml:space="preserve"> </v>
          </cell>
          <cell r="P524">
            <v>91.9</v>
          </cell>
          <cell r="Q524" t="str">
            <v xml:space="preserve"> </v>
          </cell>
          <cell r="R524">
            <v>94.9</v>
          </cell>
          <cell r="S524" t="str">
            <v xml:space="preserve"> </v>
          </cell>
          <cell r="T524">
            <v>97.3</v>
          </cell>
          <cell r="U524" t="str">
            <v xml:space="preserve"> </v>
          </cell>
          <cell r="V524">
            <v>113.3</v>
          </cell>
          <cell r="W524" t="str">
            <v xml:space="preserve"> </v>
          </cell>
          <cell r="X524">
            <v>112.8</v>
          </cell>
          <cell r="Y524" t="str">
            <v xml:space="preserve"> </v>
          </cell>
          <cell r="Z524">
            <v>130.69999999999999</v>
          </cell>
          <cell r="AA524" t="str">
            <v xml:space="preserve"> </v>
          </cell>
          <cell r="AB524">
            <v>108.2</v>
          </cell>
          <cell r="AC524" t="str">
            <v xml:space="preserve"> </v>
          </cell>
          <cell r="AD524">
            <v>105.3</v>
          </cell>
          <cell r="AE524" t="str">
            <v xml:space="preserve"> </v>
          </cell>
        </row>
        <row r="525">
          <cell r="A525" t="str">
            <v>Iris</v>
          </cell>
          <cell r="B525">
            <v>0.06</v>
          </cell>
          <cell r="C525">
            <v>1988</v>
          </cell>
          <cell r="D525">
            <v>115.6</v>
          </cell>
          <cell r="E525" t="str">
            <v xml:space="preserve"> </v>
          </cell>
          <cell r="F525">
            <v>109.7</v>
          </cell>
          <cell r="G525" t="str">
            <v xml:space="preserve"> </v>
          </cell>
          <cell r="H525">
            <v>105.2</v>
          </cell>
          <cell r="I525" t="str">
            <v xml:space="preserve"> </v>
          </cell>
          <cell r="J525">
            <v>106.6</v>
          </cell>
          <cell r="K525" t="str">
            <v xml:space="preserve"> </v>
          </cell>
          <cell r="L525">
            <v>91.2</v>
          </cell>
          <cell r="M525" t="str">
            <v xml:space="preserve"> </v>
          </cell>
          <cell r="N525">
            <v>83.6</v>
          </cell>
          <cell r="O525" t="str">
            <v xml:space="preserve"> </v>
          </cell>
          <cell r="P525">
            <v>78.7</v>
          </cell>
          <cell r="Q525" t="str">
            <v xml:space="preserve"> </v>
          </cell>
          <cell r="R525">
            <v>82.1</v>
          </cell>
          <cell r="S525" t="str">
            <v xml:space="preserve"> </v>
          </cell>
          <cell r="T525">
            <v>90.1</v>
          </cell>
          <cell r="U525" t="str">
            <v xml:space="preserve"> </v>
          </cell>
          <cell r="V525">
            <v>99.9</v>
          </cell>
          <cell r="W525" t="str">
            <v xml:space="preserve"> </v>
          </cell>
          <cell r="X525">
            <v>102.3</v>
          </cell>
          <cell r="Y525" t="str">
            <v xml:space="preserve"> </v>
          </cell>
          <cell r="Z525">
            <v>105.6</v>
          </cell>
          <cell r="AA525" t="str">
            <v xml:space="preserve"> </v>
          </cell>
          <cell r="AB525">
            <v>100.2</v>
          </cell>
          <cell r="AC525" t="str">
            <v xml:space="preserve"> </v>
          </cell>
          <cell r="AD525">
            <v>94.7</v>
          </cell>
          <cell r="AE525" t="str">
            <v xml:space="preserve"> </v>
          </cell>
        </row>
        <row r="526">
          <cell r="A526" t="str">
            <v>Iris</v>
          </cell>
          <cell r="B526">
            <v>0.06</v>
          </cell>
          <cell r="C526">
            <v>1989</v>
          </cell>
          <cell r="D526">
            <v>101.8</v>
          </cell>
          <cell r="E526" t="str">
            <v xml:space="preserve"> </v>
          </cell>
          <cell r="F526">
            <v>101</v>
          </cell>
          <cell r="G526" t="str">
            <v xml:space="preserve"> </v>
          </cell>
          <cell r="H526">
            <v>94.6</v>
          </cell>
          <cell r="I526" t="str">
            <v xml:space="preserve"> </v>
          </cell>
          <cell r="J526">
            <v>98.8</v>
          </cell>
          <cell r="K526" t="str">
            <v xml:space="preserve"> </v>
          </cell>
          <cell r="L526">
            <v>85.9</v>
          </cell>
          <cell r="M526" t="str">
            <v xml:space="preserve"> </v>
          </cell>
          <cell r="N526">
            <v>81.5</v>
          </cell>
          <cell r="O526" t="str">
            <v xml:space="preserve"> </v>
          </cell>
          <cell r="P526">
            <v>76.099999999999994</v>
          </cell>
          <cell r="Q526" t="str">
            <v xml:space="preserve"> </v>
          </cell>
          <cell r="R526">
            <v>79.400000000000006</v>
          </cell>
          <cell r="S526" t="str">
            <v xml:space="preserve"> </v>
          </cell>
          <cell r="T526">
            <v>84.3</v>
          </cell>
          <cell r="U526" t="str">
            <v xml:space="preserve"> </v>
          </cell>
          <cell r="V526">
            <v>94.6</v>
          </cell>
          <cell r="W526" t="str">
            <v xml:space="preserve"> </v>
          </cell>
          <cell r="X526">
            <v>98</v>
          </cell>
          <cell r="Y526" t="str">
            <v xml:space="preserve"> </v>
          </cell>
          <cell r="Z526">
            <v>106.2</v>
          </cell>
          <cell r="AA526" t="str">
            <v xml:space="preserve"> </v>
          </cell>
          <cell r="AB526">
            <v>93.5</v>
          </cell>
          <cell r="AC526" t="str">
            <v xml:space="preserve"> </v>
          </cell>
          <cell r="AD526">
            <v>96.5</v>
          </cell>
          <cell r="AE526" t="str">
            <v xml:space="preserve"> </v>
          </cell>
        </row>
        <row r="527">
          <cell r="A527" t="str">
            <v>Iris</v>
          </cell>
          <cell r="B527">
            <v>0.06</v>
          </cell>
          <cell r="C527">
            <v>1990</v>
          </cell>
          <cell r="D527">
            <v>104</v>
          </cell>
          <cell r="E527" t="str">
            <v xml:space="preserve"> </v>
          </cell>
          <cell r="F527">
            <v>103.7</v>
          </cell>
          <cell r="G527" t="str">
            <v xml:space="preserve"> </v>
          </cell>
          <cell r="H527">
            <v>102.6</v>
          </cell>
          <cell r="I527" t="str">
            <v xml:space="preserve"> </v>
          </cell>
          <cell r="J527">
            <v>104.9</v>
          </cell>
          <cell r="K527" t="str">
            <v xml:space="preserve"> </v>
          </cell>
          <cell r="L527">
            <v>87.5</v>
          </cell>
          <cell r="M527" t="str">
            <v xml:space="preserve"> </v>
          </cell>
          <cell r="N527">
            <v>89.1</v>
          </cell>
          <cell r="O527" t="str">
            <v xml:space="preserve"> </v>
          </cell>
          <cell r="P527">
            <v>87.8</v>
          </cell>
          <cell r="Q527" t="str">
            <v xml:space="preserve"> </v>
          </cell>
          <cell r="R527">
            <v>82.9</v>
          </cell>
          <cell r="S527" t="str">
            <v xml:space="preserve"> </v>
          </cell>
          <cell r="T527">
            <v>92.1</v>
          </cell>
          <cell r="U527" t="str">
            <v xml:space="preserve"> </v>
          </cell>
          <cell r="V527">
            <v>97.5</v>
          </cell>
          <cell r="W527" t="str">
            <v xml:space="preserve"> </v>
          </cell>
          <cell r="X527">
            <v>106.4</v>
          </cell>
          <cell r="Y527" t="str">
            <v xml:space="preserve"> </v>
          </cell>
          <cell r="Z527">
            <v>114.2</v>
          </cell>
          <cell r="AA527" t="str">
            <v xml:space="preserve"> </v>
          </cell>
          <cell r="AB527">
            <v>99</v>
          </cell>
          <cell r="AC527" t="str">
            <v xml:space="preserve"> </v>
          </cell>
          <cell r="AD527">
            <v>102.7</v>
          </cell>
          <cell r="AE527" t="str">
            <v xml:space="preserve"> </v>
          </cell>
        </row>
        <row r="528">
          <cell r="A528" t="str">
            <v>Iris</v>
          </cell>
          <cell r="B528">
            <v>0.06</v>
          </cell>
          <cell r="C528">
            <v>1991</v>
          </cell>
          <cell r="D528">
            <v>107.6</v>
          </cell>
          <cell r="E528" t="str">
            <v xml:space="preserve"> </v>
          </cell>
          <cell r="F528">
            <v>105</v>
          </cell>
          <cell r="G528" t="str">
            <v xml:space="preserve"> </v>
          </cell>
          <cell r="H528">
            <v>107.3</v>
          </cell>
          <cell r="I528" t="str">
            <v xml:space="preserve"> </v>
          </cell>
          <cell r="J528">
            <v>97.6</v>
          </cell>
          <cell r="K528" t="str">
            <v xml:space="preserve"> </v>
          </cell>
          <cell r="L528">
            <v>109.8</v>
          </cell>
          <cell r="M528" t="str">
            <v xml:space="preserve"> </v>
          </cell>
          <cell r="N528">
            <v>101.5</v>
          </cell>
          <cell r="O528" t="str">
            <v xml:space="preserve"> </v>
          </cell>
          <cell r="P528">
            <v>92.2</v>
          </cell>
          <cell r="Q528" t="str">
            <v xml:space="preserve"> </v>
          </cell>
          <cell r="R528">
            <v>87.3</v>
          </cell>
          <cell r="S528" t="str">
            <v xml:space="preserve"> </v>
          </cell>
          <cell r="T528">
            <v>88</v>
          </cell>
          <cell r="U528" t="str">
            <v xml:space="preserve"> </v>
          </cell>
          <cell r="V528">
            <v>110.8</v>
          </cell>
          <cell r="W528" t="str">
            <v xml:space="preserve"> </v>
          </cell>
          <cell r="X528">
            <v>122.7</v>
          </cell>
          <cell r="Y528" t="str">
            <v xml:space="preserve"> </v>
          </cell>
          <cell r="Z528">
            <v>136.6</v>
          </cell>
          <cell r="AA528" t="str">
            <v xml:space="preserve"> </v>
          </cell>
          <cell r="AB528">
            <v>104.6</v>
          </cell>
          <cell r="AC528" t="str">
            <v xml:space="preserve"> </v>
          </cell>
          <cell r="AD528">
            <v>107.9</v>
          </cell>
          <cell r="AE528" t="str">
            <v xml:space="preserve"> </v>
          </cell>
        </row>
        <row r="529">
          <cell r="A529" t="str">
            <v>Iris</v>
          </cell>
          <cell r="B529">
            <v>0.06</v>
          </cell>
          <cell r="C529">
            <v>1992</v>
          </cell>
          <cell r="D529">
            <v>121.9</v>
          </cell>
          <cell r="E529" t="str">
            <v xml:space="preserve"> </v>
          </cell>
          <cell r="F529">
            <v>118.1</v>
          </cell>
          <cell r="G529" t="str">
            <v xml:space="preserve"> </v>
          </cell>
          <cell r="H529">
            <v>103.5</v>
          </cell>
          <cell r="I529" t="str">
            <v xml:space="preserve"> </v>
          </cell>
          <cell r="J529">
            <v>100.5</v>
          </cell>
          <cell r="K529" t="str">
            <v xml:space="preserve"> </v>
          </cell>
          <cell r="L529">
            <v>97.7</v>
          </cell>
          <cell r="M529" t="str">
            <v xml:space="preserve"> </v>
          </cell>
          <cell r="N529">
            <v>93.2</v>
          </cell>
          <cell r="O529" t="str">
            <v xml:space="preserve"> </v>
          </cell>
          <cell r="P529">
            <v>94.7</v>
          </cell>
          <cell r="Q529" t="str">
            <v xml:space="preserve"> </v>
          </cell>
          <cell r="R529">
            <v>99.4</v>
          </cell>
          <cell r="S529" t="str">
            <v xml:space="preserve"> </v>
          </cell>
          <cell r="T529">
            <v>106.5</v>
          </cell>
          <cell r="U529" t="str">
            <v xml:space="preserve"> </v>
          </cell>
          <cell r="V529">
            <v>118.2</v>
          </cell>
          <cell r="W529" t="str">
            <v xml:space="preserve"> </v>
          </cell>
          <cell r="X529">
            <v>106.6</v>
          </cell>
          <cell r="Y529" t="str">
            <v xml:space="preserve"> </v>
          </cell>
          <cell r="Z529">
            <v>114.6</v>
          </cell>
          <cell r="AA529" t="str">
            <v xml:space="preserve"> </v>
          </cell>
          <cell r="AB529">
            <v>107.4</v>
          </cell>
          <cell r="AC529" t="str">
            <v xml:space="preserve"> </v>
          </cell>
          <cell r="AD529">
            <v>111.8</v>
          </cell>
          <cell r="AE529" t="str">
            <v xml:space="preserve"> </v>
          </cell>
        </row>
        <row r="530">
          <cell r="A530" t="str">
            <v>Iris</v>
          </cell>
          <cell r="B530">
            <v>0.06</v>
          </cell>
          <cell r="C530">
            <v>1993</v>
          </cell>
          <cell r="D530">
            <v>124.7</v>
          </cell>
          <cell r="F530">
            <v>128.80000000000001</v>
          </cell>
          <cell r="H530">
            <v>121.7</v>
          </cell>
          <cell r="J530">
            <v>108.5</v>
          </cell>
          <cell r="L530">
            <v>99.2</v>
          </cell>
          <cell r="N530">
            <v>89.7</v>
          </cell>
          <cell r="P530">
            <v>84.9</v>
          </cell>
          <cell r="R530">
            <v>99</v>
          </cell>
          <cell r="T530">
            <v>99.1</v>
          </cell>
          <cell r="V530">
            <v>112.4</v>
          </cell>
          <cell r="X530">
            <v>117.9</v>
          </cell>
          <cell r="Z530">
            <v>121.9</v>
          </cell>
          <cell r="AB530">
            <v>111.8</v>
          </cell>
          <cell r="AD530">
            <v>110.1</v>
          </cell>
        </row>
        <row r="531">
          <cell r="A531" t="str">
            <v>Iris</v>
          </cell>
          <cell r="B531">
            <v>0.06</v>
          </cell>
          <cell r="C531">
            <v>1994</v>
          </cell>
          <cell r="D531">
            <v>122.6</v>
          </cell>
          <cell r="F531">
            <v>116.9</v>
          </cell>
          <cell r="H531">
            <v>119.2</v>
          </cell>
          <cell r="J531">
            <v>105.4</v>
          </cell>
          <cell r="L531">
            <v>99.7</v>
          </cell>
          <cell r="N531">
            <v>96.9</v>
          </cell>
          <cell r="P531">
            <v>90.7</v>
          </cell>
          <cell r="R531">
            <v>89.1</v>
          </cell>
          <cell r="T531">
            <v>112.4</v>
          </cell>
          <cell r="V531">
            <v>114.1</v>
          </cell>
          <cell r="X531">
            <v>101.6</v>
          </cell>
          <cell r="Z531">
            <v>120.9</v>
          </cell>
          <cell r="AB531">
            <v>109.5</v>
          </cell>
          <cell r="AD531">
            <v>108.2</v>
          </cell>
        </row>
        <row r="532">
          <cell r="A532" t="str">
            <v>Iris</v>
          </cell>
          <cell r="B532">
            <v>0.06</v>
          </cell>
          <cell r="C532">
            <v>1995</v>
          </cell>
          <cell r="D532">
            <v>115.1</v>
          </cell>
          <cell r="F532">
            <v>111.8</v>
          </cell>
          <cell r="H532">
            <v>110.4</v>
          </cell>
          <cell r="J532">
            <v>112.9</v>
          </cell>
          <cell r="L532">
            <v>104.8</v>
          </cell>
          <cell r="N532">
            <v>98.5</v>
          </cell>
          <cell r="P532">
            <v>91.9</v>
          </cell>
          <cell r="R532">
            <v>108</v>
          </cell>
          <cell r="T532">
            <v>104.7</v>
          </cell>
          <cell r="V532">
            <v>95.3</v>
          </cell>
          <cell r="X532">
            <v>95.7</v>
          </cell>
          <cell r="Z532">
            <v>120.6</v>
          </cell>
          <cell r="AB532">
            <v>107.1</v>
          </cell>
          <cell r="AD532">
            <v>102</v>
          </cell>
        </row>
        <row r="533">
          <cell r="A533" t="str">
            <v>Iris</v>
          </cell>
          <cell r="B533">
            <v>0.06</v>
          </cell>
          <cell r="C533">
            <v>1996</v>
          </cell>
          <cell r="D533">
            <v>106.8</v>
          </cell>
          <cell r="F533">
            <v>106.8</v>
          </cell>
          <cell r="H533">
            <v>103.2</v>
          </cell>
          <cell r="J533">
            <v>95.8</v>
          </cell>
          <cell r="L533">
            <v>100.4</v>
          </cell>
          <cell r="N533">
            <v>91</v>
          </cell>
          <cell r="P533">
            <v>92</v>
          </cell>
          <cell r="R533">
            <v>93.6</v>
          </cell>
          <cell r="T533">
            <v>92.7</v>
          </cell>
          <cell r="V533">
            <v>94.7</v>
          </cell>
          <cell r="X533">
            <v>103.2</v>
          </cell>
          <cell r="Z533">
            <v>108.7</v>
          </cell>
          <cell r="AB533">
            <v>100.3</v>
          </cell>
        </row>
        <row r="534">
          <cell r="A534" t="str">
            <v>Iris</v>
          </cell>
          <cell r="B534">
            <v>0.06</v>
          </cell>
          <cell r="C534">
            <v>1997</v>
          </cell>
        </row>
        <row r="535">
          <cell r="A535" t="str">
            <v>Orchideen</v>
          </cell>
          <cell r="B535">
            <v>0.51</v>
          </cell>
          <cell r="C535">
            <v>1985</v>
          </cell>
          <cell r="D535">
            <v>103.9</v>
          </cell>
          <cell r="E535" t="str">
            <v xml:space="preserve"> </v>
          </cell>
          <cell r="F535">
            <v>98.6</v>
          </cell>
          <cell r="G535" t="str">
            <v xml:space="preserve"> </v>
          </cell>
          <cell r="H535">
            <v>92.8</v>
          </cell>
          <cell r="I535" t="str">
            <v xml:space="preserve"> </v>
          </cell>
          <cell r="J535">
            <v>98.8</v>
          </cell>
          <cell r="K535" t="str">
            <v xml:space="preserve"> </v>
          </cell>
          <cell r="L535">
            <v>97.2</v>
          </cell>
          <cell r="M535" t="str">
            <v xml:space="preserve"> </v>
          </cell>
          <cell r="N535">
            <v>90</v>
          </cell>
          <cell r="O535" t="str">
            <v xml:space="preserve"> </v>
          </cell>
          <cell r="P535">
            <v>93.1</v>
          </cell>
          <cell r="Q535" t="str">
            <v xml:space="preserve"> </v>
          </cell>
          <cell r="R535">
            <v>92.9</v>
          </cell>
          <cell r="S535" t="str">
            <v xml:space="preserve"> </v>
          </cell>
          <cell r="T535">
            <v>97.9</v>
          </cell>
          <cell r="U535" t="str">
            <v xml:space="preserve"> </v>
          </cell>
          <cell r="V535">
            <v>99.6</v>
          </cell>
          <cell r="W535" t="str">
            <v xml:space="preserve"> </v>
          </cell>
          <cell r="X535">
            <v>104.8</v>
          </cell>
          <cell r="Y535" t="str">
            <v xml:space="preserve"> </v>
          </cell>
          <cell r="Z535">
            <v>111.3</v>
          </cell>
          <cell r="AA535" t="str">
            <v xml:space="preserve"> </v>
          </cell>
          <cell r="AB535">
            <v>100</v>
          </cell>
          <cell r="AC535" t="str">
            <v xml:space="preserve"> </v>
          </cell>
          <cell r="AD535">
            <v>104.6</v>
          </cell>
          <cell r="AE535" t="str">
            <v xml:space="preserve"> </v>
          </cell>
        </row>
        <row r="536">
          <cell r="A536" t="str">
            <v>Orchideen</v>
          </cell>
          <cell r="B536">
            <v>0.51</v>
          </cell>
          <cell r="C536">
            <v>1986</v>
          </cell>
          <cell r="D536">
            <v>109.4</v>
          </cell>
          <cell r="E536" t="str">
            <v xml:space="preserve"> </v>
          </cell>
          <cell r="F536">
            <v>105.1</v>
          </cell>
          <cell r="G536" t="str">
            <v xml:space="preserve"> </v>
          </cell>
          <cell r="H536">
            <v>103.6</v>
          </cell>
          <cell r="I536" t="str">
            <v xml:space="preserve"> </v>
          </cell>
          <cell r="J536">
            <v>100.7</v>
          </cell>
          <cell r="K536" t="str">
            <v xml:space="preserve"> </v>
          </cell>
          <cell r="L536">
            <v>97.1</v>
          </cell>
          <cell r="M536" t="str">
            <v xml:space="preserve"> </v>
          </cell>
          <cell r="N536">
            <v>96.4</v>
          </cell>
          <cell r="O536" t="str">
            <v xml:space="preserve"> </v>
          </cell>
          <cell r="P536">
            <v>97</v>
          </cell>
          <cell r="Q536" t="str">
            <v xml:space="preserve"> </v>
          </cell>
          <cell r="R536">
            <v>103.5</v>
          </cell>
          <cell r="S536" t="str">
            <v xml:space="preserve"> </v>
          </cell>
          <cell r="T536">
            <v>116.3</v>
          </cell>
          <cell r="U536" t="str">
            <v xml:space="preserve"> </v>
          </cell>
          <cell r="V536">
            <v>111</v>
          </cell>
          <cell r="W536" t="str">
            <v xml:space="preserve"> </v>
          </cell>
          <cell r="X536">
            <v>117.8</v>
          </cell>
          <cell r="Y536" t="str">
            <v xml:space="preserve"> </v>
          </cell>
          <cell r="Z536">
            <v>119.6</v>
          </cell>
          <cell r="AA536" t="str">
            <v xml:space="preserve"> </v>
          </cell>
          <cell r="AB536">
            <v>107.9</v>
          </cell>
          <cell r="AC536" t="str">
            <v xml:space="preserve"> </v>
          </cell>
          <cell r="AD536">
            <v>104.1</v>
          </cell>
          <cell r="AE536" t="str">
            <v xml:space="preserve"> </v>
          </cell>
        </row>
        <row r="537">
          <cell r="A537" t="str">
            <v>Orchideen</v>
          </cell>
          <cell r="B537">
            <v>0.51</v>
          </cell>
          <cell r="C537">
            <v>1987</v>
          </cell>
          <cell r="D537">
            <v>109</v>
          </cell>
          <cell r="E537" t="str">
            <v xml:space="preserve"> </v>
          </cell>
          <cell r="F537">
            <v>104.4</v>
          </cell>
          <cell r="G537" t="str">
            <v xml:space="preserve"> </v>
          </cell>
          <cell r="H537">
            <v>94.7</v>
          </cell>
          <cell r="I537" t="str">
            <v xml:space="preserve"> </v>
          </cell>
          <cell r="J537">
            <v>89.4</v>
          </cell>
          <cell r="K537" t="str">
            <v xml:space="preserve"> </v>
          </cell>
          <cell r="L537">
            <v>88.8</v>
          </cell>
          <cell r="M537" t="str">
            <v xml:space="preserve"> </v>
          </cell>
          <cell r="N537">
            <v>77</v>
          </cell>
          <cell r="O537" t="str">
            <v xml:space="preserve"> </v>
          </cell>
          <cell r="P537">
            <v>81.900000000000006</v>
          </cell>
          <cell r="Q537" t="str">
            <v xml:space="preserve"> </v>
          </cell>
          <cell r="R537">
            <v>83.6</v>
          </cell>
          <cell r="S537" t="str">
            <v xml:space="preserve"> </v>
          </cell>
          <cell r="T537">
            <v>84</v>
          </cell>
          <cell r="U537" t="str">
            <v xml:space="preserve"> </v>
          </cell>
          <cell r="V537">
            <v>90.5</v>
          </cell>
          <cell r="W537" t="str">
            <v xml:space="preserve"> </v>
          </cell>
          <cell r="X537">
            <v>99</v>
          </cell>
          <cell r="Y537" t="str">
            <v xml:space="preserve"> </v>
          </cell>
          <cell r="Z537">
            <v>118.1</v>
          </cell>
          <cell r="AA537" t="str">
            <v xml:space="preserve"> </v>
          </cell>
          <cell r="AB537">
            <v>100</v>
          </cell>
          <cell r="AC537" t="str">
            <v xml:space="preserve"> </v>
          </cell>
          <cell r="AD537">
            <v>97.9</v>
          </cell>
          <cell r="AE537" t="str">
            <v xml:space="preserve"> </v>
          </cell>
        </row>
        <row r="538">
          <cell r="A538" t="str">
            <v>Orchideen</v>
          </cell>
          <cell r="B538">
            <v>0.51</v>
          </cell>
          <cell r="C538">
            <v>1988</v>
          </cell>
          <cell r="D538">
            <v>105</v>
          </cell>
          <cell r="E538" t="str">
            <v xml:space="preserve"> </v>
          </cell>
          <cell r="F538">
            <v>94.6</v>
          </cell>
          <cell r="G538" t="str">
            <v xml:space="preserve"> </v>
          </cell>
          <cell r="H538">
            <v>90</v>
          </cell>
          <cell r="I538" t="str">
            <v xml:space="preserve"> </v>
          </cell>
          <cell r="J538">
            <v>97.6</v>
          </cell>
          <cell r="K538" t="str">
            <v xml:space="preserve"> </v>
          </cell>
          <cell r="L538">
            <v>100.9</v>
          </cell>
          <cell r="M538" t="str">
            <v xml:space="preserve"> </v>
          </cell>
          <cell r="N538">
            <v>82.8</v>
          </cell>
          <cell r="O538" t="str">
            <v xml:space="preserve"> </v>
          </cell>
          <cell r="P538">
            <v>79.099999999999994</v>
          </cell>
          <cell r="Q538" t="str">
            <v xml:space="preserve"> </v>
          </cell>
          <cell r="R538">
            <v>96.8</v>
          </cell>
          <cell r="S538" t="str">
            <v xml:space="preserve"> </v>
          </cell>
          <cell r="T538">
            <v>97.2</v>
          </cell>
          <cell r="U538" t="str">
            <v xml:space="preserve"> </v>
          </cell>
          <cell r="V538">
            <v>97.9</v>
          </cell>
          <cell r="W538" t="str">
            <v xml:space="preserve"> </v>
          </cell>
          <cell r="X538">
            <v>90.7</v>
          </cell>
          <cell r="Y538" t="str">
            <v xml:space="preserve"> </v>
          </cell>
          <cell r="Z538">
            <v>109.1</v>
          </cell>
          <cell r="AA538" t="str">
            <v xml:space="preserve"> </v>
          </cell>
          <cell r="AB538">
            <v>96.9</v>
          </cell>
          <cell r="AC538" t="str">
            <v xml:space="preserve"> </v>
          </cell>
          <cell r="AD538">
            <v>87.6</v>
          </cell>
          <cell r="AE538" t="str">
            <v xml:space="preserve"> </v>
          </cell>
        </row>
        <row r="539">
          <cell r="A539" t="str">
            <v>Orchideen</v>
          </cell>
          <cell r="B539">
            <v>0.51</v>
          </cell>
          <cell r="C539">
            <v>1989</v>
          </cell>
          <cell r="D539">
            <v>85.1</v>
          </cell>
          <cell r="E539" t="str">
            <v xml:space="preserve"> </v>
          </cell>
          <cell r="F539">
            <v>77.099999999999994</v>
          </cell>
          <cell r="G539" t="str">
            <v xml:space="preserve"> </v>
          </cell>
          <cell r="H539">
            <v>80.7</v>
          </cell>
          <cell r="I539" t="str">
            <v xml:space="preserve"> </v>
          </cell>
          <cell r="J539">
            <v>88</v>
          </cell>
          <cell r="K539" t="str">
            <v xml:space="preserve"> </v>
          </cell>
          <cell r="L539">
            <v>92</v>
          </cell>
          <cell r="M539" t="str">
            <v xml:space="preserve"> </v>
          </cell>
          <cell r="N539">
            <v>86.4</v>
          </cell>
          <cell r="O539" t="str">
            <v xml:space="preserve"> </v>
          </cell>
          <cell r="P539">
            <v>82.2</v>
          </cell>
          <cell r="Q539" t="str">
            <v xml:space="preserve"> </v>
          </cell>
          <cell r="R539">
            <v>88.9</v>
          </cell>
          <cell r="S539" t="str">
            <v xml:space="preserve"> </v>
          </cell>
          <cell r="T539">
            <v>105.4</v>
          </cell>
          <cell r="U539" t="str">
            <v xml:space="preserve"> </v>
          </cell>
          <cell r="V539">
            <v>107.9</v>
          </cell>
          <cell r="W539" t="str">
            <v xml:space="preserve"> </v>
          </cell>
          <cell r="X539">
            <v>102.7</v>
          </cell>
          <cell r="Y539" t="str">
            <v xml:space="preserve"> </v>
          </cell>
          <cell r="Z539">
            <v>110.1</v>
          </cell>
          <cell r="AA539" t="str">
            <v xml:space="preserve"> </v>
          </cell>
          <cell r="AB539">
            <v>89.9</v>
          </cell>
          <cell r="AC539" t="str">
            <v xml:space="preserve"> </v>
          </cell>
          <cell r="AD539">
            <v>93</v>
          </cell>
          <cell r="AE539" t="str">
            <v xml:space="preserve"> </v>
          </cell>
        </row>
        <row r="540">
          <cell r="A540" t="str">
            <v>Orchideen</v>
          </cell>
          <cell r="B540">
            <v>0.51</v>
          </cell>
          <cell r="C540">
            <v>1990</v>
          </cell>
          <cell r="D540">
            <v>85.2</v>
          </cell>
          <cell r="E540" t="str">
            <v xml:space="preserve"> </v>
          </cell>
          <cell r="F540">
            <v>86.4</v>
          </cell>
          <cell r="G540" t="str">
            <v xml:space="preserve"> </v>
          </cell>
          <cell r="H540">
            <v>85.2</v>
          </cell>
          <cell r="I540" t="str">
            <v xml:space="preserve"> </v>
          </cell>
          <cell r="J540">
            <v>87.9</v>
          </cell>
          <cell r="K540" t="str">
            <v xml:space="preserve"> </v>
          </cell>
          <cell r="L540">
            <v>95</v>
          </cell>
          <cell r="M540" t="str">
            <v xml:space="preserve"> </v>
          </cell>
          <cell r="N540">
            <v>94.4</v>
          </cell>
          <cell r="O540" t="str">
            <v xml:space="preserve"> </v>
          </cell>
          <cell r="P540">
            <v>96.9</v>
          </cell>
          <cell r="Q540" t="str">
            <v xml:space="preserve"> </v>
          </cell>
          <cell r="R540">
            <v>100.4</v>
          </cell>
          <cell r="S540" t="str">
            <v xml:space="preserve"> </v>
          </cell>
          <cell r="T540">
            <v>101.4</v>
          </cell>
          <cell r="U540" t="str">
            <v xml:space="preserve"> </v>
          </cell>
          <cell r="V540">
            <v>96.9</v>
          </cell>
          <cell r="W540" t="str">
            <v xml:space="preserve"> </v>
          </cell>
          <cell r="X540">
            <v>95.2</v>
          </cell>
          <cell r="Y540" t="str">
            <v xml:space="preserve"> </v>
          </cell>
          <cell r="Z540">
            <v>116.9</v>
          </cell>
          <cell r="AA540" t="str">
            <v xml:space="preserve"> </v>
          </cell>
          <cell r="AB540">
            <v>91.8</v>
          </cell>
          <cell r="AC540" t="str">
            <v xml:space="preserve"> </v>
          </cell>
          <cell r="AD540">
            <v>92.4</v>
          </cell>
          <cell r="AE540" t="str">
            <v xml:space="preserve"> </v>
          </cell>
        </row>
        <row r="541">
          <cell r="A541" t="str">
            <v>Orchideen</v>
          </cell>
          <cell r="B541">
            <v>0.51</v>
          </cell>
          <cell r="C541">
            <v>1991</v>
          </cell>
          <cell r="D541">
            <v>86.1</v>
          </cell>
          <cell r="E541" t="str">
            <v xml:space="preserve"> </v>
          </cell>
          <cell r="F541">
            <v>83.3</v>
          </cell>
          <cell r="G541" t="str">
            <v xml:space="preserve"> </v>
          </cell>
          <cell r="H541">
            <v>96.4</v>
          </cell>
          <cell r="I541" t="str">
            <v xml:space="preserve"> </v>
          </cell>
          <cell r="J541">
            <v>83.4</v>
          </cell>
          <cell r="K541" t="str">
            <v xml:space="preserve"> </v>
          </cell>
          <cell r="L541">
            <v>88.9</v>
          </cell>
          <cell r="M541" t="str">
            <v xml:space="preserve"> </v>
          </cell>
          <cell r="N541">
            <v>82.4</v>
          </cell>
          <cell r="O541" t="str">
            <v xml:space="preserve"> </v>
          </cell>
          <cell r="P541">
            <v>80.5</v>
          </cell>
          <cell r="Q541" t="str">
            <v xml:space="preserve"> </v>
          </cell>
          <cell r="R541">
            <v>88.1</v>
          </cell>
          <cell r="S541" t="str">
            <v xml:space="preserve"> </v>
          </cell>
          <cell r="T541">
            <v>101.4</v>
          </cell>
          <cell r="U541" t="str">
            <v xml:space="preserve"> </v>
          </cell>
          <cell r="V541">
            <v>97.5</v>
          </cell>
          <cell r="W541" t="str">
            <v xml:space="preserve"> </v>
          </cell>
          <cell r="X541">
            <v>104.1</v>
          </cell>
          <cell r="Y541" t="str">
            <v xml:space="preserve"> </v>
          </cell>
          <cell r="Z541">
            <v>129.4</v>
          </cell>
          <cell r="AA541" t="str">
            <v xml:space="preserve"> </v>
          </cell>
          <cell r="AB541">
            <v>92.9</v>
          </cell>
          <cell r="AC541" t="str">
            <v xml:space="preserve"> </v>
          </cell>
          <cell r="AD541">
            <v>91.7</v>
          </cell>
          <cell r="AE541" t="str">
            <v xml:space="preserve"> </v>
          </cell>
        </row>
        <row r="542">
          <cell r="A542" t="str">
            <v>Orchideen</v>
          </cell>
          <cell r="B542">
            <v>0.51</v>
          </cell>
          <cell r="C542">
            <v>1992</v>
          </cell>
          <cell r="D542">
            <v>84.9</v>
          </cell>
          <cell r="E542" t="str">
            <v xml:space="preserve"> </v>
          </cell>
          <cell r="F542">
            <v>81</v>
          </cell>
          <cell r="G542" t="str">
            <v xml:space="preserve"> </v>
          </cell>
          <cell r="H542">
            <v>81.5</v>
          </cell>
          <cell r="I542" t="str">
            <v xml:space="preserve"> </v>
          </cell>
          <cell r="J542">
            <v>90.7</v>
          </cell>
          <cell r="K542" t="str">
            <v xml:space="preserve"> </v>
          </cell>
          <cell r="L542">
            <v>89.6</v>
          </cell>
          <cell r="M542" t="str">
            <v xml:space="preserve"> </v>
          </cell>
          <cell r="N542">
            <v>85</v>
          </cell>
          <cell r="O542" t="str">
            <v xml:space="preserve"> </v>
          </cell>
          <cell r="P542">
            <v>72.8</v>
          </cell>
          <cell r="Q542" t="str">
            <v xml:space="preserve"> </v>
          </cell>
          <cell r="R542">
            <v>78.599999999999994</v>
          </cell>
          <cell r="S542" t="str">
            <v xml:space="preserve"> </v>
          </cell>
          <cell r="T542">
            <v>115.5</v>
          </cell>
          <cell r="U542" t="str">
            <v xml:space="preserve"> </v>
          </cell>
          <cell r="V542">
            <v>110.3</v>
          </cell>
          <cell r="W542" t="str">
            <v xml:space="preserve"> </v>
          </cell>
          <cell r="X542">
            <v>109.9</v>
          </cell>
          <cell r="Y542" t="str">
            <v xml:space="preserve"> </v>
          </cell>
          <cell r="Z542">
            <v>97.8</v>
          </cell>
          <cell r="AA542" t="str">
            <v xml:space="preserve"> </v>
          </cell>
          <cell r="AB542">
            <v>90.4</v>
          </cell>
          <cell r="AC542" t="str">
            <v xml:space="preserve"> </v>
          </cell>
          <cell r="AD542">
            <v>91.1</v>
          </cell>
          <cell r="AE542" t="str">
            <v xml:space="preserve"> </v>
          </cell>
        </row>
        <row r="543">
          <cell r="A543" t="str">
            <v>Orchideen</v>
          </cell>
          <cell r="B543">
            <v>0.51</v>
          </cell>
          <cell r="C543">
            <v>1993</v>
          </cell>
          <cell r="D543">
            <v>93.7</v>
          </cell>
          <cell r="F543">
            <v>81</v>
          </cell>
          <cell r="H543">
            <v>82</v>
          </cell>
          <cell r="J543">
            <v>80.5</v>
          </cell>
          <cell r="L543">
            <v>77.900000000000006</v>
          </cell>
          <cell r="N543">
            <v>87</v>
          </cell>
          <cell r="P543">
            <v>84</v>
          </cell>
          <cell r="R543">
            <v>82.9</v>
          </cell>
          <cell r="T543">
            <v>90.5</v>
          </cell>
          <cell r="V543">
            <v>89.7</v>
          </cell>
          <cell r="X543">
            <v>86.1</v>
          </cell>
          <cell r="Z543">
            <v>88</v>
          </cell>
          <cell r="AB543">
            <v>85.7</v>
          </cell>
          <cell r="AD543">
            <v>86.3</v>
          </cell>
        </row>
        <row r="544">
          <cell r="A544" t="str">
            <v>Orchideen</v>
          </cell>
          <cell r="B544">
            <v>0.51</v>
          </cell>
          <cell r="C544">
            <v>1994</v>
          </cell>
          <cell r="D544">
            <v>85.6</v>
          </cell>
          <cell r="F544">
            <v>85.1</v>
          </cell>
          <cell r="H544">
            <v>85.4</v>
          </cell>
          <cell r="J544">
            <v>85.7</v>
          </cell>
          <cell r="L544">
            <v>86.9</v>
          </cell>
          <cell r="N544">
            <v>87.3</v>
          </cell>
          <cell r="P544">
            <v>84.5</v>
          </cell>
          <cell r="R544">
            <v>84.4</v>
          </cell>
          <cell r="T544">
            <v>93.9</v>
          </cell>
          <cell r="V544">
            <v>99</v>
          </cell>
          <cell r="X544">
            <v>93.3</v>
          </cell>
          <cell r="Z544">
            <v>87.1</v>
          </cell>
          <cell r="AB544">
            <v>87.9</v>
          </cell>
          <cell r="AD544">
            <v>85.8</v>
          </cell>
        </row>
        <row r="545">
          <cell r="A545" t="str">
            <v>Orchideen</v>
          </cell>
          <cell r="B545">
            <v>0.51</v>
          </cell>
          <cell r="C545">
            <v>1995</v>
          </cell>
          <cell r="D545">
            <v>86.4</v>
          </cell>
          <cell r="F545">
            <v>79.900000000000006</v>
          </cell>
          <cell r="H545">
            <v>78.5</v>
          </cell>
          <cell r="J545">
            <v>86.2</v>
          </cell>
          <cell r="L545">
            <v>91.2</v>
          </cell>
          <cell r="N545">
            <v>83.2</v>
          </cell>
          <cell r="P545">
            <v>73.8</v>
          </cell>
          <cell r="R545">
            <v>82</v>
          </cell>
          <cell r="T545">
            <v>105.2</v>
          </cell>
          <cell r="V545">
            <v>105.2</v>
          </cell>
          <cell r="X545">
            <v>100.8</v>
          </cell>
          <cell r="Z545">
            <v>111.5</v>
          </cell>
          <cell r="AB545">
            <v>89.7</v>
          </cell>
          <cell r="AD545">
            <v>101.1</v>
          </cell>
        </row>
        <row r="546">
          <cell r="A546" t="str">
            <v>Orchideen</v>
          </cell>
          <cell r="B546">
            <v>0.51</v>
          </cell>
          <cell r="C546">
            <v>1996</v>
          </cell>
          <cell r="D546">
            <v>95.3</v>
          </cell>
          <cell r="F546">
            <v>89.4</v>
          </cell>
          <cell r="H546">
            <v>100.3</v>
          </cell>
          <cell r="J546">
            <v>104.7</v>
          </cell>
          <cell r="L546">
            <v>128.1</v>
          </cell>
          <cell r="N546">
            <v>109.1</v>
          </cell>
          <cell r="P546">
            <v>114.4</v>
          </cell>
          <cell r="R546">
            <v>104.5</v>
          </cell>
          <cell r="T546">
            <v>112</v>
          </cell>
          <cell r="V546">
            <v>128.19999999999999</v>
          </cell>
          <cell r="X546">
            <v>103.2</v>
          </cell>
          <cell r="Z546">
            <v>98.5</v>
          </cell>
          <cell r="AB546">
            <v>102.3</v>
          </cell>
        </row>
        <row r="547">
          <cell r="A547" t="str">
            <v>Orchideen</v>
          </cell>
          <cell r="B547">
            <v>0.51</v>
          </cell>
          <cell r="C547">
            <v>1997</v>
          </cell>
        </row>
        <row r="548">
          <cell r="A548" t="str">
            <v>Topfpflanzen</v>
          </cell>
          <cell r="B548">
            <v>20.34</v>
          </cell>
          <cell r="C548">
            <v>1985</v>
          </cell>
          <cell r="D548">
            <v>94.9</v>
          </cell>
          <cell r="F548">
            <v>95.4</v>
          </cell>
          <cell r="H548">
            <v>98.8</v>
          </cell>
          <cell r="J548">
            <v>101.3</v>
          </cell>
          <cell r="L548">
            <v>102.4</v>
          </cell>
          <cell r="N548">
            <v>98.6</v>
          </cell>
          <cell r="P548">
            <v>97.5</v>
          </cell>
          <cell r="R548">
            <v>96.6</v>
          </cell>
          <cell r="T548">
            <v>96.9</v>
          </cell>
          <cell r="V548">
            <v>95.2</v>
          </cell>
          <cell r="X548">
            <v>96</v>
          </cell>
          <cell r="Z548">
            <v>97.2</v>
          </cell>
          <cell r="AB548">
            <v>100</v>
          </cell>
          <cell r="AD548">
            <v>99.4</v>
          </cell>
        </row>
        <row r="549">
          <cell r="A549" t="str">
            <v>Topfpflanzen</v>
          </cell>
          <cell r="B549">
            <v>20.34</v>
          </cell>
          <cell r="C549">
            <v>1986</v>
          </cell>
          <cell r="D549">
            <v>95.8</v>
          </cell>
          <cell r="F549">
            <v>95.9</v>
          </cell>
          <cell r="H549">
            <v>98.7</v>
          </cell>
          <cell r="J549">
            <v>100.3</v>
          </cell>
          <cell r="L549">
            <v>102.8</v>
          </cell>
          <cell r="N549">
            <v>98.6</v>
          </cell>
          <cell r="P549">
            <v>96.4</v>
          </cell>
          <cell r="R549">
            <v>96</v>
          </cell>
          <cell r="T549">
            <v>95</v>
          </cell>
          <cell r="V549">
            <v>95.9</v>
          </cell>
          <cell r="X549">
            <v>95.9</v>
          </cell>
          <cell r="Z549">
            <v>97.1</v>
          </cell>
          <cell r="AB549">
            <v>100.3</v>
          </cell>
          <cell r="AD549">
            <v>100.4</v>
          </cell>
        </row>
        <row r="550">
          <cell r="A550" t="str">
            <v>Topfpflanzen</v>
          </cell>
          <cell r="B550">
            <v>20.34</v>
          </cell>
          <cell r="C550">
            <v>1987</v>
          </cell>
          <cell r="D550">
            <v>97.2</v>
          </cell>
          <cell r="F550">
            <v>98.3</v>
          </cell>
          <cell r="H550">
            <v>99.2</v>
          </cell>
          <cell r="J550">
            <v>103.2</v>
          </cell>
          <cell r="L550">
            <v>102.1</v>
          </cell>
          <cell r="N550">
            <v>99.5</v>
          </cell>
          <cell r="P550">
            <v>96.5</v>
          </cell>
          <cell r="R550">
            <v>95.9</v>
          </cell>
          <cell r="T550">
            <v>92.9</v>
          </cell>
          <cell r="V550">
            <v>92.9</v>
          </cell>
          <cell r="X550">
            <v>92</v>
          </cell>
          <cell r="Z550">
            <v>96.1</v>
          </cell>
          <cell r="AB550">
            <v>99.9</v>
          </cell>
          <cell r="AD550">
            <v>99</v>
          </cell>
        </row>
        <row r="551">
          <cell r="A551" t="str">
            <v>Topfpflanzen</v>
          </cell>
          <cell r="B551">
            <v>20.34</v>
          </cell>
          <cell r="C551">
            <v>1988</v>
          </cell>
          <cell r="D551">
            <v>95.7</v>
          </cell>
          <cell r="E551" t="str">
            <v xml:space="preserve"> </v>
          </cell>
          <cell r="F551">
            <v>95.1</v>
          </cell>
          <cell r="G551" t="str">
            <v xml:space="preserve"> </v>
          </cell>
          <cell r="H551">
            <v>105.3</v>
          </cell>
          <cell r="I551" t="str">
            <v xml:space="preserve"> </v>
          </cell>
          <cell r="J551">
            <v>106.8</v>
          </cell>
          <cell r="K551" t="str">
            <v xml:space="preserve"> </v>
          </cell>
          <cell r="L551">
            <v>106.5</v>
          </cell>
          <cell r="M551" t="str">
            <v xml:space="preserve"> </v>
          </cell>
          <cell r="N551">
            <v>106</v>
          </cell>
          <cell r="O551" t="str">
            <v xml:space="preserve"> </v>
          </cell>
          <cell r="P551">
            <v>100.5</v>
          </cell>
          <cell r="Q551" t="str">
            <v xml:space="preserve"> </v>
          </cell>
          <cell r="R551">
            <v>96.9</v>
          </cell>
          <cell r="S551" t="str">
            <v xml:space="preserve"> </v>
          </cell>
          <cell r="T551">
            <v>94.4</v>
          </cell>
          <cell r="U551" t="str">
            <v xml:space="preserve"> </v>
          </cell>
          <cell r="V551">
            <v>95.5</v>
          </cell>
          <cell r="W551" t="str">
            <v xml:space="preserve"> </v>
          </cell>
          <cell r="X551">
            <v>95.1</v>
          </cell>
          <cell r="Y551" t="str">
            <v xml:space="preserve"> </v>
          </cell>
          <cell r="Z551">
            <v>97.4</v>
          </cell>
          <cell r="AA551" t="str">
            <v xml:space="preserve"> </v>
          </cell>
          <cell r="AB551">
            <v>101.1</v>
          </cell>
          <cell r="AC551" t="str">
            <v xml:space="preserve"> </v>
          </cell>
          <cell r="AD551">
            <v>101.5</v>
          </cell>
          <cell r="AE551" t="str">
            <v xml:space="preserve"> </v>
          </cell>
        </row>
        <row r="552">
          <cell r="A552" t="str">
            <v>Topfpflanzen</v>
          </cell>
          <cell r="B552">
            <v>20.34</v>
          </cell>
          <cell r="C552">
            <v>1989</v>
          </cell>
          <cell r="D552">
            <v>96.9</v>
          </cell>
          <cell r="E552" t="str">
            <v xml:space="preserve"> </v>
          </cell>
          <cell r="F552">
            <v>98.7</v>
          </cell>
          <cell r="G552" t="str">
            <v xml:space="preserve"> </v>
          </cell>
          <cell r="H552">
            <v>102.6</v>
          </cell>
          <cell r="I552" t="str">
            <v xml:space="preserve"> </v>
          </cell>
          <cell r="J552">
            <v>104.3</v>
          </cell>
          <cell r="K552" t="str">
            <v xml:space="preserve"> </v>
          </cell>
          <cell r="L552">
            <v>102.3</v>
          </cell>
          <cell r="M552" t="str">
            <v xml:space="preserve"> </v>
          </cell>
          <cell r="N552">
            <v>97.5</v>
          </cell>
          <cell r="O552" t="str">
            <v xml:space="preserve"> </v>
          </cell>
          <cell r="P552">
            <v>96.9</v>
          </cell>
          <cell r="Q552" t="str">
            <v xml:space="preserve"> </v>
          </cell>
          <cell r="R552">
            <v>96.7</v>
          </cell>
          <cell r="S552" t="str">
            <v xml:space="preserve"> </v>
          </cell>
          <cell r="T552">
            <v>96.6</v>
          </cell>
          <cell r="U552" t="str">
            <v xml:space="preserve"> </v>
          </cell>
          <cell r="V552">
            <v>99.1</v>
          </cell>
          <cell r="W552" t="str">
            <v xml:space="preserve"> </v>
          </cell>
          <cell r="X552">
            <v>99</v>
          </cell>
          <cell r="Y552" t="str">
            <v xml:space="preserve"> </v>
          </cell>
          <cell r="Z552">
            <v>105.1</v>
          </cell>
          <cell r="AA552" t="str">
            <v xml:space="preserve"> </v>
          </cell>
          <cell r="AB552">
            <v>96.9</v>
          </cell>
          <cell r="AC552" t="str">
            <v xml:space="preserve"> </v>
          </cell>
          <cell r="AD552">
            <v>102.5</v>
          </cell>
          <cell r="AE552" t="str">
            <v xml:space="preserve"> </v>
          </cell>
        </row>
        <row r="553">
          <cell r="A553" t="str">
            <v>Topfpflanzen</v>
          </cell>
          <cell r="B553">
            <v>20.34</v>
          </cell>
          <cell r="C553">
            <v>1990</v>
          </cell>
          <cell r="D553">
            <v>104.5</v>
          </cell>
          <cell r="E553" t="str">
            <v xml:space="preserve"> </v>
          </cell>
          <cell r="F553">
            <v>102.6</v>
          </cell>
          <cell r="G553" t="str">
            <v xml:space="preserve"> </v>
          </cell>
          <cell r="H553">
            <v>100.7</v>
          </cell>
          <cell r="I553" t="str">
            <v xml:space="preserve"> </v>
          </cell>
          <cell r="J553">
            <v>102.4</v>
          </cell>
          <cell r="K553" t="str">
            <v xml:space="preserve"> </v>
          </cell>
          <cell r="L553">
            <v>101.2</v>
          </cell>
          <cell r="M553" t="str">
            <v xml:space="preserve"> </v>
          </cell>
          <cell r="N553">
            <v>101.1</v>
          </cell>
          <cell r="O553" t="str">
            <v xml:space="preserve"> </v>
          </cell>
          <cell r="P553">
            <v>100.2</v>
          </cell>
          <cell r="Q553" t="str">
            <v xml:space="preserve"> </v>
          </cell>
          <cell r="R553">
            <v>98.2</v>
          </cell>
          <cell r="S553" t="str">
            <v xml:space="preserve"> </v>
          </cell>
          <cell r="T553">
            <v>98.8</v>
          </cell>
          <cell r="U553" t="str">
            <v xml:space="preserve"> </v>
          </cell>
          <cell r="V553">
            <v>98.4</v>
          </cell>
          <cell r="W553" t="str">
            <v xml:space="preserve"> </v>
          </cell>
          <cell r="X553">
            <v>98.4</v>
          </cell>
          <cell r="Y553" t="str">
            <v xml:space="preserve"> </v>
          </cell>
          <cell r="Z553">
            <v>102.5</v>
          </cell>
          <cell r="AA553" t="str">
            <v xml:space="preserve"> </v>
          </cell>
          <cell r="AB553">
            <v>101.8</v>
          </cell>
          <cell r="AC553" t="str">
            <v xml:space="preserve"> </v>
          </cell>
          <cell r="AD553">
            <v>106.1</v>
          </cell>
          <cell r="AE553" t="str">
            <v xml:space="preserve"> </v>
          </cell>
        </row>
        <row r="554">
          <cell r="A554" t="str">
            <v>Topfpflanzen</v>
          </cell>
          <cell r="B554">
            <v>20.34</v>
          </cell>
          <cell r="C554">
            <v>1991</v>
          </cell>
          <cell r="D554">
            <v>102</v>
          </cell>
          <cell r="E554" t="str">
            <v xml:space="preserve"> </v>
          </cell>
          <cell r="F554">
            <v>103.3</v>
          </cell>
          <cell r="G554" t="str">
            <v xml:space="preserve"> </v>
          </cell>
          <cell r="H554">
            <v>104.9</v>
          </cell>
          <cell r="I554" t="str">
            <v xml:space="preserve"> </v>
          </cell>
          <cell r="J554">
            <v>108.1</v>
          </cell>
          <cell r="K554" t="str">
            <v xml:space="preserve"> </v>
          </cell>
          <cell r="L554">
            <v>107.5</v>
          </cell>
          <cell r="M554" t="str">
            <v xml:space="preserve"> </v>
          </cell>
          <cell r="N554">
            <v>106.7</v>
          </cell>
          <cell r="O554" t="str">
            <v xml:space="preserve"> </v>
          </cell>
          <cell r="P554">
            <v>104.7</v>
          </cell>
          <cell r="Q554" t="str">
            <v xml:space="preserve"> </v>
          </cell>
          <cell r="R554">
            <v>99.9</v>
          </cell>
          <cell r="S554" t="str">
            <v xml:space="preserve"> </v>
          </cell>
          <cell r="T554">
            <v>102.5</v>
          </cell>
          <cell r="U554" t="str">
            <v xml:space="preserve"> </v>
          </cell>
          <cell r="V554">
            <v>103.2</v>
          </cell>
          <cell r="W554" t="str">
            <v xml:space="preserve"> </v>
          </cell>
          <cell r="X554">
            <v>105.7</v>
          </cell>
          <cell r="Y554" t="str">
            <v xml:space="preserve"> </v>
          </cell>
          <cell r="Z554">
            <v>103.7</v>
          </cell>
          <cell r="AA554" t="str">
            <v xml:space="preserve"> </v>
          </cell>
          <cell r="AB554">
            <v>105.9</v>
          </cell>
          <cell r="AC554" t="str">
            <v xml:space="preserve"> </v>
          </cell>
          <cell r="AD554">
            <v>106.6</v>
          </cell>
          <cell r="AE554" t="str">
            <v xml:space="preserve"> </v>
          </cell>
        </row>
        <row r="555">
          <cell r="A555" t="str">
            <v>Topfpflanzen</v>
          </cell>
          <cell r="B555">
            <v>20.34</v>
          </cell>
          <cell r="C555">
            <v>1992</v>
          </cell>
          <cell r="D555">
            <v>102</v>
          </cell>
          <cell r="E555" t="str">
            <v xml:space="preserve"> </v>
          </cell>
          <cell r="F555">
            <v>101.2</v>
          </cell>
          <cell r="G555" t="str">
            <v xml:space="preserve"> </v>
          </cell>
          <cell r="H555">
            <v>100.6</v>
          </cell>
          <cell r="I555" t="str">
            <v xml:space="preserve"> </v>
          </cell>
          <cell r="J555">
            <v>101.8</v>
          </cell>
          <cell r="K555" t="str">
            <v xml:space="preserve"> </v>
          </cell>
          <cell r="L555">
            <v>103.6</v>
          </cell>
          <cell r="M555" t="str">
            <v xml:space="preserve"> </v>
          </cell>
          <cell r="N555">
            <v>100.8</v>
          </cell>
          <cell r="O555" t="str">
            <v xml:space="preserve"> </v>
          </cell>
          <cell r="P555">
            <v>98.6</v>
          </cell>
          <cell r="Q555" t="str">
            <v xml:space="preserve"> </v>
          </cell>
          <cell r="R555">
            <v>99.5</v>
          </cell>
          <cell r="S555" t="str">
            <v xml:space="preserve"> </v>
          </cell>
          <cell r="T555">
            <v>100.6</v>
          </cell>
          <cell r="U555" t="str">
            <v xml:space="preserve"> </v>
          </cell>
          <cell r="V555">
            <v>100.8</v>
          </cell>
          <cell r="W555" t="str">
            <v xml:space="preserve"> </v>
          </cell>
          <cell r="X555">
            <v>101</v>
          </cell>
          <cell r="Y555" t="str">
            <v xml:space="preserve"> </v>
          </cell>
          <cell r="Z555">
            <v>101.4</v>
          </cell>
          <cell r="AA555" t="str">
            <v xml:space="preserve"> </v>
          </cell>
          <cell r="AB555">
            <v>105</v>
          </cell>
          <cell r="AC555" t="str">
            <v xml:space="preserve"> </v>
          </cell>
          <cell r="AD555">
            <v>105.1</v>
          </cell>
          <cell r="AE555" t="str">
            <v xml:space="preserve"> </v>
          </cell>
        </row>
        <row r="556">
          <cell r="A556" t="str">
            <v>Topfpflanzen</v>
          </cell>
          <cell r="B556">
            <v>20.34</v>
          </cell>
          <cell r="C556">
            <v>1993</v>
          </cell>
          <cell r="D556">
            <v>101.3</v>
          </cell>
          <cell r="F556">
            <v>102</v>
          </cell>
          <cell r="H556">
            <v>103.6</v>
          </cell>
          <cell r="J556">
            <v>105.8</v>
          </cell>
          <cell r="L556">
            <v>106.5</v>
          </cell>
          <cell r="N556">
            <v>104.1</v>
          </cell>
          <cell r="P556">
            <v>103.7</v>
          </cell>
          <cell r="R556">
            <v>101.6</v>
          </cell>
          <cell r="T556">
            <v>102.9</v>
          </cell>
          <cell r="V556">
            <v>105.2</v>
          </cell>
          <cell r="X556">
            <v>101.9</v>
          </cell>
          <cell r="Z556">
            <v>103.4</v>
          </cell>
          <cell r="AB556">
            <v>106.5</v>
          </cell>
          <cell r="AD556">
            <v>106</v>
          </cell>
        </row>
        <row r="557">
          <cell r="A557" t="str">
            <v>Topfpflanzen</v>
          </cell>
          <cell r="B557">
            <v>20.34</v>
          </cell>
          <cell r="C557">
            <v>1994</v>
          </cell>
          <cell r="D557">
            <v>105.3</v>
          </cell>
          <cell r="F557">
            <v>104</v>
          </cell>
          <cell r="H557">
            <v>112.4</v>
          </cell>
          <cell r="J557">
            <v>114</v>
          </cell>
          <cell r="L557">
            <v>112.8</v>
          </cell>
          <cell r="N557">
            <v>111.3</v>
          </cell>
          <cell r="P557">
            <v>105.1</v>
          </cell>
          <cell r="R557">
            <v>105.1</v>
          </cell>
          <cell r="T557">
            <v>103.9</v>
          </cell>
          <cell r="V557">
            <v>102.4</v>
          </cell>
          <cell r="X557">
            <v>101.9</v>
          </cell>
          <cell r="Z557">
            <v>102.2</v>
          </cell>
          <cell r="AB557">
            <v>106.1</v>
          </cell>
          <cell r="AD557">
            <v>105.7</v>
          </cell>
        </row>
        <row r="558">
          <cell r="A558" t="str">
            <v>Topfpflanzen</v>
          </cell>
          <cell r="B558">
            <v>20.34</v>
          </cell>
          <cell r="C558">
            <v>1995</v>
          </cell>
          <cell r="D558">
            <v>102.5</v>
          </cell>
          <cell r="F558">
            <v>103.2</v>
          </cell>
          <cell r="H558">
            <v>103.6</v>
          </cell>
          <cell r="J558">
            <v>105.1</v>
          </cell>
          <cell r="L558">
            <v>104</v>
          </cell>
          <cell r="N558">
            <v>104.5</v>
          </cell>
          <cell r="P558">
            <v>98.8</v>
          </cell>
          <cell r="R558">
            <v>99.8</v>
          </cell>
          <cell r="T558">
            <v>101</v>
          </cell>
          <cell r="V558">
            <v>101.1</v>
          </cell>
          <cell r="X558">
            <v>101.5</v>
          </cell>
          <cell r="Z558">
            <v>102.2</v>
          </cell>
          <cell r="AB558">
            <v>103.1</v>
          </cell>
          <cell r="AD558">
            <v>102.3</v>
          </cell>
        </row>
        <row r="559">
          <cell r="A559" t="str">
            <v>Topfpflanzen</v>
          </cell>
          <cell r="B559">
            <v>20.34</v>
          </cell>
          <cell r="C559">
            <v>1996</v>
          </cell>
          <cell r="D559">
            <v>100.6</v>
          </cell>
          <cell r="F559">
            <v>99.2</v>
          </cell>
          <cell r="H559">
            <v>98.1</v>
          </cell>
          <cell r="J559">
            <v>98</v>
          </cell>
          <cell r="L559">
            <v>96.6</v>
          </cell>
          <cell r="N559">
            <v>98</v>
          </cell>
          <cell r="P559">
            <v>97.4</v>
          </cell>
          <cell r="R559">
            <v>96.8</v>
          </cell>
          <cell r="T559">
            <v>98.1</v>
          </cell>
          <cell r="V559">
            <v>99.8</v>
          </cell>
          <cell r="X559">
            <v>99.9</v>
          </cell>
          <cell r="Z559">
            <v>100.4</v>
          </cell>
          <cell r="AB559">
            <v>101.3</v>
          </cell>
        </row>
        <row r="560">
          <cell r="A560" t="str">
            <v>Topfpflanzen</v>
          </cell>
          <cell r="B560">
            <v>20.34</v>
          </cell>
          <cell r="C560">
            <v>1997</v>
          </cell>
        </row>
        <row r="561">
          <cell r="A561" t="str">
            <v>Cyclamen</v>
          </cell>
          <cell r="B561">
            <v>2.17</v>
          </cell>
          <cell r="C561">
            <v>1985</v>
          </cell>
          <cell r="D561">
            <v>99.8</v>
          </cell>
          <cell r="E561" t="str">
            <v xml:space="preserve"> </v>
          </cell>
          <cell r="F561">
            <v>96.9</v>
          </cell>
          <cell r="G561" t="str">
            <v xml:space="preserve"> </v>
          </cell>
          <cell r="H561">
            <v>93.7</v>
          </cell>
          <cell r="I561" t="str">
            <v xml:space="preserve"> </v>
          </cell>
          <cell r="J561">
            <v>87.2</v>
          </cell>
          <cell r="K561" t="str">
            <v xml:space="preserve"> </v>
          </cell>
          <cell r="L561">
            <v>97.7</v>
          </cell>
          <cell r="M561" t="str">
            <v xml:space="preserve"> </v>
          </cell>
          <cell r="N561">
            <v>99.7</v>
          </cell>
          <cell r="O561" t="str">
            <v xml:space="preserve"> </v>
          </cell>
          <cell r="P561">
            <v>98.6</v>
          </cell>
          <cell r="Q561" t="str">
            <v xml:space="preserve"> </v>
          </cell>
          <cell r="R561">
            <v>95.8</v>
          </cell>
          <cell r="S561" t="str">
            <v xml:space="preserve"> </v>
          </cell>
          <cell r="T561">
            <v>97.7</v>
          </cell>
          <cell r="U561" t="str">
            <v xml:space="preserve"> </v>
          </cell>
          <cell r="V561">
            <v>99.2</v>
          </cell>
          <cell r="W561" t="str">
            <v xml:space="preserve"> </v>
          </cell>
          <cell r="X561">
            <v>101.6</v>
          </cell>
          <cell r="Y561" t="str">
            <v xml:space="preserve"> </v>
          </cell>
          <cell r="Z561">
            <v>106.9</v>
          </cell>
          <cell r="AA561" t="str">
            <v xml:space="preserve"> </v>
          </cell>
          <cell r="AB561">
            <v>100</v>
          </cell>
          <cell r="AC561" t="str">
            <v xml:space="preserve"> </v>
          </cell>
          <cell r="AD561">
            <v>100.2</v>
          </cell>
          <cell r="AE561" t="str">
            <v xml:space="preserve"> </v>
          </cell>
        </row>
        <row r="562">
          <cell r="A562" t="str">
            <v>Cyclamen</v>
          </cell>
          <cell r="B562">
            <v>2.17</v>
          </cell>
          <cell r="C562">
            <v>1986</v>
          </cell>
          <cell r="D562">
            <v>101.8</v>
          </cell>
          <cell r="E562" t="str">
            <v xml:space="preserve"> </v>
          </cell>
          <cell r="F562">
            <v>96.3</v>
          </cell>
          <cell r="G562" t="str">
            <v xml:space="preserve"> </v>
          </cell>
          <cell r="H562">
            <v>96.1</v>
          </cell>
          <cell r="I562" t="str">
            <v xml:space="preserve"> </v>
          </cell>
          <cell r="J562">
            <v>97.4</v>
          </cell>
          <cell r="K562" t="str">
            <v xml:space="preserve"> </v>
          </cell>
          <cell r="L562">
            <v>107.8</v>
          </cell>
          <cell r="M562" t="str">
            <v xml:space="preserve"> </v>
          </cell>
          <cell r="N562">
            <v>102.2</v>
          </cell>
          <cell r="O562" t="str">
            <v xml:space="preserve"> </v>
          </cell>
          <cell r="P562">
            <v>93</v>
          </cell>
          <cell r="Q562" t="str">
            <v xml:space="preserve"> </v>
          </cell>
          <cell r="R562">
            <v>99</v>
          </cell>
          <cell r="S562" t="str">
            <v xml:space="preserve"> </v>
          </cell>
          <cell r="T562">
            <v>99.9</v>
          </cell>
          <cell r="U562" t="str">
            <v xml:space="preserve"> </v>
          </cell>
          <cell r="V562">
            <v>106.5</v>
          </cell>
          <cell r="W562" t="str">
            <v xml:space="preserve"> </v>
          </cell>
          <cell r="X562">
            <v>104.3</v>
          </cell>
          <cell r="Y562" t="str">
            <v xml:space="preserve"> </v>
          </cell>
          <cell r="Z562">
            <v>101.1</v>
          </cell>
          <cell r="AA562" t="str">
            <v xml:space="preserve"> </v>
          </cell>
          <cell r="AB562">
            <v>100.9</v>
          </cell>
          <cell r="AC562" t="str">
            <v xml:space="preserve"> </v>
          </cell>
          <cell r="AD562">
            <v>100.8</v>
          </cell>
          <cell r="AE562" t="str">
            <v xml:space="preserve"> </v>
          </cell>
        </row>
        <row r="563">
          <cell r="A563" t="str">
            <v>Cyclamen</v>
          </cell>
          <cell r="B563">
            <v>2.17</v>
          </cell>
          <cell r="C563">
            <v>1987</v>
          </cell>
          <cell r="D563">
            <v>99.3</v>
          </cell>
          <cell r="E563" t="str">
            <v xml:space="preserve"> </v>
          </cell>
          <cell r="F563">
            <v>97.6</v>
          </cell>
          <cell r="G563" t="str">
            <v xml:space="preserve"> </v>
          </cell>
          <cell r="H563">
            <v>95.4</v>
          </cell>
          <cell r="I563" t="str">
            <v xml:space="preserve"> </v>
          </cell>
          <cell r="J563">
            <v>95.3</v>
          </cell>
          <cell r="K563" t="str">
            <v xml:space="preserve"> </v>
          </cell>
          <cell r="L563">
            <v>100.6</v>
          </cell>
          <cell r="M563" t="str">
            <v xml:space="preserve"> </v>
          </cell>
          <cell r="N563">
            <v>105.6</v>
          </cell>
          <cell r="O563" t="str">
            <v xml:space="preserve"> </v>
          </cell>
          <cell r="P563">
            <v>100</v>
          </cell>
          <cell r="Q563" t="str">
            <v xml:space="preserve"> </v>
          </cell>
          <cell r="R563">
            <v>99.1</v>
          </cell>
          <cell r="S563" t="str">
            <v xml:space="preserve"> </v>
          </cell>
          <cell r="T563">
            <v>99.5</v>
          </cell>
          <cell r="U563" t="str">
            <v xml:space="preserve"> </v>
          </cell>
          <cell r="V563">
            <v>99.1</v>
          </cell>
          <cell r="W563" t="str">
            <v xml:space="preserve"> </v>
          </cell>
          <cell r="X563">
            <v>101.8</v>
          </cell>
          <cell r="Y563" t="str">
            <v xml:space="preserve"> </v>
          </cell>
          <cell r="Z563">
            <v>108.8</v>
          </cell>
          <cell r="AA563" t="str">
            <v xml:space="preserve"> </v>
          </cell>
          <cell r="AB563">
            <v>101.1</v>
          </cell>
          <cell r="AC563" t="str">
            <v xml:space="preserve"> </v>
          </cell>
          <cell r="AD563">
            <v>100.7</v>
          </cell>
          <cell r="AE563" t="str">
            <v xml:space="preserve"> </v>
          </cell>
        </row>
        <row r="564">
          <cell r="A564" t="str">
            <v>Cyclamen</v>
          </cell>
          <cell r="B564">
            <v>2.17</v>
          </cell>
          <cell r="C564">
            <v>1988</v>
          </cell>
          <cell r="D564">
            <v>98.9</v>
          </cell>
          <cell r="E564" t="str">
            <v xml:space="preserve"> </v>
          </cell>
          <cell r="F564">
            <v>94</v>
          </cell>
          <cell r="G564" t="str">
            <v xml:space="preserve"> </v>
          </cell>
          <cell r="H564">
            <v>93.5</v>
          </cell>
          <cell r="I564" t="str">
            <v xml:space="preserve"> </v>
          </cell>
          <cell r="J564">
            <v>93.4</v>
          </cell>
          <cell r="K564" t="str">
            <v xml:space="preserve"> </v>
          </cell>
          <cell r="L564">
            <v>97.8</v>
          </cell>
          <cell r="M564" t="str">
            <v xml:space="preserve"> </v>
          </cell>
          <cell r="N564">
            <v>112.4</v>
          </cell>
          <cell r="O564" t="str">
            <v xml:space="preserve"> </v>
          </cell>
          <cell r="P564">
            <v>105.6</v>
          </cell>
          <cell r="Q564" t="str">
            <v xml:space="preserve"> </v>
          </cell>
          <cell r="R564">
            <v>95.5</v>
          </cell>
          <cell r="S564" t="str">
            <v xml:space="preserve"> </v>
          </cell>
          <cell r="T564">
            <v>100.6</v>
          </cell>
          <cell r="U564" t="str">
            <v xml:space="preserve"> </v>
          </cell>
          <cell r="V564">
            <v>103.5</v>
          </cell>
          <cell r="W564" t="str">
            <v xml:space="preserve"> </v>
          </cell>
          <cell r="X564">
            <v>108.4</v>
          </cell>
          <cell r="Y564" t="str">
            <v xml:space="preserve"> </v>
          </cell>
          <cell r="Z564">
            <v>111</v>
          </cell>
          <cell r="AA564" t="str">
            <v xml:space="preserve"> </v>
          </cell>
          <cell r="AB564">
            <v>103.3</v>
          </cell>
          <cell r="AC564" t="str">
            <v xml:space="preserve"> </v>
          </cell>
          <cell r="AD564">
            <v>104.6</v>
          </cell>
          <cell r="AE564" t="str">
            <v xml:space="preserve"> </v>
          </cell>
        </row>
        <row r="565">
          <cell r="A565" t="str">
            <v>Cyclamen</v>
          </cell>
          <cell r="B565">
            <v>2.17</v>
          </cell>
          <cell r="C565">
            <v>1989</v>
          </cell>
          <cell r="D565">
            <v>103.2</v>
          </cell>
          <cell r="E565" t="str">
            <v xml:space="preserve"> </v>
          </cell>
          <cell r="F565">
            <v>106.4</v>
          </cell>
          <cell r="G565" t="str">
            <v xml:space="preserve"> </v>
          </cell>
          <cell r="H565">
            <v>97.6</v>
          </cell>
          <cell r="I565" t="str">
            <v xml:space="preserve"> </v>
          </cell>
          <cell r="J565">
            <v>105.4</v>
          </cell>
          <cell r="K565" t="str">
            <v xml:space="preserve"> </v>
          </cell>
          <cell r="L565">
            <v>112.5</v>
          </cell>
          <cell r="M565" t="str">
            <v xml:space="preserve"> </v>
          </cell>
          <cell r="N565">
            <v>109.2</v>
          </cell>
          <cell r="O565" t="str">
            <v xml:space="preserve"> </v>
          </cell>
          <cell r="P565">
            <v>105.8</v>
          </cell>
          <cell r="Q565" t="str">
            <v xml:space="preserve"> </v>
          </cell>
          <cell r="R565">
            <v>103.3</v>
          </cell>
          <cell r="S565" t="str">
            <v xml:space="preserve"> </v>
          </cell>
          <cell r="T565">
            <v>100.7</v>
          </cell>
          <cell r="U565" t="str">
            <v xml:space="preserve"> </v>
          </cell>
          <cell r="V565">
            <v>104.3</v>
          </cell>
          <cell r="W565" t="str">
            <v xml:space="preserve"> </v>
          </cell>
          <cell r="X565">
            <v>103.5</v>
          </cell>
          <cell r="Y565" t="str">
            <v xml:space="preserve"> </v>
          </cell>
          <cell r="Z565">
            <v>105.7</v>
          </cell>
          <cell r="AA565" t="str">
            <v xml:space="preserve"> </v>
          </cell>
          <cell r="AB565">
            <v>103.8</v>
          </cell>
          <cell r="AC565" t="str">
            <v xml:space="preserve"> </v>
          </cell>
          <cell r="AD565">
            <v>102.1</v>
          </cell>
          <cell r="AE565" t="str">
            <v xml:space="preserve"> </v>
          </cell>
        </row>
        <row r="566">
          <cell r="A566" t="str">
            <v>Cyclamen</v>
          </cell>
          <cell r="B566">
            <v>2.17</v>
          </cell>
          <cell r="C566">
            <v>1990</v>
          </cell>
          <cell r="D566">
            <v>96.3</v>
          </cell>
          <cell r="E566" t="str">
            <v xml:space="preserve"> </v>
          </cell>
          <cell r="F566">
            <v>93.5</v>
          </cell>
          <cell r="G566" t="str">
            <v xml:space="preserve"> </v>
          </cell>
          <cell r="H566">
            <v>89.1</v>
          </cell>
          <cell r="I566" t="str">
            <v xml:space="preserve"> </v>
          </cell>
          <cell r="J566">
            <v>95.5</v>
          </cell>
          <cell r="K566" t="str">
            <v xml:space="preserve"> </v>
          </cell>
          <cell r="L566">
            <v>102.1</v>
          </cell>
          <cell r="M566" t="str">
            <v xml:space="preserve"> </v>
          </cell>
          <cell r="N566">
            <v>107.3</v>
          </cell>
          <cell r="O566" t="str">
            <v xml:space="preserve"> </v>
          </cell>
          <cell r="P566">
            <v>105.9</v>
          </cell>
          <cell r="Q566" t="str">
            <v xml:space="preserve"> </v>
          </cell>
          <cell r="R566">
            <v>101.7</v>
          </cell>
          <cell r="S566" t="str">
            <v xml:space="preserve"> </v>
          </cell>
          <cell r="T566">
            <v>104.6</v>
          </cell>
          <cell r="U566" t="str">
            <v xml:space="preserve"> </v>
          </cell>
          <cell r="V566">
            <v>103.7</v>
          </cell>
          <cell r="W566" t="str">
            <v xml:space="preserve"> </v>
          </cell>
          <cell r="X566">
            <v>104.2</v>
          </cell>
          <cell r="Y566" t="str">
            <v xml:space="preserve"> </v>
          </cell>
          <cell r="Z566">
            <v>106.1</v>
          </cell>
          <cell r="AA566" t="str">
            <v xml:space="preserve"> </v>
          </cell>
          <cell r="AB566">
            <v>102.4</v>
          </cell>
          <cell r="AC566" t="str">
            <v xml:space="preserve"> </v>
          </cell>
          <cell r="AD566">
            <v>103.3</v>
          </cell>
          <cell r="AE566" t="str">
            <v xml:space="preserve"> </v>
          </cell>
        </row>
        <row r="567">
          <cell r="A567" t="str">
            <v>Cyclamen</v>
          </cell>
          <cell r="B567">
            <v>2.17</v>
          </cell>
          <cell r="C567">
            <v>1991</v>
          </cell>
          <cell r="D567">
            <v>100</v>
          </cell>
          <cell r="E567" t="str">
            <v xml:space="preserve"> </v>
          </cell>
          <cell r="F567">
            <v>97.9</v>
          </cell>
          <cell r="G567" t="str">
            <v xml:space="preserve"> </v>
          </cell>
          <cell r="H567">
            <v>96.8</v>
          </cell>
          <cell r="I567" t="str">
            <v xml:space="preserve"> </v>
          </cell>
          <cell r="J567">
            <v>100.6</v>
          </cell>
          <cell r="K567" t="str">
            <v xml:space="preserve"> </v>
          </cell>
          <cell r="L567">
            <v>98.7</v>
          </cell>
          <cell r="M567" t="str">
            <v xml:space="preserve"> </v>
          </cell>
          <cell r="N567">
            <v>96.2</v>
          </cell>
          <cell r="O567" t="str">
            <v xml:space="preserve"> </v>
          </cell>
          <cell r="P567">
            <v>103.3</v>
          </cell>
          <cell r="Q567" t="str">
            <v xml:space="preserve"> </v>
          </cell>
          <cell r="R567">
            <v>104.7</v>
          </cell>
          <cell r="S567" t="str">
            <v xml:space="preserve"> </v>
          </cell>
          <cell r="T567">
            <v>99.9</v>
          </cell>
          <cell r="U567" t="str">
            <v xml:space="preserve"> </v>
          </cell>
          <cell r="V567">
            <v>102.6</v>
          </cell>
          <cell r="W567" t="str">
            <v xml:space="preserve"> </v>
          </cell>
          <cell r="X567">
            <v>112.7</v>
          </cell>
          <cell r="Y567" t="str">
            <v xml:space="preserve"> </v>
          </cell>
          <cell r="Z567">
            <v>114.8</v>
          </cell>
          <cell r="AA567" t="str">
            <v xml:space="preserve"> </v>
          </cell>
          <cell r="AB567">
            <v>103.8</v>
          </cell>
          <cell r="AC567" t="str">
            <v xml:space="preserve"> </v>
          </cell>
          <cell r="AD567">
            <v>106</v>
          </cell>
          <cell r="AE567" t="str">
            <v xml:space="preserve"> </v>
          </cell>
        </row>
        <row r="568">
          <cell r="A568" t="str">
            <v>Cyclamen</v>
          </cell>
          <cell r="B568">
            <v>2.17</v>
          </cell>
          <cell r="C568">
            <v>1992</v>
          </cell>
          <cell r="D568">
            <v>108.7</v>
          </cell>
          <cell r="E568" t="str">
            <v xml:space="preserve"> </v>
          </cell>
          <cell r="F568">
            <v>96.1</v>
          </cell>
          <cell r="G568" t="str">
            <v xml:space="preserve"> </v>
          </cell>
          <cell r="H568">
            <v>94.4</v>
          </cell>
          <cell r="I568" t="str">
            <v xml:space="preserve"> </v>
          </cell>
          <cell r="J568">
            <v>91.4</v>
          </cell>
          <cell r="K568" t="str">
            <v xml:space="preserve"> </v>
          </cell>
          <cell r="L568">
            <v>100.8</v>
          </cell>
          <cell r="M568" t="str">
            <v xml:space="preserve"> </v>
          </cell>
          <cell r="N568">
            <v>94.5</v>
          </cell>
          <cell r="O568" t="str">
            <v xml:space="preserve"> </v>
          </cell>
          <cell r="P568">
            <v>93.3</v>
          </cell>
          <cell r="Q568" t="str">
            <v xml:space="preserve"> </v>
          </cell>
          <cell r="R568">
            <v>90.9</v>
          </cell>
          <cell r="S568" t="str">
            <v xml:space="preserve"> </v>
          </cell>
          <cell r="T568">
            <v>101.6</v>
          </cell>
          <cell r="U568" t="str">
            <v xml:space="preserve"> </v>
          </cell>
          <cell r="V568">
            <v>104.9</v>
          </cell>
          <cell r="W568" t="str">
            <v xml:space="preserve"> </v>
          </cell>
          <cell r="X568">
            <v>110.5</v>
          </cell>
          <cell r="Y568" t="str">
            <v xml:space="preserve"> </v>
          </cell>
          <cell r="Z568">
            <v>115.3</v>
          </cell>
          <cell r="AA568" t="str">
            <v xml:space="preserve"> </v>
          </cell>
          <cell r="AB568">
            <v>103.9</v>
          </cell>
          <cell r="AC568" t="str">
            <v xml:space="preserve"> </v>
          </cell>
          <cell r="AD568">
            <v>105.3</v>
          </cell>
          <cell r="AE568" t="str">
            <v xml:space="preserve"> </v>
          </cell>
        </row>
        <row r="569">
          <cell r="A569" t="str">
            <v>Cyclamen</v>
          </cell>
          <cell r="B569">
            <v>2.17</v>
          </cell>
          <cell r="C569">
            <v>1993</v>
          </cell>
          <cell r="D569">
            <v>112.2</v>
          </cell>
          <cell r="F569">
            <v>106.9</v>
          </cell>
          <cell r="H569">
            <v>104.1</v>
          </cell>
          <cell r="J569">
            <v>102.8</v>
          </cell>
          <cell r="L569">
            <v>112.5</v>
          </cell>
          <cell r="N569">
            <v>109.7</v>
          </cell>
          <cell r="P569">
            <v>108.8</v>
          </cell>
          <cell r="R569">
            <v>110.9</v>
          </cell>
          <cell r="T569">
            <v>110.9</v>
          </cell>
          <cell r="V569">
            <v>113.9</v>
          </cell>
          <cell r="X569">
            <v>111.3</v>
          </cell>
          <cell r="Z569">
            <v>112.8</v>
          </cell>
          <cell r="AB569">
            <v>111</v>
          </cell>
          <cell r="AD569">
            <v>110.5</v>
          </cell>
        </row>
        <row r="570">
          <cell r="A570" t="str">
            <v>Cyclamen</v>
          </cell>
          <cell r="B570">
            <v>2.17</v>
          </cell>
          <cell r="C570">
            <v>1994</v>
          </cell>
          <cell r="D570">
            <v>107.1</v>
          </cell>
          <cell r="F570">
            <v>104.7</v>
          </cell>
          <cell r="H570">
            <v>102</v>
          </cell>
          <cell r="J570">
            <v>100.3</v>
          </cell>
          <cell r="L570">
            <v>102.8</v>
          </cell>
          <cell r="N570">
            <v>122.7</v>
          </cell>
          <cell r="P570">
            <v>94.8</v>
          </cell>
          <cell r="R570">
            <v>104.2</v>
          </cell>
          <cell r="T570">
            <v>103.2</v>
          </cell>
          <cell r="V570">
            <v>103.2</v>
          </cell>
          <cell r="X570">
            <v>106.1</v>
          </cell>
          <cell r="Z570">
            <v>109.7</v>
          </cell>
          <cell r="AB570">
            <v>104.3</v>
          </cell>
          <cell r="AD570">
            <v>104.9</v>
          </cell>
        </row>
        <row r="571">
          <cell r="A571" t="str">
            <v>Cyclamen</v>
          </cell>
          <cell r="B571">
            <v>2.17</v>
          </cell>
          <cell r="C571">
            <v>1995</v>
          </cell>
          <cell r="D571">
            <v>109.2</v>
          </cell>
          <cell r="F571">
            <v>108.5</v>
          </cell>
          <cell r="H571">
            <v>105.5</v>
          </cell>
          <cell r="J571">
            <v>109.1</v>
          </cell>
          <cell r="L571">
            <v>105.1</v>
          </cell>
          <cell r="N571">
            <v>119.5</v>
          </cell>
          <cell r="P571">
            <v>99.2</v>
          </cell>
          <cell r="R571">
            <v>100.2</v>
          </cell>
          <cell r="T571">
            <v>111.3</v>
          </cell>
          <cell r="V571">
            <v>113.1</v>
          </cell>
          <cell r="X571">
            <v>113.1</v>
          </cell>
          <cell r="Z571">
            <v>116.8</v>
          </cell>
          <cell r="AB571">
            <v>109.9</v>
          </cell>
          <cell r="AD571">
            <v>109</v>
          </cell>
        </row>
        <row r="572">
          <cell r="A572" t="str">
            <v>Cyclamen</v>
          </cell>
          <cell r="B572">
            <v>2.17</v>
          </cell>
          <cell r="C572">
            <v>1996</v>
          </cell>
          <cell r="D572">
            <v>110.8</v>
          </cell>
          <cell r="F572">
            <v>102.5</v>
          </cell>
          <cell r="H572">
            <v>94.3</v>
          </cell>
          <cell r="J572">
            <v>94.6</v>
          </cell>
          <cell r="L572">
            <v>94.6</v>
          </cell>
          <cell r="N572">
            <v>101</v>
          </cell>
          <cell r="P572">
            <v>104.4</v>
          </cell>
          <cell r="R572">
            <v>107</v>
          </cell>
          <cell r="T572">
            <v>113</v>
          </cell>
          <cell r="V572">
            <v>109</v>
          </cell>
          <cell r="X572">
            <v>112.1</v>
          </cell>
          <cell r="Z572">
            <v>112</v>
          </cell>
          <cell r="AB572">
            <v>108.6</v>
          </cell>
        </row>
        <row r="573">
          <cell r="A573" t="str">
            <v>Cyclamen</v>
          </cell>
          <cell r="B573">
            <v>2.17</v>
          </cell>
          <cell r="C573">
            <v>1997</v>
          </cell>
        </row>
        <row r="574">
          <cell r="A574" t="str">
            <v xml:space="preserve"> Azaleen</v>
          </cell>
          <cell r="B574">
            <v>3.41</v>
          </cell>
          <cell r="C574">
            <v>1985</v>
          </cell>
          <cell r="D574">
            <v>101.7</v>
          </cell>
          <cell r="E574" t="str">
            <v xml:space="preserve"> </v>
          </cell>
          <cell r="F574">
            <v>102.3</v>
          </cell>
          <cell r="G574" t="str">
            <v xml:space="preserve"> </v>
          </cell>
          <cell r="H574">
            <v>102.6</v>
          </cell>
          <cell r="I574" t="str">
            <v xml:space="preserve"> </v>
          </cell>
          <cell r="J574">
            <v>105.1</v>
          </cell>
          <cell r="K574" t="str">
            <v xml:space="preserve"> </v>
          </cell>
          <cell r="L574">
            <v>103</v>
          </cell>
          <cell r="M574" t="str">
            <v xml:space="preserve"> </v>
          </cell>
          <cell r="N574">
            <v>103</v>
          </cell>
          <cell r="O574" t="str">
            <v xml:space="preserve"> </v>
          </cell>
          <cell r="P574">
            <v>103</v>
          </cell>
          <cell r="Q574" t="str">
            <v xml:space="preserve"> </v>
          </cell>
          <cell r="R574">
            <v>103.8</v>
          </cell>
          <cell r="S574" t="str">
            <v xml:space="preserve"> </v>
          </cell>
          <cell r="T574">
            <v>95.5</v>
          </cell>
          <cell r="U574" t="str">
            <v xml:space="preserve"> </v>
          </cell>
          <cell r="V574">
            <v>93.2</v>
          </cell>
          <cell r="W574" t="str">
            <v xml:space="preserve"> </v>
          </cell>
          <cell r="X574">
            <v>97.7</v>
          </cell>
          <cell r="Y574" t="str">
            <v xml:space="preserve"> </v>
          </cell>
          <cell r="Z574">
            <v>100.8</v>
          </cell>
          <cell r="AA574" t="str">
            <v xml:space="preserve"> </v>
          </cell>
          <cell r="AB574">
            <v>100</v>
          </cell>
          <cell r="AC574" t="str">
            <v xml:space="preserve"> </v>
          </cell>
          <cell r="AD574">
            <v>97.2</v>
          </cell>
          <cell r="AE574" t="str">
            <v xml:space="preserve"> </v>
          </cell>
        </row>
        <row r="575">
          <cell r="A575" t="str">
            <v xml:space="preserve"> Azaleen</v>
          </cell>
          <cell r="B575">
            <v>3.41</v>
          </cell>
          <cell r="C575">
            <v>1986</v>
          </cell>
          <cell r="D575">
            <v>95.5</v>
          </cell>
          <cell r="E575" t="str">
            <v xml:space="preserve"> </v>
          </cell>
          <cell r="F575">
            <v>95.5</v>
          </cell>
          <cell r="G575" t="str">
            <v xml:space="preserve"> </v>
          </cell>
          <cell r="H575">
            <v>96.6</v>
          </cell>
          <cell r="I575" t="str">
            <v xml:space="preserve"> </v>
          </cell>
          <cell r="J575">
            <v>94.1</v>
          </cell>
          <cell r="K575" t="str">
            <v xml:space="preserve"> </v>
          </cell>
          <cell r="L575">
            <v>100.7</v>
          </cell>
          <cell r="M575" t="str">
            <v xml:space="preserve"> </v>
          </cell>
          <cell r="N575">
            <v>100.7</v>
          </cell>
          <cell r="O575" t="str">
            <v xml:space="preserve"> </v>
          </cell>
          <cell r="P575">
            <v>100.7</v>
          </cell>
          <cell r="Q575" t="str">
            <v xml:space="preserve"> </v>
          </cell>
          <cell r="R575">
            <v>93.2</v>
          </cell>
          <cell r="S575" t="str">
            <v xml:space="preserve"> </v>
          </cell>
          <cell r="T575">
            <v>91.9</v>
          </cell>
          <cell r="U575" t="str">
            <v xml:space="preserve"> </v>
          </cell>
          <cell r="V575">
            <v>92.2</v>
          </cell>
          <cell r="W575" t="str">
            <v xml:space="preserve"> </v>
          </cell>
          <cell r="X575">
            <v>95.9</v>
          </cell>
          <cell r="Y575" t="str">
            <v xml:space="preserve"> </v>
          </cell>
          <cell r="Z575">
            <v>93.2</v>
          </cell>
          <cell r="AA575" t="str">
            <v xml:space="preserve"> </v>
          </cell>
          <cell r="AB575">
            <v>95.1</v>
          </cell>
          <cell r="AC575" t="str">
            <v xml:space="preserve"> </v>
          </cell>
          <cell r="AD575">
            <v>94.6</v>
          </cell>
          <cell r="AE575" t="str">
            <v xml:space="preserve"> </v>
          </cell>
        </row>
        <row r="576">
          <cell r="A576" t="str">
            <v xml:space="preserve"> Azaleen</v>
          </cell>
          <cell r="B576">
            <v>3.41</v>
          </cell>
          <cell r="C576">
            <v>1987</v>
          </cell>
          <cell r="D576">
            <v>94.4</v>
          </cell>
          <cell r="E576" t="str">
            <v xml:space="preserve"> </v>
          </cell>
          <cell r="F576">
            <v>95.8</v>
          </cell>
          <cell r="G576" t="str">
            <v xml:space="preserve"> </v>
          </cell>
          <cell r="H576">
            <v>95</v>
          </cell>
          <cell r="I576" t="str">
            <v xml:space="preserve"> </v>
          </cell>
          <cell r="J576">
            <v>97.5</v>
          </cell>
          <cell r="K576" t="str">
            <v xml:space="preserve"> </v>
          </cell>
          <cell r="L576">
            <v>95.8</v>
          </cell>
          <cell r="M576" t="str">
            <v xml:space="preserve"> </v>
          </cell>
          <cell r="N576">
            <v>94.7</v>
          </cell>
          <cell r="O576" t="str">
            <v xml:space="preserve"> </v>
          </cell>
          <cell r="P576">
            <v>96.1</v>
          </cell>
          <cell r="Q576" t="str">
            <v xml:space="preserve"> </v>
          </cell>
          <cell r="R576">
            <v>98.3</v>
          </cell>
          <cell r="S576" t="str">
            <v xml:space="preserve"> </v>
          </cell>
          <cell r="T576">
            <v>90.2</v>
          </cell>
          <cell r="U576" t="str">
            <v xml:space="preserve"> </v>
          </cell>
          <cell r="V576">
            <v>87.5</v>
          </cell>
          <cell r="W576" t="str">
            <v xml:space="preserve"> </v>
          </cell>
          <cell r="X576">
            <v>86.9</v>
          </cell>
          <cell r="Y576" t="str">
            <v xml:space="preserve"> </v>
          </cell>
          <cell r="Z576">
            <v>99.9</v>
          </cell>
          <cell r="AA576" t="str">
            <v xml:space="preserve"> </v>
          </cell>
          <cell r="AB576">
            <v>93.6</v>
          </cell>
          <cell r="AC576" t="str">
            <v xml:space="preserve"> </v>
          </cell>
          <cell r="AD576">
            <v>93.8</v>
          </cell>
          <cell r="AE576" t="str">
            <v xml:space="preserve"> </v>
          </cell>
        </row>
        <row r="577">
          <cell r="A577" t="str">
            <v xml:space="preserve"> Azaleen</v>
          </cell>
          <cell r="B577">
            <v>3.41</v>
          </cell>
          <cell r="C577">
            <v>1988</v>
          </cell>
          <cell r="D577">
            <v>99.3</v>
          </cell>
          <cell r="E577" t="str">
            <v xml:space="preserve"> </v>
          </cell>
          <cell r="F577">
            <v>96.9</v>
          </cell>
          <cell r="G577" t="str">
            <v xml:space="preserve"> </v>
          </cell>
          <cell r="H577">
            <v>90.7</v>
          </cell>
          <cell r="I577" t="str">
            <v xml:space="preserve"> </v>
          </cell>
          <cell r="J577">
            <v>91.9</v>
          </cell>
          <cell r="K577" t="str">
            <v xml:space="preserve"> </v>
          </cell>
          <cell r="L577">
            <v>94.3</v>
          </cell>
          <cell r="M577" t="str">
            <v xml:space="preserve"> </v>
          </cell>
          <cell r="N577">
            <v>103</v>
          </cell>
          <cell r="O577" t="str">
            <v xml:space="preserve"> </v>
          </cell>
          <cell r="P577">
            <v>94.7</v>
          </cell>
          <cell r="Q577" t="str">
            <v xml:space="preserve"> </v>
          </cell>
          <cell r="R577">
            <v>90.5</v>
          </cell>
          <cell r="S577" t="str">
            <v xml:space="preserve"> </v>
          </cell>
          <cell r="T577">
            <v>86.7</v>
          </cell>
          <cell r="U577" t="str">
            <v xml:space="preserve"> </v>
          </cell>
          <cell r="V577">
            <v>85.6</v>
          </cell>
          <cell r="W577" t="str">
            <v xml:space="preserve"> </v>
          </cell>
          <cell r="X577">
            <v>90</v>
          </cell>
          <cell r="Y577" t="str">
            <v xml:space="preserve"> </v>
          </cell>
          <cell r="Z577">
            <v>100.1</v>
          </cell>
          <cell r="AA577" t="str">
            <v xml:space="preserve"> </v>
          </cell>
          <cell r="AB577">
            <v>93.5</v>
          </cell>
          <cell r="AC577" t="str">
            <v xml:space="preserve"> </v>
          </cell>
          <cell r="AD577">
            <v>92</v>
          </cell>
          <cell r="AE577" t="str">
            <v xml:space="preserve"> </v>
          </cell>
        </row>
        <row r="578">
          <cell r="A578" t="str">
            <v xml:space="preserve"> Azaleen</v>
          </cell>
          <cell r="B578">
            <v>3.41</v>
          </cell>
          <cell r="C578">
            <v>1989</v>
          </cell>
          <cell r="D578">
            <v>95.6</v>
          </cell>
          <cell r="E578" t="str">
            <v xml:space="preserve"> </v>
          </cell>
          <cell r="F578">
            <v>92.9</v>
          </cell>
          <cell r="G578" t="str">
            <v xml:space="preserve"> </v>
          </cell>
          <cell r="H578">
            <v>92</v>
          </cell>
          <cell r="I578" t="str">
            <v xml:space="preserve"> </v>
          </cell>
          <cell r="J578">
            <v>89.7</v>
          </cell>
          <cell r="K578" t="str">
            <v xml:space="preserve"> </v>
          </cell>
          <cell r="L578">
            <v>86.9</v>
          </cell>
          <cell r="M578" t="str">
            <v xml:space="preserve"> </v>
          </cell>
          <cell r="N578">
            <v>85.2</v>
          </cell>
          <cell r="O578" t="str">
            <v xml:space="preserve"> </v>
          </cell>
          <cell r="P578">
            <v>93.4</v>
          </cell>
          <cell r="Q578" t="str">
            <v xml:space="preserve"> </v>
          </cell>
          <cell r="R578">
            <v>90.3</v>
          </cell>
          <cell r="S578" t="str">
            <v xml:space="preserve"> </v>
          </cell>
          <cell r="T578">
            <v>88</v>
          </cell>
          <cell r="U578" t="str">
            <v xml:space="preserve"> </v>
          </cell>
          <cell r="V578">
            <v>95.4</v>
          </cell>
          <cell r="W578" t="str">
            <v xml:space="preserve"> </v>
          </cell>
          <cell r="X578">
            <v>96.3</v>
          </cell>
          <cell r="Y578" t="str">
            <v xml:space="preserve"> </v>
          </cell>
          <cell r="Z578">
            <v>106.9</v>
          </cell>
          <cell r="AA578" t="str">
            <v xml:space="preserve"> </v>
          </cell>
          <cell r="AB578">
            <v>95.2</v>
          </cell>
          <cell r="AC578" t="str">
            <v xml:space="preserve"> </v>
          </cell>
          <cell r="AD578">
            <v>98.8</v>
          </cell>
          <cell r="AE578" t="str">
            <v xml:space="preserve"> </v>
          </cell>
        </row>
        <row r="579">
          <cell r="A579" t="str">
            <v xml:space="preserve"> Azaleen</v>
          </cell>
          <cell r="B579">
            <v>3.41</v>
          </cell>
          <cell r="C579">
            <v>1990</v>
          </cell>
          <cell r="D579">
            <v>109.4</v>
          </cell>
          <cell r="E579" t="str">
            <v xml:space="preserve"> </v>
          </cell>
          <cell r="F579">
            <v>103.1</v>
          </cell>
          <cell r="G579" t="str">
            <v xml:space="preserve"> </v>
          </cell>
          <cell r="H579">
            <v>95.5</v>
          </cell>
          <cell r="I579" t="str">
            <v xml:space="preserve"> </v>
          </cell>
          <cell r="J579">
            <v>87.3</v>
          </cell>
          <cell r="K579" t="str">
            <v xml:space="preserve"> </v>
          </cell>
          <cell r="L579">
            <v>86.2</v>
          </cell>
          <cell r="M579" t="str">
            <v xml:space="preserve"> </v>
          </cell>
          <cell r="N579">
            <v>87.2</v>
          </cell>
          <cell r="O579" t="str">
            <v xml:space="preserve"> </v>
          </cell>
          <cell r="P579">
            <v>88.8</v>
          </cell>
          <cell r="Q579" t="str">
            <v xml:space="preserve"> </v>
          </cell>
          <cell r="R579">
            <v>85</v>
          </cell>
          <cell r="S579" t="str">
            <v xml:space="preserve"> </v>
          </cell>
          <cell r="T579">
            <v>86.2</v>
          </cell>
          <cell r="U579" t="str">
            <v xml:space="preserve"> </v>
          </cell>
          <cell r="V579">
            <v>88.2</v>
          </cell>
          <cell r="W579" t="str">
            <v xml:space="preserve"> </v>
          </cell>
          <cell r="X579">
            <v>93.3</v>
          </cell>
          <cell r="Y579" t="str">
            <v xml:space="preserve"> </v>
          </cell>
          <cell r="Z579">
            <v>97.1</v>
          </cell>
          <cell r="AA579" t="str">
            <v xml:space="preserve"> </v>
          </cell>
          <cell r="AB579">
            <v>95.5</v>
          </cell>
          <cell r="AC579" t="str">
            <v xml:space="preserve"> </v>
          </cell>
          <cell r="AD579">
            <v>97.3</v>
          </cell>
          <cell r="AE579" t="str">
            <v xml:space="preserve"> </v>
          </cell>
        </row>
        <row r="580">
          <cell r="A580" t="str">
            <v xml:space="preserve"> Azaleen</v>
          </cell>
          <cell r="B580">
            <v>3.41</v>
          </cell>
          <cell r="C580">
            <v>1991</v>
          </cell>
          <cell r="D580">
            <v>102.5</v>
          </cell>
          <cell r="E580" t="str">
            <v xml:space="preserve"> </v>
          </cell>
          <cell r="F580">
            <v>108.3</v>
          </cell>
          <cell r="G580" t="str">
            <v xml:space="preserve"> </v>
          </cell>
          <cell r="H580">
            <v>102.7</v>
          </cell>
          <cell r="I580" t="str">
            <v xml:space="preserve"> </v>
          </cell>
          <cell r="J580">
            <v>97.8</v>
          </cell>
          <cell r="K580" t="str">
            <v xml:space="preserve"> </v>
          </cell>
          <cell r="L580">
            <v>104.4</v>
          </cell>
          <cell r="M580" t="str">
            <v xml:space="preserve"> </v>
          </cell>
          <cell r="N580">
            <v>104.4</v>
          </cell>
          <cell r="O580" t="str">
            <v xml:space="preserve"> </v>
          </cell>
          <cell r="P580">
            <v>102.6</v>
          </cell>
          <cell r="Q580" t="str">
            <v xml:space="preserve"> </v>
          </cell>
          <cell r="R580">
            <v>88.6</v>
          </cell>
          <cell r="S580" t="str">
            <v xml:space="preserve"> </v>
          </cell>
          <cell r="T580">
            <v>95</v>
          </cell>
          <cell r="U580" t="str">
            <v xml:space="preserve"> </v>
          </cell>
          <cell r="V580">
            <v>105.1</v>
          </cell>
          <cell r="W580" t="str">
            <v xml:space="preserve"> </v>
          </cell>
          <cell r="X580">
            <v>112.4</v>
          </cell>
          <cell r="Y580" t="str">
            <v xml:space="preserve"> </v>
          </cell>
          <cell r="Z580">
            <v>113.7</v>
          </cell>
          <cell r="AA580" t="str">
            <v xml:space="preserve"> </v>
          </cell>
          <cell r="AB580">
            <v>103.8</v>
          </cell>
          <cell r="AC580" t="str">
            <v xml:space="preserve"> </v>
          </cell>
          <cell r="AD580">
            <v>104.2</v>
          </cell>
          <cell r="AE580" t="str">
            <v xml:space="preserve"> </v>
          </cell>
        </row>
        <row r="581">
          <cell r="A581" t="str">
            <v xml:space="preserve"> Azaleen</v>
          </cell>
          <cell r="B581">
            <v>3.41</v>
          </cell>
          <cell r="C581">
            <v>1992</v>
          </cell>
          <cell r="D581">
            <v>104.8</v>
          </cell>
          <cell r="E581" t="str">
            <v xml:space="preserve"> </v>
          </cell>
          <cell r="F581">
            <v>101.2</v>
          </cell>
          <cell r="G581" t="str">
            <v xml:space="preserve"> </v>
          </cell>
          <cell r="H581">
            <v>97.7</v>
          </cell>
          <cell r="I581" t="str">
            <v xml:space="preserve"> </v>
          </cell>
          <cell r="J581">
            <v>98</v>
          </cell>
          <cell r="K581" t="str">
            <v xml:space="preserve"> </v>
          </cell>
          <cell r="L581">
            <v>98.2</v>
          </cell>
          <cell r="M581" t="str">
            <v xml:space="preserve"> </v>
          </cell>
          <cell r="N581">
            <v>98.2</v>
          </cell>
          <cell r="O581" t="str">
            <v xml:space="preserve"> </v>
          </cell>
          <cell r="P581">
            <v>93</v>
          </cell>
          <cell r="Q581" t="str">
            <v xml:space="preserve"> </v>
          </cell>
          <cell r="R581">
            <v>99.8</v>
          </cell>
          <cell r="S581" t="str">
            <v xml:space="preserve"> </v>
          </cell>
          <cell r="T581">
            <v>102.6</v>
          </cell>
          <cell r="U581" t="str">
            <v xml:space="preserve"> </v>
          </cell>
          <cell r="V581">
            <v>94.8</v>
          </cell>
          <cell r="W581" t="str">
            <v xml:space="preserve"> </v>
          </cell>
          <cell r="X581">
            <v>95.2</v>
          </cell>
          <cell r="Y581" t="str">
            <v xml:space="preserve"> </v>
          </cell>
          <cell r="Z581">
            <v>96.8</v>
          </cell>
          <cell r="AA581" t="str">
            <v xml:space="preserve"> </v>
          </cell>
          <cell r="AB581">
            <v>98.3</v>
          </cell>
          <cell r="AC581" t="str">
            <v xml:space="preserve"> </v>
          </cell>
          <cell r="AD581">
            <v>96</v>
          </cell>
          <cell r="AE581" t="str">
            <v xml:space="preserve"> </v>
          </cell>
        </row>
        <row r="582">
          <cell r="A582" t="str">
            <v xml:space="preserve"> Azaleen</v>
          </cell>
          <cell r="B582">
            <v>3.41</v>
          </cell>
          <cell r="C582">
            <v>1993</v>
          </cell>
          <cell r="D582">
            <v>96.7</v>
          </cell>
          <cell r="F582">
            <v>94.6</v>
          </cell>
          <cell r="H582">
            <v>95.5</v>
          </cell>
          <cell r="J582">
            <v>96.6</v>
          </cell>
          <cell r="L582">
            <v>97.9</v>
          </cell>
          <cell r="N582">
            <v>93.9</v>
          </cell>
          <cell r="P582">
            <v>103.4</v>
          </cell>
          <cell r="R582">
            <v>96.8</v>
          </cell>
          <cell r="T582">
            <v>96.3</v>
          </cell>
          <cell r="V582">
            <v>94.9</v>
          </cell>
          <cell r="X582">
            <v>93</v>
          </cell>
          <cell r="Z582">
            <v>96.2</v>
          </cell>
          <cell r="AB582">
            <v>95.6</v>
          </cell>
          <cell r="AD582">
            <v>94.7</v>
          </cell>
        </row>
        <row r="583">
          <cell r="A583" t="str">
            <v xml:space="preserve"> Azaleen</v>
          </cell>
          <cell r="B583">
            <v>3.41</v>
          </cell>
          <cell r="C583">
            <v>1994</v>
          </cell>
          <cell r="D583">
            <v>92</v>
          </cell>
          <cell r="F583">
            <v>93.1</v>
          </cell>
          <cell r="H583">
            <v>93.9</v>
          </cell>
          <cell r="J583">
            <v>102.4</v>
          </cell>
          <cell r="L583">
            <v>97.5</v>
          </cell>
          <cell r="N583">
            <v>92</v>
          </cell>
          <cell r="P583">
            <v>87.6</v>
          </cell>
          <cell r="R583">
            <v>81.3</v>
          </cell>
          <cell r="T583">
            <v>94.5</v>
          </cell>
          <cell r="V583">
            <v>92.1</v>
          </cell>
          <cell r="X583">
            <v>95.6</v>
          </cell>
          <cell r="Z583">
            <v>97.6</v>
          </cell>
          <cell r="AB583">
            <v>93.6</v>
          </cell>
          <cell r="AD583">
            <v>95.4</v>
          </cell>
        </row>
        <row r="584">
          <cell r="A584" t="str">
            <v xml:space="preserve"> Azaleen</v>
          </cell>
          <cell r="B584">
            <v>3.41</v>
          </cell>
          <cell r="C584">
            <v>1995</v>
          </cell>
          <cell r="D584">
            <v>96.2</v>
          </cell>
          <cell r="F584">
            <v>99.8</v>
          </cell>
          <cell r="H584">
            <v>96.3</v>
          </cell>
          <cell r="J584">
            <v>93.9</v>
          </cell>
          <cell r="L584">
            <v>94.2</v>
          </cell>
          <cell r="N584">
            <v>107.5</v>
          </cell>
          <cell r="P584">
            <v>91.7</v>
          </cell>
          <cell r="R584">
            <v>92.2</v>
          </cell>
          <cell r="T584">
            <v>91.3</v>
          </cell>
          <cell r="V584">
            <v>87.9</v>
          </cell>
          <cell r="X584">
            <v>93.3</v>
          </cell>
          <cell r="Z584">
            <v>96.8</v>
          </cell>
          <cell r="AB584">
            <v>94.8</v>
          </cell>
          <cell r="AD584">
            <v>90.8</v>
          </cell>
        </row>
        <row r="585">
          <cell r="A585" t="str">
            <v xml:space="preserve"> Azaleen</v>
          </cell>
          <cell r="B585">
            <v>3.41</v>
          </cell>
          <cell r="C585">
            <v>1996</v>
          </cell>
          <cell r="D585">
            <v>93.2</v>
          </cell>
          <cell r="F585">
            <v>89.6</v>
          </cell>
          <cell r="H585">
            <v>85.7</v>
          </cell>
          <cell r="J585">
            <v>84.9</v>
          </cell>
          <cell r="L585">
            <v>84.9</v>
          </cell>
          <cell r="N585">
            <v>86.4</v>
          </cell>
          <cell r="P585">
            <v>86.4</v>
          </cell>
          <cell r="R585">
            <v>86.1</v>
          </cell>
          <cell r="T585">
            <v>85.4</v>
          </cell>
          <cell r="V585">
            <v>89</v>
          </cell>
          <cell r="X585">
            <v>88.1</v>
          </cell>
          <cell r="Z585">
            <v>90</v>
          </cell>
          <cell r="AB585">
            <v>88.6</v>
          </cell>
        </row>
        <row r="586">
          <cell r="A586" t="str">
            <v xml:space="preserve"> Azaleen</v>
          </cell>
          <cell r="B586">
            <v>3.41</v>
          </cell>
          <cell r="C586">
            <v>1997</v>
          </cell>
        </row>
        <row r="587">
          <cell r="A587" t="str">
            <v>Pelargonien</v>
          </cell>
          <cell r="B587">
            <v>5.07</v>
          </cell>
          <cell r="C587">
            <v>1985</v>
          </cell>
          <cell r="D587">
            <v>84.2</v>
          </cell>
          <cell r="E587" t="str">
            <v xml:space="preserve"> </v>
          </cell>
          <cell r="F587">
            <v>84.2</v>
          </cell>
          <cell r="G587" t="str">
            <v xml:space="preserve"> </v>
          </cell>
          <cell r="H587">
            <v>93.8</v>
          </cell>
          <cell r="I587" t="str">
            <v xml:space="preserve"> </v>
          </cell>
          <cell r="J587">
            <v>104.4</v>
          </cell>
          <cell r="K587" t="str">
            <v xml:space="preserve"> </v>
          </cell>
          <cell r="L587">
            <v>102.6</v>
          </cell>
          <cell r="M587" t="str">
            <v xml:space="preserve"> </v>
          </cell>
          <cell r="N587">
            <v>94.9</v>
          </cell>
          <cell r="O587" t="str">
            <v xml:space="preserve"> </v>
          </cell>
          <cell r="P587">
            <v>90.6</v>
          </cell>
          <cell r="Q587" t="str">
            <v xml:space="preserve"> </v>
          </cell>
          <cell r="R587">
            <v>87.4</v>
          </cell>
          <cell r="S587" t="str">
            <v xml:space="preserve"> </v>
          </cell>
          <cell r="T587">
            <v>87.4</v>
          </cell>
          <cell r="U587" t="str">
            <v xml:space="preserve"> </v>
          </cell>
          <cell r="V587">
            <v>87.4</v>
          </cell>
          <cell r="W587" t="str">
            <v xml:space="preserve"> </v>
          </cell>
          <cell r="X587">
            <v>87.4</v>
          </cell>
          <cell r="Y587" t="str">
            <v xml:space="preserve"> </v>
          </cell>
          <cell r="Z587">
            <v>87.4</v>
          </cell>
          <cell r="AA587" t="str">
            <v xml:space="preserve"> </v>
          </cell>
          <cell r="AB587">
            <v>100</v>
          </cell>
          <cell r="AC587" t="str">
            <v xml:space="preserve"> </v>
          </cell>
          <cell r="AD587">
            <v>99.2</v>
          </cell>
          <cell r="AE587" t="str">
            <v xml:space="preserve"> </v>
          </cell>
        </row>
        <row r="588">
          <cell r="A588" t="str">
            <v>Pelargonien</v>
          </cell>
          <cell r="B588">
            <v>5.07</v>
          </cell>
          <cell r="C588">
            <v>1986</v>
          </cell>
          <cell r="D588">
            <v>87.4</v>
          </cell>
          <cell r="E588" t="str">
            <v xml:space="preserve"> </v>
          </cell>
          <cell r="F588">
            <v>87.4</v>
          </cell>
          <cell r="G588" t="str">
            <v xml:space="preserve"> </v>
          </cell>
          <cell r="H588">
            <v>94.5</v>
          </cell>
          <cell r="I588" t="str">
            <v xml:space="preserve"> </v>
          </cell>
          <cell r="J588">
            <v>102.8</v>
          </cell>
          <cell r="K588" t="str">
            <v xml:space="preserve"> </v>
          </cell>
          <cell r="L588">
            <v>103.2</v>
          </cell>
          <cell r="M588" t="str">
            <v xml:space="preserve"> </v>
          </cell>
          <cell r="N588">
            <v>93.2</v>
          </cell>
          <cell r="O588" t="str">
            <v xml:space="preserve"> </v>
          </cell>
          <cell r="P588">
            <v>90.9</v>
          </cell>
          <cell r="Q588" t="str">
            <v xml:space="preserve"> </v>
          </cell>
          <cell r="R588">
            <v>87</v>
          </cell>
          <cell r="S588" t="str">
            <v xml:space="preserve"> </v>
          </cell>
          <cell r="T588">
            <v>84.1</v>
          </cell>
          <cell r="U588" t="str">
            <v xml:space="preserve"> </v>
          </cell>
          <cell r="V588">
            <v>84.1</v>
          </cell>
          <cell r="W588" t="str">
            <v xml:space="preserve"> </v>
          </cell>
          <cell r="X588">
            <v>84.1</v>
          </cell>
          <cell r="Y588" t="str">
            <v xml:space="preserve"> </v>
          </cell>
          <cell r="Z588">
            <v>84.1</v>
          </cell>
          <cell r="AA588" t="str">
            <v xml:space="preserve"> </v>
          </cell>
          <cell r="AB588">
            <v>99.1</v>
          </cell>
          <cell r="AC588" t="str">
            <v xml:space="preserve"> </v>
          </cell>
          <cell r="AD588">
            <v>99.1</v>
          </cell>
          <cell r="AE588" t="str">
            <v xml:space="preserve"> </v>
          </cell>
        </row>
        <row r="589">
          <cell r="A589" t="str">
            <v>Pelargonien</v>
          </cell>
          <cell r="B589">
            <v>5.07</v>
          </cell>
          <cell r="C589">
            <v>1987</v>
          </cell>
          <cell r="D589">
            <v>84.1</v>
          </cell>
          <cell r="E589" t="str">
            <v xml:space="preserve"> </v>
          </cell>
          <cell r="F589">
            <v>84.1</v>
          </cell>
          <cell r="G589" t="str">
            <v xml:space="preserve"> </v>
          </cell>
          <cell r="H589">
            <v>92.9</v>
          </cell>
          <cell r="I589" t="str">
            <v xml:space="preserve"> </v>
          </cell>
          <cell r="J589">
            <v>104.4</v>
          </cell>
          <cell r="K589" t="str">
            <v xml:space="preserve"> </v>
          </cell>
          <cell r="L589">
            <v>102.7</v>
          </cell>
          <cell r="M589" t="str">
            <v xml:space="preserve"> </v>
          </cell>
          <cell r="N589">
            <v>92</v>
          </cell>
          <cell r="O589" t="str">
            <v xml:space="preserve"> </v>
          </cell>
          <cell r="P589">
            <v>82.4</v>
          </cell>
          <cell r="Q589" t="str">
            <v xml:space="preserve"> </v>
          </cell>
          <cell r="R589">
            <v>79.5</v>
          </cell>
          <cell r="S589" t="str">
            <v xml:space="preserve"> </v>
          </cell>
          <cell r="T589">
            <v>79.5</v>
          </cell>
          <cell r="U589" t="str">
            <v xml:space="preserve"> </v>
          </cell>
          <cell r="V589">
            <v>79.5</v>
          </cell>
          <cell r="W589" t="str">
            <v xml:space="preserve"> </v>
          </cell>
          <cell r="X589">
            <v>79.5</v>
          </cell>
          <cell r="Y589" t="str">
            <v xml:space="preserve"> </v>
          </cell>
          <cell r="Z589">
            <v>79.5</v>
          </cell>
          <cell r="AA589" t="str">
            <v xml:space="preserve"> </v>
          </cell>
          <cell r="AB589">
            <v>98.7</v>
          </cell>
          <cell r="AC589" t="str">
            <v xml:space="preserve"> </v>
          </cell>
          <cell r="AD589">
            <v>95.8</v>
          </cell>
          <cell r="AE589" t="str">
            <v xml:space="preserve"> </v>
          </cell>
        </row>
        <row r="590">
          <cell r="A590" t="str">
            <v>Pelargonien</v>
          </cell>
          <cell r="B590">
            <v>5.07</v>
          </cell>
          <cell r="C590">
            <v>1988</v>
          </cell>
          <cell r="D590">
            <v>79.5</v>
          </cell>
          <cell r="E590" t="str">
            <v xml:space="preserve"> </v>
          </cell>
          <cell r="F590">
            <v>79.5</v>
          </cell>
          <cell r="G590" t="str">
            <v xml:space="preserve"> </v>
          </cell>
          <cell r="H590">
            <v>98.4</v>
          </cell>
          <cell r="I590" t="str">
            <v xml:space="preserve"> </v>
          </cell>
          <cell r="J590">
            <v>103.6</v>
          </cell>
          <cell r="K590" t="str">
            <v xml:space="preserve"> </v>
          </cell>
          <cell r="L590">
            <v>97.4</v>
          </cell>
          <cell r="M590" t="str">
            <v xml:space="preserve"> </v>
          </cell>
          <cell r="N590">
            <v>88.7</v>
          </cell>
          <cell r="O590" t="str">
            <v xml:space="preserve"> </v>
          </cell>
          <cell r="P590">
            <v>78.400000000000006</v>
          </cell>
          <cell r="Q590" t="str">
            <v xml:space="preserve"> </v>
          </cell>
          <cell r="R590">
            <v>77.599999999999994</v>
          </cell>
          <cell r="S590" t="str">
            <v xml:space="preserve"> </v>
          </cell>
          <cell r="T590">
            <v>77.599999999999994</v>
          </cell>
          <cell r="U590" t="str">
            <v xml:space="preserve"> </v>
          </cell>
          <cell r="V590">
            <v>77.599999999999994</v>
          </cell>
          <cell r="W590" t="str">
            <v xml:space="preserve"> </v>
          </cell>
          <cell r="X590">
            <v>77.599999999999994</v>
          </cell>
          <cell r="Y590" t="str">
            <v xml:space="preserve"> </v>
          </cell>
          <cell r="Z590">
            <v>77.599999999999994</v>
          </cell>
          <cell r="AA590" t="str">
            <v xml:space="preserve"> </v>
          </cell>
          <cell r="AB590">
            <v>95.6</v>
          </cell>
          <cell r="AC590" t="str">
            <v xml:space="preserve"> </v>
          </cell>
          <cell r="AD590">
            <v>96.6</v>
          </cell>
          <cell r="AE590" t="str">
            <v xml:space="preserve"> </v>
          </cell>
        </row>
        <row r="591">
          <cell r="A591" t="str">
            <v>Pelargonien</v>
          </cell>
          <cell r="B591">
            <v>5.07</v>
          </cell>
          <cell r="C591">
            <v>1989</v>
          </cell>
          <cell r="D591">
            <v>77.599999999999994</v>
          </cell>
          <cell r="E591" t="str">
            <v xml:space="preserve"> </v>
          </cell>
          <cell r="F591">
            <v>83.8</v>
          </cell>
          <cell r="G591" t="str">
            <v xml:space="preserve"> </v>
          </cell>
          <cell r="H591">
            <v>104.7</v>
          </cell>
          <cell r="I591" t="str">
            <v xml:space="preserve"> </v>
          </cell>
          <cell r="J591">
            <v>105.6</v>
          </cell>
          <cell r="K591" t="str">
            <v xml:space="preserve"> </v>
          </cell>
          <cell r="L591">
            <v>99.5</v>
          </cell>
          <cell r="M591" t="str">
            <v xml:space="preserve"> </v>
          </cell>
          <cell r="N591">
            <v>87.5</v>
          </cell>
          <cell r="O591" t="str">
            <v xml:space="preserve"> </v>
          </cell>
          <cell r="P591">
            <v>84</v>
          </cell>
          <cell r="Q591" t="str">
            <v xml:space="preserve"> </v>
          </cell>
          <cell r="R591">
            <v>83.3</v>
          </cell>
          <cell r="S591" t="str">
            <v xml:space="preserve"> </v>
          </cell>
          <cell r="T591">
            <v>83.3</v>
          </cell>
          <cell r="U591" t="str">
            <v xml:space="preserve"> </v>
          </cell>
          <cell r="V591">
            <v>83.3</v>
          </cell>
          <cell r="W591" t="str">
            <v xml:space="preserve"> </v>
          </cell>
          <cell r="X591">
            <v>83.3</v>
          </cell>
          <cell r="Y591" t="str">
            <v xml:space="preserve"> </v>
          </cell>
          <cell r="Z591">
            <v>91.7</v>
          </cell>
          <cell r="AA591" t="str">
            <v xml:space="preserve"> </v>
          </cell>
          <cell r="AB591">
            <v>96.8</v>
          </cell>
          <cell r="AC591" t="str">
            <v xml:space="preserve"> </v>
          </cell>
          <cell r="AD591">
            <v>93.3</v>
          </cell>
          <cell r="AE591" t="str">
            <v xml:space="preserve"> </v>
          </cell>
        </row>
        <row r="592">
          <cell r="A592" t="str">
            <v>Pelargonien</v>
          </cell>
          <cell r="B592">
            <v>5.07</v>
          </cell>
          <cell r="C592">
            <v>1990</v>
          </cell>
          <cell r="D592">
            <v>87.4</v>
          </cell>
          <cell r="E592" t="str">
            <v xml:space="preserve"> </v>
          </cell>
          <cell r="F592">
            <v>87.4</v>
          </cell>
          <cell r="G592" t="str">
            <v xml:space="preserve"> </v>
          </cell>
          <cell r="H592">
            <v>87.6</v>
          </cell>
          <cell r="I592" t="str">
            <v xml:space="preserve"> </v>
          </cell>
          <cell r="J592">
            <v>97.8</v>
          </cell>
          <cell r="K592" t="str">
            <v xml:space="preserve"> </v>
          </cell>
          <cell r="L592">
            <v>93.2</v>
          </cell>
          <cell r="M592" t="str">
            <v xml:space="preserve"> </v>
          </cell>
          <cell r="N592">
            <v>90.5</v>
          </cell>
          <cell r="O592" t="str">
            <v xml:space="preserve"> </v>
          </cell>
          <cell r="P592">
            <v>87.1</v>
          </cell>
          <cell r="Q592" t="str">
            <v xml:space="preserve"> </v>
          </cell>
          <cell r="R592">
            <v>83.9</v>
          </cell>
          <cell r="S592" t="str">
            <v xml:space="preserve"> </v>
          </cell>
          <cell r="T592">
            <v>84.9</v>
          </cell>
          <cell r="U592" t="str">
            <v xml:space="preserve"> </v>
          </cell>
          <cell r="V592">
            <v>84.9</v>
          </cell>
          <cell r="W592" t="str">
            <v xml:space="preserve"> </v>
          </cell>
          <cell r="X592">
            <v>86.8</v>
          </cell>
          <cell r="Y592" t="str">
            <v xml:space="preserve"> </v>
          </cell>
          <cell r="Z592">
            <v>84</v>
          </cell>
          <cell r="AA592" t="str">
            <v xml:space="preserve"> </v>
          </cell>
          <cell r="AB592">
            <v>93.4</v>
          </cell>
          <cell r="AC592" t="str">
            <v xml:space="preserve"> </v>
          </cell>
          <cell r="AD592">
            <v>106.6</v>
          </cell>
          <cell r="AE592" t="str">
            <v xml:space="preserve"> </v>
          </cell>
        </row>
        <row r="593">
          <cell r="A593" t="str">
            <v>Pelargonien</v>
          </cell>
          <cell r="B593">
            <v>5.07</v>
          </cell>
          <cell r="C593">
            <v>1991</v>
          </cell>
          <cell r="D593">
            <v>84</v>
          </cell>
          <cell r="E593" t="str">
            <v xml:space="preserve"> </v>
          </cell>
          <cell r="F593">
            <v>84</v>
          </cell>
          <cell r="G593" t="str">
            <v xml:space="preserve"> </v>
          </cell>
          <cell r="H593">
            <v>97.2</v>
          </cell>
          <cell r="I593" t="str">
            <v xml:space="preserve"> </v>
          </cell>
          <cell r="J593">
            <v>111</v>
          </cell>
          <cell r="K593" t="str">
            <v xml:space="preserve"> </v>
          </cell>
          <cell r="L593">
            <v>106.7</v>
          </cell>
          <cell r="M593" t="str">
            <v xml:space="preserve"> </v>
          </cell>
          <cell r="N593">
            <v>105.5</v>
          </cell>
          <cell r="O593" t="str">
            <v xml:space="preserve"> </v>
          </cell>
          <cell r="P593">
            <v>99.8</v>
          </cell>
          <cell r="Q593" t="str">
            <v xml:space="preserve"> </v>
          </cell>
          <cell r="R593">
            <v>94.7</v>
          </cell>
          <cell r="S593" t="str">
            <v xml:space="preserve"> </v>
          </cell>
          <cell r="T593">
            <v>91.6</v>
          </cell>
          <cell r="U593" t="str">
            <v xml:space="preserve"> </v>
          </cell>
          <cell r="V593">
            <v>98.5</v>
          </cell>
          <cell r="W593" t="str">
            <v xml:space="preserve"> </v>
          </cell>
          <cell r="X593">
            <v>98.5</v>
          </cell>
          <cell r="Y593" t="str">
            <v xml:space="preserve"> </v>
          </cell>
          <cell r="Z593">
            <v>98.5</v>
          </cell>
          <cell r="AA593" t="str">
            <v xml:space="preserve"> </v>
          </cell>
          <cell r="AB593">
            <v>105.2</v>
          </cell>
          <cell r="AC593" t="str">
            <v xml:space="preserve"> </v>
          </cell>
          <cell r="AD593">
            <v>111.6</v>
          </cell>
          <cell r="AE593" t="str">
            <v xml:space="preserve"> </v>
          </cell>
        </row>
        <row r="594">
          <cell r="A594" t="str">
            <v>Pelargonien</v>
          </cell>
          <cell r="B594">
            <v>5.07</v>
          </cell>
          <cell r="C594">
            <v>1992</v>
          </cell>
          <cell r="D594">
            <v>98.5</v>
          </cell>
          <cell r="E594" t="str">
            <v xml:space="preserve"> </v>
          </cell>
          <cell r="F594">
            <v>98.5</v>
          </cell>
          <cell r="G594" t="str">
            <v xml:space="preserve"> </v>
          </cell>
          <cell r="H594">
            <v>103.8</v>
          </cell>
          <cell r="I594" t="str">
            <v xml:space="preserve"> </v>
          </cell>
          <cell r="J594">
            <v>111.6</v>
          </cell>
          <cell r="K594" t="str">
            <v xml:space="preserve"> </v>
          </cell>
          <cell r="L594">
            <v>115.9</v>
          </cell>
          <cell r="M594" t="str">
            <v xml:space="preserve"> </v>
          </cell>
          <cell r="N594">
            <v>109.9</v>
          </cell>
          <cell r="O594" t="str">
            <v xml:space="preserve"> </v>
          </cell>
          <cell r="P594">
            <v>102.8</v>
          </cell>
          <cell r="Q594" t="str">
            <v xml:space="preserve"> </v>
          </cell>
          <cell r="R594">
            <v>97.1</v>
          </cell>
          <cell r="S594" t="str">
            <v xml:space="preserve"> </v>
          </cell>
          <cell r="T594">
            <v>95.4</v>
          </cell>
          <cell r="U594" t="str">
            <v xml:space="preserve"> </v>
          </cell>
          <cell r="V594">
            <v>95.4</v>
          </cell>
          <cell r="W594" t="str">
            <v xml:space="preserve"> </v>
          </cell>
          <cell r="X594">
            <v>95.4</v>
          </cell>
          <cell r="Y594" t="str">
            <v xml:space="preserve"> </v>
          </cell>
          <cell r="Z594">
            <v>95.4</v>
          </cell>
          <cell r="AA594" t="str">
            <v xml:space="preserve"> </v>
          </cell>
          <cell r="AB594">
            <v>111.8</v>
          </cell>
          <cell r="AC594" t="str">
            <v xml:space="preserve"> </v>
          </cell>
          <cell r="AD594">
            <v>111.1</v>
          </cell>
          <cell r="AE594" t="str">
            <v xml:space="preserve"> </v>
          </cell>
        </row>
        <row r="595">
          <cell r="A595" t="str">
            <v>Pelargonien</v>
          </cell>
          <cell r="B595">
            <v>5.07</v>
          </cell>
          <cell r="C595">
            <v>1993</v>
          </cell>
          <cell r="D595">
            <v>95.4</v>
          </cell>
          <cell r="F595">
            <v>95.4</v>
          </cell>
          <cell r="H595">
            <v>102.1</v>
          </cell>
          <cell r="J595">
            <v>114.2</v>
          </cell>
          <cell r="L595">
            <v>113.8</v>
          </cell>
          <cell r="N595">
            <v>107.2</v>
          </cell>
          <cell r="P595">
            <v>100.9</v>
          </cell>
          <cell r="R595">
            <v>97.6</v>
          </cell>
          <cell r="T595">
            <v>100.1</v>
          </cell>
          <cell r="V595">
            <v>100.1</v>
          </cell>
          <cell r="X595">
            <v>100.1</v>
          </cell>
          <cell r="Z595">
            <v>100.1</v>
          </cell>
          <cell r="AB595">
            <v>111.1</v>
          </cell>
          <cell r="AD595">
            <v>109.5</v>
          </cell>
        </row>
        <row r="596">
          <cell r="A596" t="str">
            <v>Pelargonien</v>
          </cell>
          <cell r="B596">
            <v>5.07</v>
          </cell>
          <cell r="C596">
            <v>1994</v>
          </cell>
          <cell r="D596">
            <v>100.1</v>
          </cell>
          <cell r="F596">
            <v>100.1</v>
          </cell>
          <cell r="H596">
            <v>112.4</v>
          </cell>
          <cell r="J596">
            <v>114.9</v>
          </cell>
          <cell r="L596">
            <v>111.8</v>
          </cell>
          <cell r="N596">
            <v>103.3</v>
          </cell>
          <cell r="P596">
            <v>97.1</v>
          </cell>
          <cell r="R596">
            <v>93.1</v>
          </cell>
          <cell r="T596">
            <v>97.7</v>
          </cell>
          <cell r="V596">
            <v>97.7</v>
          </cell>
          <cell r="X596">
            <v>98.2</v>
          </cell>
          <cell r="Z596">
            <v>98.2</v>
          </cell>
          <cell r="AB596">
            <v>109.3</v>
          </cell>
          <cell r="AD596">
            <v>107.4</v>
          </cell>
        </row>
        <row r="597">
          <cell r="A597" t="str">
            <v>Pelargonien</v>
          </cell>
          <cell r="B597">
            <v>5.07</v>
          </cell>
          <cell r="C597">
            <v>1995</v>
          </cell>
          <cell r="D597">
            <v>98.2</v>
          </cell>
          <cell r="F597">
            <v>98.2</v>
          </cell>
          <cell r="H597">
            <v>105</v>
          </cell>
          <cell r="J597">
            <v>112.2</v>
          </cell>
          <cell r="L597">
            <v>110.7</v>
          </cell>
          <cell r="N597">
            <v>101.2</v>
          </cell>
          <cell r="P597">
            <v>99.6</v>
          </cell>
          <cell r="R597">
            <v>99.6</v>
          </cell>
          <cell r="T597">
            <v>99.6</v>
          </cell>
          <cell r="V597">
            <v>102.6</v>
          </cell>
          <cell r="X597">
            <v>102.6</v>
          </cell>
          <cell r="Z597">
            <v>102.6</v>
          </cell>
          <cell r="AB597">
            <v>107.6</v>
          </cell>
          <cell r="AD597">
            <v>108.4</v>
          </cell>
        </row>
        <row r="598">
          <cell r="A598" t="str">
            <v>Pelargonien</v>
          </cell>
          <cell r="B598">
            <v>5.07</v>
          </cell>
          <cell r="C598">
            <v>1996</v>
          </cell>
          <cell r="D598">
            <v>102.6</v>
          </cell>
          <cell r="F598">
            <v>102.6</v>
          </cell>
          <cell r="H598">
            <v>110.7</v>
          </cell>
          <cell r="J598">
            <v>111.8</v>
          </cell>
          <cell r="L598">
            <v>105.7</v>
          </cell>
          <cell r="N598">
            <v>109</v>
          </cell>
          <cell r="P598">
            <v>105.7</v>
          </cell>
          <cell r="R598">
            <v>102.7</v>
          </cell>
          <cell r="T598">
            <v>102.7</v>
          </cell>
          <cell r="V598">
            <v>102.7</v>
          </cell>
          <cell r="X598">
            <v>102.7</v>
          </cell>
          <cell r="Z598">
            <v>102.7</v>
          </cell>
          <cell r="AB598">
            <v>108.6</v>
          </cell>
        </row>
        <row r="599">
          <cell r="A599" t="str">
            <v>Pelargonien</v>
          </cell>
          <cell r="B599">
            <v>5.07</v>
          </cell>
          <cell r="C599">
            <v>1997</v>
          </cell>
        </row>
        <row r="600">
          <cell r="A600" t="str">
            <v>Gummibaum</v>
          </cell>
          <cell r="B600">
            <v>0.18</v>
          </cell>
          <cell r="C600">
            <v>1985</v>
          </cell>
          <cell r="D600">
            <v>98.2</v>
          </cell>
          <cell r="E600" t="str">
            <v xml:space="preserve"> </v>
          </cell>
          <cell r="F600">
            <v>99</v>
          </cell>
          <cell r="G600" t="str">
            <v xml:space="preserve"> </v>
          </cell>
          <cell r="H600">
            <v>97.7</v>
          </cell>
          <cell r="I600" t="str">
            <v xml:space="preserve"> </v>
          </cell>
          <cell r="J600">
            <v>97.5</v>
          </cell>
          <cell r="K600" t="str">
            <v xml:space="preserve"> </v>
          </cell>
          <cell r="L600">
            <v>99.9</v>
          </cell>
          <cell r="M600" t="str">
            <v xml:space="preserve"> </v>
          </cell>
          <cell r="N600">
            <v>99.9</v>
          </cell>
          <cell r="O600" t="str">
            <v xml:space="preserve"> </v>
          </cell>
          <cell r="P600">
            <v>100.6</v>
          </cell>
          <cell r="Q600" t="str">
            <v xml:space="preserve"> </v>
          </cell>
          <cell r="R600">
            <v>101.5</v>
          </cell>
          <cell r="S600" t="str">
            <v xml:space="preserve"> </v>
          </cell>
          <cell r="T600">
            <v>101.5</v>
          </cell>
          <cell r="U600" t="str">
            <v xml:space="preserve"> </v>
          </cell>
          <cell r="V600">
            <v>100.8</v>
          </cell>
          <cell r="W600" t="str">
            <v xml:space="preserve"> </v>
          </cell>
          <cell r="X600">
            <v>101.4</v>
          </cell>
          <cell r="Y600" t="str">
            <v xml:space="preserve"> </v>
          </cell>
          <cell r="Z600">
            <v>101.3</v>
          </cell>
          <cell r="AA600" t="str">
            <v xml:space="preserve"> </v>
          </cell>
          <cell r="AB600">
            <v>100</v>
          </cell>
          <cell r="AC600" t="str">
            <v xml:space="preserve"> </v>
          </cell>
          <cell r="AD600">
            <v>102.3</v>
          </cell>
          <cell r="AE600" t="str">
            <v xml:space="preserve"> </v>
          </cell>
        </row>
        <row r="601">
          <cell r="A601" t="str">
            <v>Gummibaum</v>
          </cell>
          <cell r="B601">
            <v>0.18</v>
          </cell>
          <cell r="C601">
            <v>1986</v>
          </cell>
          <cell r="D601">
            <v>101.4</v>
          </cell>
          <cell r="E601" t="str">
            <v xml:space="preserve"> </v>
          </cell>
          <cell r="F601">
            <v>104</v>
          </cell>
          <cell r="G601" t="str">
            <v xml:space="preserve"> </v>
          </cell>
          <cell r="H601">
            <v>103.8</v>
          </cell>
          <cell r="I601" t="str">
            <v xml:space="preserve"> </v>
          </cell>
          <cell r="J601">
            <v>103.8</v>
          </cell>
          <cell r="K601" t="str">
            <v xml:space="preserve"> </v>
          </cell>
          <cell r="L601">
            <v>103.8</v>
          </cell>
          <cell r="M601" t="str">
            <v xml:space="preserve"> </v>
          </cell>
          <cell r="N601">
            <v>104</v>
          </cell>
          <cell r="O601" t="str">
            <v xml:space="preserve"> </v>
          </cell>
          <cell r="P601">
            <v>103.3</v>
          </cell>
          <cell r="Q601" t="str">
            <v xml:space="preserve"> </v>
          </cell>
          <cell r="R601">
            <v>102.7</v>
          </cell>
          <cell r="S601" t="str">
            <v xml:space="preserve"> </v>
          </cell>
          <cell r="T601">
            <v>99.5</v>
          </cell>
          <cell r="U601" t="str">
            <v xml:space="preserve"> </v>
          </cell>
          <cell r="V601">
            <v>101.1</v>
          </cell>
          <cell r="W601" t="str">
            <v xml:space="preserve"> </v>
          </cell>
          <cell r="X601">
            <v>101.9</v>
          </cell>
          <cell r="Y601" t="str">
            <v xml:space="preserve"> </v>
          </cell>
          <cell r="Z601">
            <v>102.4</v>
          </cell>
          <cell r="AA601" t="str">
            <v xml:space="preserve"> </v>
          </cell>
          <cell r="AB601">
            <v>102.6</v>
          </cell>
          <cell r="AC601" t="str">
            <v xml:space="preserve"> </v>
          </cell>
          <cell r="AD601">
            <v>100.6</v>
          </cell>
          <cell r="AE601" t="str">
            <v xml:space="preserve"> </v>
          </cell>
        </row>
        <row r="602">
          <cell r="A602" t="str">
            <v>Gummibaum</v>
          </cell>
          <cell r="B602">
            <v>0.18</v>
          </cell>
          <cell r="C602">
            <v>1987</v>
          </cell>
          <cell r="D602">
            <v>101.9</v>
          </cell>
          <cell r="E602" t="str">
            <v xml:space="preserve"> </v>
          </cell>
          <cell r="F602">
            <v>101.9</v>
          </cell>
          <cell r="G602" t="str">
            <v xml:space="preserve"> </v>
          </cell>
          <cell r="H602">
            <v>102.4</v>
          </cell>
          <cell r="I602" t="str">
            <v xml:space="preserve"> </v>
          </cell>
          <cell r="J602">
            <v>100.8</v>
          </cell>
          <cell r="K602" t="str">
            <v xml:space="preserve"> </v>
          </cell>
          <cell r="L602">
            <v>96</v>
          </cell>
          <cell r="M602" t="str">
            <v xml:space="preserve"> </v>
          </cell>
          <cell r="N602">
            <v>94.6</v>
          </cell>
          <cell r="O602" t="str">
            <v xml:space="preserve"> </v>
          </cell>
          <cell r="P602">
            <v>95.8</v>
          </cell>
          <cell r="Q602" t="str">
            <v xml:space="preserve"> </v>
          </cell>
          <cell r="R602">
            <v>94.1</v>
          </cell>
          <cell r="S602" t="str">
            <v xml:space="preserve"> </v>
          </cell>
          <cell r="T602">
            <v>94.3</v>
          </cell>
          <cell r="U602" t="str">
            <v xml:space="preserve"> </v>
          </cell>
          <cell r="V602">
            <v>95.3</v>
          </cell>
          <cell r="W602" t="str">
            <v xml:space="preserve"> </v>
          </cell>
          <cell r="X602">
            <v>97</v>
          </cell>
          <cell r="Y602" t="str">
            <v xml:space="preserve"> </v>
          </cell>
          <cell r="Z602">
            <v>98.7</v>
          </cell>
          <cell r="AA602" t="str">
            <v xml:space="preserve"> </v>
          </cell>
          <cell r="AB602">
            <v>97.5</v>
          </cell>
          <cell r="AC602" t="str">
            <v xml:space="preserve"> </v>
          </cell>
          <cell r="AD602">
            <v>96.1</v>
          </cell>
          <cell r="AE602" t="str">
            <v xml:space="preserve"> </v>
          </cell>
        </row>
        <row r="603">
          <cell r="A603" t="str">
            <v>Gummibaum</v>
          </cell>
          <cell r="B603">
            <v>0.18</v>
          </cell>
          <cell r="C603">
            <v>1988</v>
          </cell>
          <cell r="D603">
            <v>95</v>
          </cell>
          <cell r="E603" t="str">
            <v xml:space="preserve"> </v>
          </cell>
          <cell r="F603">
            <v>97.1</v>
          </cell>
          <cell r="G603" t="str">
            <v xml:space="preserve"> </v>
          </cell>
          <cell r="H603">
            <v>97.5</v>
          </cell>
          <cell r="I603" t="str">
            <v xml:space="preserve"> </v>
          </cell>
          <cell r="J603">
            <v>95.8</v>
          </cell>
          <cell r="K603" t="str">
            <v xml:space="preserve"> </v>
          </cell>
          <cell r="L603">
            <v>96</v>
          </cell>
          <cell r="M603" t="str">
            <v xml:space="preserve"> </v>
          </cell>
          <cell r="N603">
            <v>97.6</v>
          </cell>
          <cell r="O603" t="str">
            <v xml:space="preserve"> </v>
          </cell>
          <cell r="P603">
            <v>94.8</v>
          </cell>
          <cell r="Q603" t="str">
            <v xml:space="preserve"> </v>
          </cell>
          <cell r="R603">
            <v>97</v>
          </cell>
          <cell r="S603" t="str">
            <v xml:space="preserve"> </v>
          </cell>
          <cell r="T603">
            <v>97.4</v>
          </cell>
          <cell r="U603" t="str">
            <v xml:space="preserve"> </v>
          </cell>
          <cell r="V603">
            <v>110.4</v>
          </cell>
          <cell r="W603" t="str">
            <v xml:space="preserve"> </v>
          </cell>
          <cell r="X603">
            <v>92.4</v>
          </cell>
          <cell r="Y603" t="str">
            <v xml:space="preserve"> </v>
          </cell>
          <cell r="Z603">
            <v>91.3</v>
          </cell>
          <cell r="AA603" t="str">
            <v xml:space="preserve"> </v>
          </cell>
          <cell r="AB603">
            <v>96.8</v>
          </cell>
          <cell r="AC603" t="str">
            <v xml:space="preserve"> </v>
          </cell>
          <cell r="AD603">
            <v>94</v>
          </cell>
          <cell r="AE603" t="str">
            <v xml:space="preserve"> </v>
          </cell>
        </row>
        <row r="604">
          <cell r="A604" t="str">
            <v>Gummibaum</v>
          </cell>
          <cell r="B604">
            <v>0.18</v>
          </cell>
          <cell r="C604">
            <v>1989</v>
          </cell>
          <cell r="D604">
            <v>91.6</v>
          </cell>
          <cell r="E604" t="str">
            <v xml:space="preserve"> </v>
          </cell>
          <cell r="F604">
            <v>93</v>
          </cell>
          <cell r="G604" t="str">
            <v xml:space="preserve"> </v>
          </cell>
          <cell r="H604">
            <v>91.4</v>
          </cell>
          <cell r="I604" t="str">
            <v xml:space="preserve"> </v>
          </cell>
          <cell r="J604">
            <v>89.3</v>
          </cell>
          <cell r="K604" t="str">
            <v xml:space="preserve"> </v>
          </cell>
          <cell r="L604">
            <v>91.5</v>
          </cell>
          <cell r="M604" t="str">
            <v xml:space="preserve"> </v>
          </cell>
          <cell r="N604">
            <v>88.5</v>
          </cell>
          <cell r="O604" t="str">
            <v xml:space="preserve"> </v>
          </cell>
          <cell r="P604">
            <v>88.1</v>
          </cell>
          <cell r="Q604" t="str">
            <v xml:space="preserve"> </v>
          </cell>
          <cell r="R604">
            <v>87.9</v>
          </cell>
          <cell r="S604" t="str">
            <v xml:space="preserve"> </v>
          </cell>
          <cell r="T604">
            <v>88</v>
          </cell>
          <cell r="U604" t="str">
            <v xml:space="preserve"> </v>
          </cell>
          <cell r="V604">
            <v>89.6</v>
          </cell>
          <cell r="W604" t="str">
            <v xml:space="preserve"> </v>
          </cell>
          <cell r="X604">
            <v>90.5</v>
          </cell>
          <cell r="Y604" t="str">
            <v xml:space="preserve"> </v>
          </cell>
          <cell r="Z604">
            <v>92.7</v>
          </cell>
          <cell r="AA604" t="str">
            <v xml:space="preserve"> </v>
          </cell>
          <cell r="AB604">
            <v>90</v>
          </cell>
          <cell r="AC604" t="str">
            <v xml:space="preserve"> </v>
          </cell>
          <cell r="AD604">
            <v>90.9</v>
          </cell>
          <cell r="AE604" t="str">
            <v xml:space="preserve"> </v>
          </cell>
        </row>
        <row r="605">
          <cell r="A605" t="str">
            <v>Gummibaum</v>
          </cell>
          <cell r="B605">
            <v>0.18</v>
          </cell>
          <cell r="C605">
            <v>1990</v>
          </cell>
          <cell r="D605">
            <v>91.9</v>
          </cell>
          <cell r="E605" t="str">
            <v xml:space="preserve"> </v>
          </cell>
          <cell r="F605">
            <v>95.7</v>
          </cell>
          <cell r="G605" t="str">
            <v xml:space="preserve"> </v>
          </cell>
          <cell r="H605">
            <v>92.3</v>
          </cell>
          <cell r="I605" t="str">
            <v xml:space="preserve"> </v>
          </cell>
          <cell r="J605">
            <v>91.9</v>
          </cell>
          <cell r="K605" t="str">
            <v xml:space="preserve"> </v>
          </cell>
          <cell r="L605">
            <v>91.1</v>
          </cell>
          <cell r="M605" t="str">
            <v xml:space="preserve"> </v>
          </cell>
          <cell r="N605">
            <v>92.3</v>
          </cell>
          <cell r="O605" t="str">
            <v xml:space="preserve"> </v>
          </cell>
          <cell r="P605">
            <v>92.3</v>
          </cell>
          <cell r="Q605" t="str">
            <v xml:space="preserve"> </v>
          </cell>
          <cell r="R605">
            <v>93</v>
          </cell>
          <cell r="S605" t="str">
            <v xml:space="preserve"> </v>
          </cell>
          <cell r="T605">
            <v>92</v>
          </cell>
          <cell r="U605" t="str">
            <v xml:space="preserve"> </v>
          </cell>
          <cell r="V605">
            <v>93</v>
          </cell>
          <cell r="W605" t="str">
            <v xml:space="preserve"> </v>
          </cell>
          <cell r="X605">
            <v>93.3</v>
          </cell>
          <cell r="Y605" t="str">
            <v xml:space="preserve"> </v>
          </cell>
          <cell r="Z605">
            <v>96.1</v>
          </cell>
          <cell r="AA605" t="str">
            <v xml:space="preserve"> </v>
          </cell>
          <cell r="AB605">
            <v>92.8</v>
          </cell>
          <cell r="AC605" t="str">
            <v xml:space="preserve"> </v>
          </cell>
          <cell r="AD605">
            <v>94.8</v>
          </cell>
          <cell r="AE605" t="str">
            <v xml:space="preserve"> </v>
          </cell>
        </row>
        <row r="606">
          <cell r="A606" t="str">
            <v>Gummibaum</v>
          </cell>
          <cell r="B606">
            <v>0.18</v>
          </cell>
          <cell r="C606">
            <v>1991</v>
          </cell>
          <cell r="D606">
            <v>96.1</v>
          </cell>
          <cell r="E606" t="str">
            <v xml:space="preserve"> </v>
          </cell>
          <cell r="F606">
            <v>98.4</v>
          </cell>
          <cell r="G606" t="str">
            <v xml:space="preserve"> </v>
          </cell>
          <cell r="H606">
            <v>95.9</v>
          </cell>
          <cell r="I606" t="str">
            <v xml:space="preserve"> </v>
          </cell>
          <cell r="J606">
            <v>97.9</v>
          </cell>
          <cell r="K606" t="str">
            <v xml:space="preserve"> </v>
          </cell>
          <cell r="L606">
            <v>95.3</v>
          </cell>
          <cell r="M606" t="str">
            <v xml:space="preserve"> </v>
          </cell>
          <cell r="N606">
            <v>95.3</v>
          </cell>
          <cell r="O606" t="str">
            <v xml:space="preserve"> </v>
          </cell>
          <cell r="P606">
            <v>94.9</v>
          </cell>
          <cell r="Q606" t="str">
            <v xml:space="preserve"> </v>
          </cell>
          <cell r="R606">
            <v>95.3</v>
          </cell>
          <cell r="S606" t="str">
            <v xml:space="preserve"> </v>
          </cell>
          <cell r="T606">
            <v>98.2</v>
          </cell>
          <cell r="U606" t="str">
            <v xml:space="preserve"> </v>
          </cell>
          <cell r="V606">
            <v>96.4</v>
          </cell>
          <cell r="W606" t="str">
            <v xml:space="preserve"> </v>
          </cell>
          <cell r="X606">
            <v>96.2</v>
          </cell>
          <cell r="Y606" t="str">
            <v xml:space="preserve"> </v>
          </cell>
          <cell r="Z606">
            <v>102.4</v>
          </cell>
          <cell r="AA606" t="str">
            <v xml:space="preserve"> </v>
          </cell>
          <cell r="AB606">
            <v>95</v>
          </cell>
          <cell r="AC606" t="str">
            <v xml:space="preserve"> </v>
          </cell>
          <cell r="AD606">
            <v>99</v>
          </cell>
          <cell r="AE606" t="str">
            <v xml:space="preserve"> </v>
          </cell>
        </row>
        <row r="607">
          <cell r="A607" t="str">
            <v>Gummibaum</v>
          </cell>
          <cell r="B607">
            <v>0.18</v>
          </cell>
          <cell r="C607">
            <v>1992</v>
          </cell>
          <cell r="D607">
            <v>101</v>
          </cell>
          <cell r="E607" t="str">
            <v xml:space="preserve"> </v>
          </cell>
          <cell r="F607">
            <v>103.7</v>
          </cell>
          <cell r="G607" t="str">
            <v xml:space="preserve"> </v>
          </cell>
          <cell r="H607">
            <v>103.7</v>
          </cell>
          <cell r="I607" t="str">
            <v xml:space="preserve"> </v>
          </cell>
          <cell r="J607">
            <v>100</v>
          </cell>
          <cell r="K607" t="str">
            <v xml:space="preserve"> </v>
          </cell>
          <cell r="L607">
            <v>98.9</v>
          </cell>
          <cell r="M607" t="str">
            <v xml:space="preserve"> </v>
          </cell>
          <cell r="N607">
            <v>99.4</v>
          </cell>
          <cell r="O607" t="str">
            <v xml:space="preserve"> </v>
          </cell>
          <cell r="P607">
            <v>97.8</v>
          </cell>
          <cell r="Q607" t="str">
            <v xml:space="preserve"> </v>
          </cell>
          <cell r="R607">
            <v>96.7</v>
          </cell>
          <cell r="S607" t="str">
            <v xml:space="preserve"> </v>
          </cell>
          <cell r="T607">
            <v>96.7</v>
          </cell>
          <cell r="U607" t="str">
            <v xml:space="preserve"> </v>
          </cell>
          <cell r="V607">
            <v>95.8</v>
          </cell>
          <cell r="W607" t="str">
            <v xml:space="preserve"> </v>
          </cell>
          <cell r="X607">
            <v>97.3</v>
          </cell>
          <cell r="Y607" t="str">
            <v xml:space="preserve"> </v>
          </cell>
          <cell r="Z607">
            <v>100.8</v>
          </cell>
          <cell r="AA607" t="str">
            <v xml:space="preserve"> </v>
          </cell>
          <cell r="AB607">
            <v>99.2</v>
          </cell>
          <cell r="AC607" t="str">
            <v xml:space="preserve"> </v>
          </cell>
          <cell r="AD607">
            <v>100.3</v>
          </cell>
          <cell r="AE607" t="str">
            <v xml:space="preserve"> </v>
          </cell>
        </row>
        <row r="608">
          <cell r="A608" t="str">
            <v>Gummibaum</v>
          </cell>
          <cell r="B608">
            <v>0.18</v>
          </cell>
          <cell r="C608">
            <v>1993</v>
          </cell>
          <cell r="D608">
            <v>101</v>
          </cell>
          <cell r="F608">
            <v>105.9</v>
          </cell>
          <cell r="H608">
            <v>101.2</v>
          </cell>
          <cell r="J608">
            <v>104.5</v>
          </cell>
          <cell r="L608">
            <v>102.5</v>
          </cell>
          <cell r="N608">
            <v>103.7</v>
          </cell>
          <cell r="P608">
            <v>112.3</v>
          </cell>
          <cell r="R608">
            <v>113</v>
          </cell>
          <cell r="T608">
            <v>110.3</v>
          </cell>
          <cell r="V608">
            <v>111.7</v>
          </cell>
          <cell r="X608">
            <v>111.1</v>
          </cell>
          <cell r="Z608">
            <v>117</v>
          </cell>
          <cell r="AB608">
            <v>107.9</v>
          </cell>
          <cell r="AD608">
            <v>112.6</v>
          </cell>
        </row>
        <row r="609">
          <cell r="A609" t="str">
            <v>Gummibaum</v>
          </cell>
          <cell r="B609">
            <v>0.18</v>
          </cell>
          <cell r="C609">
            <v>1994</v>
          </cell>
          <cell r="D609">
            <v>114.6</v>
          </cell>
          <cell r="F609">
            <v>111.9</v>
          </cell>
          <cell r="H609">
            <v>114.7</v>
          </cell>
          <cell r="J609">
            <v>111.8</v>
          </cell>
          <cell r="L609">
            <v>112.4</v>
          </cell>
          <cell r="N609">
            <v>112</v>
          </cell>
          <cell r="P609">
            <v>106.6</v>
          </cell>
          <cell r="R609">
            <v>107</v>
          </cell>
          <cell r="T609">
            <v>105.8</v>
          </cell>
          <cell r="V609">
            <v>106.5</v>
          </cell>
          <cell r="X609">
            <v>103</v>
          </cell>
          <cell r="Z609">
            <v>107.9</v>
          </cell>
          <cell r="AB609">
            <v>109.4</v>
          </cell>
          <cell r="AD609">
            <v>108</v>
          </cell>
        </row>
        <row r="610">
          <cell r="A610" t="str">
            <v>Gummibaum</v>
          </cell>
          <cell r="B610">
            <v>0.18</v>
          </cell>
          <cell r="C610">
            <v>1995</v>
          </cell>
          <cell r="D610">
            <v>107.8</v>
          </cell>
          <cell r="F610">
            <v>111.8</v>
          </cell>
          <cell r="H610">
            <v>111.6</v>
          </cell>
          <cell r="J610">
            <v>111.1</v>
          </cell>
          <cell r="L610">
            <v>111.1</v>
          </cell>
          <cell r="N610">
            <v>106.1</v>
          </cell>
          <cell r="P610">
            <v>96.7</v>
          </cell>
          <cell r="R610">
            <v>96.7</v>
          </cell>
          <cell r="T610">
            <v>98.1</v>
          </cell>
          <cell r="V610">
            <v>100.4</v>
          </cell>
          <cell r="X610">
            <v>100.4</v>
          </cell>
          <cell r="Z610">
            <v>104.1</v>
          </cell>
          <cell r="AB610">
            <v>104.4</v>
          </cell>
          <cell r="AD610">
            <v>94.7</v>
          </cell>
        </row>
        <row r="611">
          <cell r="A611" t="str">
            <v>Gummibaum</v>
          </cell>
          <cell r="B611">
            <v>0.18</v>
          </cell>
          <cell r="C611">
            <v>1996</v>
          </cell>
          <cell r="D611">
            <v>87.7</v>
          </cell>
          <cell r="F611">
            <v>90.2</v>
          </cell>
          <cell r="H611">
            <v>87.5</v>
          </cell>
          <cell r="J611">
            <v>90.3</v>
          </cell>
          <cell r="L611">
            <v>91.8</v>
          </cell>
          <cell r="N611">
            <v>92.2</v>
          </cell>
          <cell r="P611">
            <v>89.1</v>
          </cell>
          <cell r="R611">
            <v>82.7</v>
          </cell>
          <cell r="T611">
            <v>82.7</v>
          </cell>
          <cell r="V611">
            <v>85.9</v>
          </cell>
          <cell r="X611">
            <v>85.9</v>
          </cell>
          <cell r="Z611">
            <v>85.9</v>
          </cell>
          <cell r="AB611">
            <v>87.7</v>
          </cell>
        </row>
        <row r="612">
          <cell r="A612" t="str">
            <v>Gummibaum</v>
          </cell>
          <cell r="B612">
            <v>0.18</v>
          </cell>
          <cell r="C612">
            <v>1997</v>
          </cell>
        </row>
        <row r="613">
          <cell r="A613" t="str">
            <v>Topfchrysanthemen</v>
          </cell>
          <cell r="B613">
            <v>1</v>
          </cell>
          <cell r="C613">
            <v>1985</v>
          </cell>
          <cell r="D613">
            <v>88</v>
          </cell>
          <cell r="E613" t="str">
            <v xml:space="preserve"> </v>
          </cell>
          <cell r="F613">
            <v>97.8</v>
          </cell>
          <cell r="G613" t="str">
            <v xml:space="preserve"> </v>
          </cell>
          <cell r="H613">
            <v>118.4</v>
          </cell>
          <cell r="I613" t="str">
            <v xml:space="preserve"> </v>
          </cell>
          <cell r="J613">
            <v>118.1</v>
          </cell>
          <cell r="K613" t="str">
            <v xml:space="preserve"> </v>
          </cell>
          <cell r="L613">
            <v>131.69999999999999</v>
          </cell>
          <cell r="M613" t="str">
            <v xml:space="preserve"> </v>
          </cell>
          <cell r="N613">
            <v>93.9</v>
          </cell>
          <cell r="O613" t="str">
            <v xml:space="preserve"> </v>
          </cell>
          <cell r="P613">
            <v>99.1</v>
          </cell>
          <cell r="Q613" t="str">
            <v xml:space="preserve"> </v>
          </cell>
          <cell r="R613">
            <v>91.2</v>
          </cell>
          <cell r="S613" t="str">
            <v xml:space="preserve"> </v>
          </cell>
          <cell r="T613">
            <v>91.2</v>
          </cell>
          <cell r="U613" t="str">
            <v xml:space="preserve"> </v>
          </cell>
          <cell r="V613">
            <v>90.9</v>
          </cell>
          <cell r="W613" t="str">
            <v xml:space="preserve"> </v>
          </cell>
          <cell r="X613">
            <v>87.6</v>
          </cell>
          <cell r="Y613" t="str">
            <v xml:space="preserve"> </v>
          </cell>
          <cell r="Z613">
            <v>87.6</v>
          </cell>
          <cell r="AA613" t="str">
            <v xml:space="preserve"> </v>
          </cell>
          <cell r="AB613">
            <v>100</v>
          </cell>
          <cell r="AC613" t="str">
            <v xml:space="preserve"> </v>
          </cell>
          <cell r="AD613">
            <v>98.7</v>
          </cell>
          <cell r="AE613" t="str">
            <v xml:space="preserve"> </v>
          </cell>
        </row>
        <row r="614">
          <cell r="A614" t="str">
            <v>Topfchrysanthemen</v>
          </cell>
          <cell r="B614">
            <v>1</v>
          </cell>
          <cell r="C614">
            <v>1986</v>
          </cell>
          <cell r="D614">
            <v>87.6</v>
          </cell>
          <cell r="E614" t="str">
            <v xml:space="preserve"> </v>
          </cell>
          <cell r="F614">
            <v>100.1</v>
          </cell>
          <cell r="G614" t="str">
            <v xml:space="preserve"> </v>
          </cell>
          <cell r="H614">
            <v>115.8</v>
          </cell>
          <cell r="I614" t="str">
            <v xml:space="preserve"> </v>
          </cell>
          <cell r="J614">
            <v>113.5</v>
          </cell>
          <cell r="K614" t="str">
            <v xml:space="preserve"> </v>
          </cell>
          <cell r="L614">
            <v>119.1</v>
          </cell>
          <cell r="M614" t="str">
            <v xml:space="preserve"> </v>
          </cell>
          <cell r="N614">
            <v>99.6</v>
          </cell>
          <cell r="O614" t="str">
            <v xml:space="preserve"> </v>
          </cell>
          <cell r="P614">
            <v>92.3</v>
          </cell>
          <cell r="Q614" t="str">
            <v xml:space="preserve"> </v>
          </cell>
          <cell r="R614">
            <v>87.4</v>
          </cell>
          <cell r="S614" t="str">
            <v xml:space="preserve"> </v>
          </cell>
          <cell r="T614">
            <v>86.3</v>
          </cell>
          <cell r="U614" t="str">
            <v xml:space="preserve"> </v>
          </cell>
          <cell r="V614">
            <v>88.8</v>
          </cell>
          <cell r="W614" t="str">
            <v xml:space="preserve"> </v>
          </cell>
          <cell r="X614">
            <v>89</v>
          </cell>
          <cell r="Y614" t="str">
            <v xml:space="preserve"> </v>
          </cell>
          <cell r="Z614">
            <v>125.3</v>
          </cell>
          <cell r="AA614" t="str">
            <v xml:space="preserve"> </v>
          </cell>
          <cell r="AB614">
            <v>100.3</v>
          </cell>
          <cell r="AC614" t="str">
            <v xml:space="preserve"> </v>
          </cell>
          <cell r="AD614">
            <v>107.6</v>
          </cell>
          <cell r="AE614" t="str">
            <v xml:space="preserve"> </v>
          </cell>
        </row>
        <row r="615">
          <cell r="A615" t="str">
            <v>Topfchrysanthemen</v>
          </cell>
          <cell r="B615">
            <v>1</v>
          </cell>
          <cell r="C615">
            <v>1987</v>
          </cell>
          <cell r="D615">
            <v>125.3</v>
          </cell>
          <cell r="E615" t="str">
            <v xml:space="preserve"> </v>
          </cell>
          <cell r="F615">
            <v>137.9</v>
          </cell>
          <cell r="G615" t="str">
            <v xml:space="preserve"> </v>
          </cell>
          <cell r="H615">
            <v>121.6</v>
          </cell>
          <cell r="I615" t="str">
            <v xml:space="preserve"> </v>
          </cell>
          <cell r="J615">
            <v>130.30000000000001</v>
          </cell>
          <cell r="K615" t="str">
            <v xml:space="preserve"> </v>
          </cell>
          <cell r="L615">
            <v>119.5</v>
          </cell>
          <cell r="M615" t="str">
            <v xml:space="preserve"> </v>
          </cell>
          <cell r="N615">
            <v>115.3</v>
          </cell>
          <cell r="O615" t="str">
            <v xml:space="preserve"> </v>
          </cell>
          <cell r="P615">
            <v>116.5</v>
          </cell>
          <cell r="Q615" t="str">
            <v xml:space="preserve"> </v>
          </cell>
          <cell r="R615">
            <v>111.6</v>
          </cell>
          <cell r="S615" t="str">
            <v xml:space="preserve"> </v>
          </cell>
          <cell r="T615">
            <v>92.1</v>
          </cell>
          <cell r="U615" t="str">
            <v xml:space="preserve"> </v>
          </cell>
          <cell r="V615">
            <v>91.4</v>
          </cell>
          <cell r="W615" t="str">
            <v xml:space="preserve"> </v>
          </cell>
          <cell r="X615">
            <v>81.900000000000006</v>
          </cell>
          <cell r="Y615" t="str">
            <v xml:space="preserve"> </v>
          </cell>
          <cell r="Z615">
            <v>81.900000000000006</v>
          </cell>
          <cell r="AA615" t="str">
            <v xml:space="preserve"> </v>
          </cell>
          <cell r="AB615">
            <v>109</v>
          </cell>
          <cell r="AC615" t="str">
            <v xml:space="preserve"> </v>
          </cell>
          <cell r="AD615">
            <v>99.1</v>
          </cell>
          <cell r="AE615" t="str">
            <v xml:space="preserve"> </v>
          </cell>
        </row>
        <row r="616">
          <cell r="A616" t="str">
            <v>Topfchrysanthemen</v>
          </cell>
          <cell r="B616">
            <v>1</v>
          </cell>
          <cell r="C616">
            <v>1988</v>
          </cell>
          <cell r="D616">
            <v>81.900000000000006</v>
          </cell>
          <cell r="E616" t="str">
            <v xml:space="preserve"> </v>
          </cell>
          <cell r="F616">
            <v>89.3</v>
          </cell>
          <cell r="G616" t="str">
            <v xml:space="preserve"> </v>
          </cell>
          <cell r="H616">
            <v>108.5</v>
          </cell>
          <cell r="I616" t="str">
            <v xml:space="preserve"> </v>
          </cell>
          <cell r="J616">
            <v>108.2</v>
          </cell>
          <cell r="K616" t="str">
            <v xml:space="preserve"> </v>
          </cell>
          <cell r="L616">
            <v>115.2</v>
          </cell>
          <cell r="M616" t="str">
            <v xml:space="preserve"> </v>
          </cell>
          <cell r="N616">
            <v>94.7</v>
          </cell>
          <cell r="O616" t="str">
            <v xml:space="preserve"> </v>
          </cell>
          <cell r="P616">
            <v>92.4</v>
          </cell>
          <cell r="Q616" t="str">
            <v xml:space="preserve"> </v>
          </cell>
          <cell r="R616">
            <v>87.2</v>
          </cell>
          <cell r="S616" t="str">
            <v xml:space="preserve"> </v>
          </cell>
          <cell r="T616">
            <v>86.2</v>
          </cell>
          <cell r="U616" t="str">
            <v xml:space="preserve"> </v>
          </cell>
          <cell r="V616">
            <v>87.8</v>
          </cell>
          <cell r="W616" t="str">
            <v xml:space="preserve"> </v>
          </cell>
          <cell r="X616">
            <v>86.1</v>
          </cell>
          <cell r="Y616" t="str">
            <v xml:space="preserve"> </v>
          </cell>
          <cell r="Z616">
            <v>97.6</v>
          </cell>
          <cell r="AA616" t="str">
            <v xml:space="preserve"> </v>
          </cell>
          <cell r="AB616">
            <v>95</v>
          </cell>
          <cell r="AC616" t="str">
            <v xml:space="preserve"> </v>
          </cell>
          <cell r="AD616">
            <v>95.4</v>
          </cell>
          <cell r="AE616" t="str">
            <v xml:space="preserve"> </v>
          </cell>
        </row>
        <row r="617">
          <cell r="A617" t="str">
            <v>Topfchrysanthemen</v>
          </cell>
          <cell r="B617">
            <v>1</v>
          </cell>
          <cell r="C617">
            <v>1989</v>
          </cell>
          <cell r="D617">
            <v>88.9</v>
          </cell>
          <cell r="E617" t="str">
            <v xml:space="preserve"> </v>
          </cell>
          <cell r="F617">
            <v>94.8</v>
          </cell>
          <cell r="G617" t="str">
            <v xml:space="preserve"> </v>
          </cell>
          <cell r="H617">
            <v>97.8</v>
          </cell>
          <cell r="I617" t="str">
            <v xml:space="preserve"> </v>
          </cell>
          <cell r="J617">
            <v>119.2</v>
          </cell>
          <cell r="K617" t="str">
            <v xml:space="preserve"> </v>
          </cell>
          <cell r="L617">
            <v>108.4</v>
          </cell>
          <cell r="M617" t="str">
            <v xml:space="preserve"> </v>
          </cell>
          <cell r="N617">
            <v>93.2</v>
          </cell>
          <cell r="O617" t="str">
            <v xml:space="preserve"> </v>
          </cell>
          <cell r="P617">
            <v>84.2</v>
          </cell>
          <cell r="Q617" t="str">
            <v xml:space="preserve"> </v>
          </cell>
          <cell r="R617">
            <v>76.5</v>
          </cell>
          <cell r="S617" t="str">
            <v xml:space="preserve"> </v>
          </cell>
          <cell r="T617">
            <v>82.9</v>
          </cell>
          <cell r="U617" t="str">
            <v xml:space="preserve"> </v>
          </cell>
          <cell r="V617">
            <v>85</v>
          </cell>
          <cell r="W617" t="str">
            <v xml:space="preserve"> </v>
          </cell>
          <cell r="X617">
            <v>85.9</v>
          </cell>
          <cell r="Y617" t="str">
            <v xml:space="preserve"> </v>
          </cell>
          <cell r="Z617">
            <v>82.8</v>
          </cell>
          <cell r="AA617" t="str">
            <v xml:space="preserve"> </v>
          </cell>
          <cell r="AB617">
            <v>91.7</v>
          </cell>
          <cell r="AC617" t="str">
            <v xml:space="preserve"> </v>
          </cell>
          <cell r="AD617">
            <v>85.3</v>
          </cell>
          <cell r="AE617" t="str">
            <v xml:space="preserve"> </v>
          </cell>
        </row>
        <row r="618">
          <cell r="A618" t="str">
            <v>Topfchrysanthemen</v>
          </cell>
          <cell r="B618">
            <v>1</v>
          </cell>
          <cell r="C618">
            <v>1990</v>
          </cell>
          <cell r="D618">
            <v>90</v>
          </cell>
          <cell r="E618" t="str">
            <v xml:space="preserve"> </v>
          </cell>
          <cell r="F618">
            <v>93.9</v>
          </cell>
          <cell r="G618" t="str">
            <v xml:space="preserve"> </v>
          </cell>
          <cell r="H618">
            <v>94.5</v>
          </cell>
          <cell r="I618" t="str">
            <v xml:space="preserve"> </v>
          </cell>
          <cell r="J618">
            <v>91.9</v>
          </cell>
          <cell r="K618" t="str">
            <v xml:space="preserve"> </v>
          </cell>
          <cell r="L618">
            <v>84.5</v>
          </cell>
          <cell r="M618" t="str">
            <v xml:space="preserve"> </v>
          </cell>
          <cell r="N618">
            <v>82.6</v>
          </cell>
          <cell r="O618" t="str">
            <v xml:space="preserve"> </v>
          </cell>
          <cell r="P618">
            <v>83.7</v>
          </cell>
          <cell r="Q618" t="str">
            <v xml:space="preserve"> </v>
          </cell>
          <cell r="R618">
            <v>80.400000000000006</v>
          </cell>
          <cell r="S618" t="str">
            <v xml:space="preserve"> </v>
          </cell>
          <cell r="T618">
            <v>84.8</v>
          </cell>
          <cell r="U618" t="str">
            <v xml:space="preserve"> </v>
          </cell>
          <cell r="V618">
            <v>84.8</v>
          </cell>
          <cell r="W618" t="str">
            <v xml:space="preserve"> </v>
          </cell>
          <cell r="X618">
            <v>84</v>
          </cell>
          <cell r="Y618" t="str">
            <v xml:space="preserve"> </v>
          </cell>
          <cell r="Z618">
            <v>90.9</v>
          </cell>
          <cell r="AA618" t="str">
            <v xml:space="preserve"> </v>
          </cell>
          <cell r="AB618">
            <v>86.4</v>
          </cell>
          <cell r="AC618" t="str">
            <v xml:space="preserve"> </v>
          </cell>
          <cell r="AD618">
            <v>92.2</v>
          </cell>
          <cell r="AE618" t="str">
            <v xml:space="preserve"> </v>
          </cell>
        </row>
        <row r="619">
          <cell r="A619" t="str">
            <v>Topfchrysanthemen</v>
          </cell>
          <cell r="B619">
            <v>1</v>
          </cell>
          <cell r="C619">
            <v>1991</v>
          </cell>
          <cell r="D619">
            <v>99.5</v>
          </cell>
          <cell r="E619" t="str">
            <v xml:space="preserve"> </v>
          </cell>
          <cell r="F619">
            <v>97.4</v>
          </cell>
          <cell r="G619" t="str">
            <v xml:space="preserve"> </v>
          </cell>
          <cell r="H619">
            <v>100.7</v>
          </cell>
          <cell r="I619" t="str">
            <v xml:space="preserve"> </v>
          </cell>
          <cell r="J619">
            <v>109.3</v>
          </cell>
          <cell r="K619" t="str">
            <v xml:space="preserve"> </v>
          </cell>
          <cell r="L619">
            <v>100.7</v>
          </cell>
          <cell r="M619" t="str">
            <v xml:space="preserve"> </v>
          </cell>
          <cell r="N619">
            <v>97.5</v>
          </cell>
          <cell r="O619" t="str">
            <v xml:space="preserve"> </v>
          </cell>
          <cell r="P619">
            <v>86.3</v>
          </cell>
          <cell r="Q619" t="str">
            <v xml:space="preserve"> </v>
          </cell>
          <cell r="R619">
            <v>83.3</v>
          </cell>
          <cell r="S619" t="str">
            <v xml:space="preserve"> </v>
          </cell>
          <cell r="T619">
            <v>83</v>
          </cell>
          <cell r="U619" t="str">
            <v xml:space="preserve"> </v>
          </cell>
          <cell r="V619">
            <v>74.8</v>
          </cell>
          <cell r="W619" t="str">
            <v xml:space="preserve"> </v>
          </cell>
          <cell r="X619">
            <v>77.7</v>
          </cell>
          <cell r="Y619" t="str">
            <v xml:space="preserve"> </v>
          </cell>
          <cell r="Z619">
            <v>76.400000000000006</v>
          </cell>
          <cell r="AA619" t="str">
            <v xml:space="preserve"> </v>
          </cell>
          <cell r="AB619">
            <v>88.6</v>
          </cell>
          <cell r="AC619" t="str">
            <v xml:space="preserve"> </v>
          </cell>
          <cell r="AD619">
            <v>83.7</v>
          </cell>
          <cell r="AE619" t="str">
            <v xml:space="preserve"> </v>
          </cell>
        </row>
        <row r="620">
          <cell r="A620" t="str">
            <v>Topfchrysanthemen</v>
          </cell>
          <cell r="B620">
            <v>1</v>
          </cell>
          <cell r="C620">
            <v>1992</v>
          </cell>
          <cell r="D620">
            <v>76.400000000000006</v>
          </cell>
          <cell r="E620" t="str">
            <v xml:space="preserve"> </v>
          </cell>
          <cell r="F620">
            <v>96.5</v>
          </cell>
          <cell r="G620" t="str">
            <v xml:space="preserve"> </v>
          </cell>
          <cell r="H620">
            <v>100.1</v>
          </cell>
          <cell r="I620" t="str">
            <v xml:space="preserve"> </v>
          </cell>
          <cell r="J620">
            <v>91.5</v>
          </cell>
          <cell r="K620" t="str">
            <v xml:space="preserve"> </v>
          </cell>
          <cell r="L620">
            <v>85.1</v>
          </cell>
          <cell r="M620" t="str">
            <v xml:space="preserve"> </v>
          </cell>
          <cell r="N620">
            <v>81</v>
          </cell>
          <cell r="O620" t="str">
            <v xml:space="preserve"> </v>
          </cell>
          <cell r="P620">
            <v>82.5</v>
          </cell>
          <cell r="Q620" t="str">
            <v xml:space="preserve"> </v>
          </cell>
          <cell r="R620">
            <v>85</v>
          </cell>
          <cell r="S620" t="str">
            <v xml:space="preserve"> </v>
          </cell>
          <cell r="T620">
            <v>84</v>
          </cell>
          <cell r="U620" t="str">
            <v xml:space="preserve"> </v>
          </cell>
          <cell r="V620">
            <v>86.8</v>
          </cell>
          <cell r="W620" t="str">
            <v xml:space="preserve"> </v>
          </cell>
          <cell r="X620">
            <v>92.3</v>
          </cell>
          <cell r="Y620" t="str">
            <v xml:space="preserve"> </v>
          </cell>
          <cell r="Z620">
            <v>83.7</v>
          </cell>
          <cell r="AA620" t="str">
            <v xml:space="preserve"> </v>
          </cell>
          <cell r="AB620">
            <v>86.5</v>
          </cell>
          <cell r="AC620" t="str">
            <v xml:space="preserve"> </v>
          </cell>
          <cell r="AD620">
            <v>86.3</v>
          </cell>
          <cell r="AE620" t="str">
            <v xml:space="preserve"> </v>
          </cell>
        </row>
        <row r="621">
          <cell r="A621" t="str">
            <v>Topfchrysanthemen</v>
          </cell>
          <cell r="B621">
            <v>1</v>
          </cell>
          <cell r="C621">
            <v>1993</v>
          </cell>
          <cell r="D621">
            <v>83.7</v>
          </cell>
          <cell r="F621">
            <v>86.3</v>
          </cell>
          <cell r="H621">
            <v>88.6</v>
          </cell>
          <cell r="J621">
            <v>92.8</v>
          </cell>
          <cell r="L621">
            <v>86.8</v>
          </cell>
          <cell r="N621">
            <v>83.8</v>
          </cell>
          <cell r="P621">
            <v>81</v>
          </cell>
          <cell r="R621">
            <v>78.5</v>
          </cell>
          <cell r="T621">
            <v>77.3</v>
          </cell>
          <cell r="V621">
            <v>79</v>
          </cell>
          <cell r="X621">
            <v>75.099999999999994</v>
          </cell>
          <cell r="Z621">
            <v>75</v>
          </cell>
          <cell r="AB621">
            <v>82</v>
          </cell>
          <cell r="AD621">
            <v>81.8</v>
          </cell>
        </row>
        <row r="622">
          <cell r="A622" t="str">
            <v>Topfchrysanthemen</v>
          </cell>
          <cell r="B622">
            <v>1</v>
          </cell>
          <cell r="C622">
            <v>1994</v>
          </cell>
          <cell r="D622">
            <v>77.099999999999994</v>
          </cell>
          <cell r="F622">
            <v>87.3</v>
          </cell>
          <cell r="H622">
            <v>88.1</v>
          </cell>
          <cell r="J622">
            <v>89.6</v>
          </cell>
          <cell r="L622">
            <v>89.6</v>
          </cell>
          <cell r="N622">
            <v>85</v>
          </cell>
          <cell r="P622">
            <v>77.5</v>
          </cell>
          <cell r="R622">
            <v>77.599999999999994</v>
          </cell>
          <cell r="T622">
            <v>78.3</v>
          </cell>
          <cell r="V622">
            <v>79</v>
          </cell>
          <cell r="X622">
            <v>79.5</v>
          </cell>
          <cell r="Z622">
            <v>79.400000000000006</v>
          </cell>
          <cell r="AB622">
            <v>82.2</v>
          </cell>
          <cell r="AD622">
            <v>82.9</v>
          </cell>
        </row>
        <row r="623">
          <cell r="A623" t="str">
            <v>Topfchrysanthemen</v>
          </cell>
          <cell r="B623">
            <v>1</v>
          </cell>
          <cell r="C623">
            <v>1995</v>
          </cell>
          <cell r="D623">
            <v>93.6</v>
          </cell>
          <cell r="F623">
            <v>96.4</v>
          </cell>
          <cell r="H623">
            <v>95.6</v>
          </cell>
          <cell r="J623">
            <v>93.4</v>
          </cell>
          <cell r="L623">
            <v>82.5</v>
          </cell>
          <cell r="N623">
            <v>78.900000000000006</v>
          </cell>
          <cell r="P623">
            <v>78.099999999999994</v>
          </cell>
          <cell r="R623">
            <v>75.8</v>
          </cell>
          <cell r="T623">
            <v>77.400000000000006</v>
          </cell>
          <cell r="V623">
            <v>73.900000000000006</v>
          </cell>
          <cell r="X623">
            <v>73.900000000000006</v>
          </cell>
          <cell r="Z623">
            <v>75.599999999999994</v>
          </cell>
          <cell r="AB623">
            <v>81.5</v>
          </cell>
          <cell r="AD623">
            <v>80.8</v>
          </cell>
        </row>
        <row r="624">
          <cell r="A624" t="str">
            <v>Topfchrysanthemen</v>
          </cell>
          <cell r="B624">
            <v>1</v>
          </cell>
          <cell r="C624">
            <v>1996</v>
          </cell>
          <cell r="D624">
            <v>89.8</v>
          </cell>
          <cell r="F624">
            <v>89.8</v>
          </cell>
          <cell r="H624">
            <v>88.7</v>
          </cell>
          <cell r="J624">
            <v>86.2</v>
          </cell>
          <cell r="L624">
            <v>86.2</v>
          </cell>
          <cell r="N624">
            <v>84.2</v>
          </cell>
          <cell r="P624">
            <v>81.2</v>
          </cell>
          <cell r="R624">
            <v>77.2</v>
          </cell>
          <cell r="T624">
            <v>76.8</v>
          </cell>
          <cell r="V624">
            <v>77.2</v>
          </cell>
          <cell r="X624">
            <v>77.2</v>
          </cell>
          <cell r="Z624">
            <v>77.2</v>
          </cell>
          <cell r="AB624">
            <v>81.900000000000006</v>
          </cell>
        </row>
        <row r="625">
          <cell r="A625" t="str">
            <v>Topfchrysanthemen</v>
          </cell>
          <cell r="B625">
            <v>1</v>
          </cell>
          <cell r="C625">
            <v>1997</v>
          </cell>
        </row>
        <row r="626">
          <cell r="A626" t="str">
            <v xml:space="preserve"> Begonien</v>
          </cell>
          <cell r="B626">
            <v>1.54</v>
          </cell>
          <cell r="C626">
            <v>1985</v>
          </cell>
          <cell r="D626">
            <v>96.9</v>
          </cell>
          <cell r="E626" t="str">
            <v xml:space="preserve"> </v>
          </cell>
          <cell r="F626">
            <v>100.9</v>
          </cell>
          <cell r="G626" t="str">
            <v xml:space="preserve"> </v>
          </cell>
          <cell r="H626">
            <v>101</v>
          </cell>
          <cell r="I626" t="str">
            <v xml:space="preserve"> </v>
          </cell>
          <cell r="J626">
            <v>100.7</v>
          </cell>
          <cell r="K626" t="str">
            <v xml:space="preserve"> </v>
          </cell>
          <cell r="L626">
            <v>102.3</v>
          </cell>
          <cell r="M626" t="str">
            <v xml:space="preserve"> </v>
          </cell>
          <cell r="N626">
            <v>99.9</v>
          </cell>
          <cell r="O626" t="str">
            <v xml:space="preserve"> </v>
          </cell>
          <cell r="P626">
            <v>98.5</v>
          </cell>
          <cell r="Q626" t="str">
            <v xml:space="preserve"> </v>
          </cell>
          <cell r="R626">
            <v>98.3</v>
          </cell>
          <cell r="S626" t="str">
            <v xml:space="preserve"> </v>
          </cell>
          <cell r="T626">
            <v>99.5</v>
          </cell>
          <cell r="U626" t="str">
            <v xml:space="preserve"> </v>
          </cell>
          <cell r="V626">
            <v>98</v>
          </cell>
          <cell r="W626" t="str">
            <v xml:space="preserve"> </v>
          </cell>
          <cell r="X626">
            <v>102.3</v>
          </cell>
          <cell r="Y626" t="str">
            <v xml:space="preserve"> </v>
          </cell>
          <cell r="Z626">
            <v>100.5</v>
          </cell>
          <cell r="AA626" t="str">
            <v xml:space="preserve"> </v>
          </cell>
          <cell r="AB626">
            <v>100</v>
          </cell>
          <cell r="AC626" t="str">
            <v xml:space="preserve"> </v>
          </cell>
          <cell r="AD626">
            <v>100.8</v>
          </cell>
          <cell r="AE626" t="str">
            <v xml:space="preserve"> </v>
          </cell>
        </row>
        <row r="627">
          <cell r="A627" t="str">
            <v xml:space="preserve"> Begonien</v>
          </cell>
          <cell r="B627">
            <v>1.54</v>
          </cell>
          <cell r="C627">
            <v>1986</v>
          </cell>
          <cell r="D627">
            <v>100.9</v>
          </cell>
          <cell r="E627" t="str">
            <v xml:space="preserve"> </v>
          </cell>
          <cell r="F627">
            <v>102.8</v>
          </cell>
          <cell r="G627" t="str">
            <v xml:space="preserve"> </v>
          </cell>
          <cell r="H627">
            <v>103.1</v>
          </cell>
          <cell r="I627" t="str">
            <v xml:space="preserve"> </v>
          </cell>
          <cell r="J627">
            <v>102.2</v>
          </cell>
          <cell r="K627" t="str">
            <v xml:space="preserve"> </v>
          </cell>
          <cell r="L627">
            <v>103.4</v>
          </cell>
          <cell r="M627" t="str">
            <v xml:space="preserve"> </v>
          </cell>
          <cell r="N627">
            <v>99.2</v>
          </cell>
          <cell r="O627" t="str">
            <v xml:space="preserve"> </v>
          </cell>
          <cell r="P627">
            <v>95.7</v>
          </cell>
          <cell r="Q627" t="str">
            <v xml:space="preserve"> </v>
          </cell>
          <cell r="R627">
            <v>95.3</v>
          </cell>
          <cell r="S627" t="str">
            <v xml:space="preserve"> </v>
          </cell>
          <cell r="T627">
            <v>94.5</v>
          </cell>
          <cell r="U627" t="str">
            <v xml:space="preserve"> </v>
          </cell>
          <cell r="V627">
            <v>91.8</v>
          </cell>
          <cell r="W627" t="str">
            <v xml:space="preserve"> </v>
          </cell>
          <cell r="X627">
            <v>95.1</v>
          </cell>
          <cell r="Y627" t="str">
            <v xml:space="preserve"> </v>
          </cell>
          <cell r="Z627">
            <v>96.2</v>
          </cell>
          <cell r="AA627" t="str">
            <v xml:space="preserve"> </v>
          </cell>
          <cell r="AB627">
            <v>98.9</v>
          </cell>
          <cell r="AC627" t="str">
            <v xml:space="preserve"> </v>
          </cell>
          <cell r="AD627">
            <v>98</v>
          </cell>
          <cell r="AE627" t="str">
            <v xml:space="preserve"> </v>
          </cell>
        </row>
        <row r="628">
          <cell r="A628" t="str">
            <v xml:space="preserve"> Begonien</v>
          </cell>
          <cell r="B628">
            <v>1.54</v>
          </cell>
          <cell r="C628">
            <v>1987</v>
          </cell>
          <cell r="D628">
            <v>98.1</v>
          </cell>
          <cell r="E628" t="str">
            <v xml:space="preserve"> </v>
          </cell>
          <cell r="F628">
            <v>100.9</v>
          </cell>
          <cell r="G628" t="str">
            <v xml:space="preserve"> </v>
          </cell>
          <cell r="H628">
            <v>100.4</v>
          </cell>
          <cell r="I628" t="str">
            <v xml:space="preserve"> </v>
          </cell>
          <cell r="J628">
            <v>102.8</v>
          </cell>
          <cell r="K628" t="str">
            <v xml:space="preserve"> </v>
          </cell>
          <cell r="L628">
            <v>99.7</v>
          </cell>
          <cell r="M628" t="str">
            <v xml:space="preserve"> </v>
          </cell>
          <cell r="N628">
            <v>99.1</v>
          </cell>
          <cell r="O628" t="str">
            <v xml:space="preserve"> </v>
          </cell>
          <cell r="P628">
            <v>95.6</v>
          </cell>
          <cell r="Q628" t="str">
            <v xml:space="preserve"> </v>
          </cell>
          <cell r="R628">
            <v>90.4</v>
          </cell>
          <cell r="S628" t="str">
            <v xml:space="preserve"> </v>
          </cell>
          <cell r="T628">
            <v>91.4</v>
          </cell>
          <cell r="U628" t="str">
            <v xml:space="preserve"> </v>
          </cell>
          <cell r="V628">
            <v>94.3</v>
          </cell>
          <cell r="W628" t="str">
            <v xml:space="preserve"> </v>
          </cell>
          <cell r="X628">
            <v>96.8</v>
          </cell>
          <cell r="Y628" t="str">
            <v xml:space="preserve"> </v>
          </cell>
          <cell r="Z628">
            <v>99.1</v>
          </cell>
          <cell r="AA628" t="str">
            <v xml:space="preserve"> </v>
          </cell>
          <cell r="AB628">
            <v>97.6</v>
          </cell>
          <cell r="AC628" t="str">
            <v xml:space="preserve"> </v>
          </cell>
          <cell r="AD628">
            <v>101.2</v>
          </cell>
          <cell r="AE628" t="str">
            <v xml:space="preserve"> </v>
          </cell>
        </row>
        <row r="629">
          <cell r="A629" t="str">
            <v xml:space="preserve"> Begonien</v>
          </cell>
          <cell r="B629">
            <v>1.54</v>
          </cell>
          <cell r="C629">
            <v>1988</v>
          </cell>
          <cell r="D629">
            <v>109.2</v>
          </cell>
          <cell r="E629" t="str">
            <v xml:space="preserve"> </v>
          </cell>
          <cell r="F629">
            <v>107.3</v>
          </cell>
          <cell r="G629" t="str">
            <v xml:space="preserve"> </v>
          </cell>
          <cell r="H629">
            <v>108.8</v>
          </cell>
          <cell r="I629" t="str">
            <v xml:space="preserve"> </v>
          </cell>
          <cell r="J629">
            <v>107.6</v>
          </cell>
          <cell r="K629" t="str">
            <v xml:space="preserve"> </v>
          </cell>
          <cell r="L629">
            <v>106.4</v>
          </cell>
          <cell r="M629" t="str">
            <v xml:space="preserve"> </v>
          </cell>
          <cell r="N629">
            <v>102.7</v>
          </cell>
          <cell r="O629" t="str">
            <v xml:space="preserve"> </v>
          </cell>
          <cell r="P629">
            <v>96.6</v>
          </cell>
          <cell r="Q629" t="str">
            <v xml:space="preserve"> </v>
          </cell>
          <cell r="R629">
            <v>93.8</v>
          </cell>
          <cell r="S629" t="str">
            <v xml:space="preserve"> </v>
          </cell>
          <cell r="T629">
            <v>91.9</v>
          </cell>
          <cell r="U629" t="str">
            <v xml:space="preserve"> </v>
          </cell>
          <cell r="V629">
            <v>93.5</v>
          </cell>
          <cell r="W629" t="str">
            <v xml:space="preserve"> </v>
          </cell>
          <cell r="X629">
            <v>96.4</v>
          </cell>
          <cell r="Y629" t="str">
            <v xml:space="preserve"> </v>
          </cell>
          <cell r="Z629">
            <v>103</v>
          </cell>
          <cell r="AA629" t="str">
            <v xml:space="preserve"> </v>
          </cell>
          <cell r="AB629">
            <v>101.8</v>
          </cell>
          <cell r="AC629" t="str">
            <v xml:space="preserve"> </v>
          </cell>
          <cell r="AD629">
            <v>101.7</v>
          </cell>
          <cell r="AE629" t="str">
            <v xml:space="preserve"> </v>
          </cell>
        </row>
        <row r="630">
          <cell r="A630" t="str">
            <v xml:space="preserve"> Begonien</v>
          </cell>
          <cell r="B630">
            <v>1.54</v>
          </cell>
          <cell r="C630">
            <v>1989</v>
          </cell>
          <cell r="D630">
            <v>111.1</v>
          </cell>
          <cell r="E630" t="str">
            <v xml:space="preserve"> </v>
          </cell>
          <cell r="F630">
            <v>110.8</v>
          </cell>
          <cell r="G630" t="str">
            <v xml:space="preserve"> </v>
          </cell>
          <cell r="H630">
            <v>108.1</v>
          </cell>
          <cell r="I630" t="str">
            <v xml:space="preserve"> </v>
          </cell>
          <cell r="J630">
            <v>108.5</v>
          </cell>
          <cell r="K630" t="str">
            <v xml:space="preserve"> </v>
          </cell>
          <cell r="L630">
            <v>105.6</v>
          </cell>
          <cell r="M630" t="str">
            <v xml:space="preserve"> </v>
          </cell>
          <cell r="N630">
            <v>99.5</v>
          </cell>
          <cell r="O630" t="str">
            <v xml:space="preserve"> </v>
          </cell>
          <cell r="P630">
            <v>97</v>
          </cell>
          <cell r="Q630" t="str">
            <v xml:space="preserve"> </v>
          </cell>
          <cell r="R630">
            <v>96.1</v>
          </cell>
          <cell r="S630" t="str">
            <v xml:space="preserve"> </v>
          </cell>
          <cell r="T630">
            <v>101.2</v>
          </cell>
          <cell r="U630" t="str">
            <v xml:space="preserve"> </v>
          </cell>
          <cell r="V630">
            <v>99.7</v>
          </cell>
          <cell r="W630" t="str">
            <v xml:space="preserve"> </v>
          </cell>
          <cell r="X630">
            <v>95.5</v>
          </cell>
          <cell r="Y630" t="str">
            <v xml:space="preserve"> </v>
          </cell>
          <cell r="Z630">
            <v>106.6</v>
          </cell>
          <cell r="AA630" t="str">
            <v xml:space="preserve"> </v>
          </cell>
          <cell r="AB630">
            <v>103.2</v>
          </cell>
          <cell r="AC630" t="str">
            <v xml:space="preserve"> </v>
          </cell>
          <cell r="AD630">
            <v>103.3</v>
          </cell>
          <cell r="AE630" t="str">
            <v xml:space="preserve"> </v>
          </cell>
        </row>
        <row r="631">
          <cell r="A631" t="str">
            <v xml:space="preserve"> Begonien</v>
          </cell>
          <cell r="B631">
            <v>1.54</v>
          </cell>
          <cell r="C631">
            <v>1990</v>
          </cell>
          <cell r="D631">
            <v>113</v>
          </cell>
          <cell r="E631" t="str">
            <v xml:space="preserve"> </v>
          </cell>
          <cell r="F631">
            <v>110.9</v>
          </cell>
          <cell r="G631" t="str">
            <v xml:space="preserve"> </v>
          </cell>
          <cell r="H631">
            <v>107.7</v>
          </cell>
          <cell r="I631" t="str">
            <v xml:space="preserve"> </v>
          </cell>
          <cell r="J631">
            <v>107.4</v>
          </cell>
          <cell r="K631" t="str">
            <v xml:space="preserve"> </v>
          </cell>
          <cell r="L631">
            <v>104.9</v>
          </cell>
          <cell r="M631" t="str">
            <v xml:space="preserve"> </v>
          </cell>
          <cell r="N631">
            <v>101.2</v>
          </cell>
          <cell r="O631" t="str">
            <v xml:space="preserve"> </v>
          </cell>
          <cell r="P631">
            <v>100.2</v>
          </cell>
          <cell r="Q631" t="str">
            <v xml:space="preserve"> </v>
          </cell>
          <cell r="R631">
            <v>97.5</v>
          </cell>
          <cell r="S631" t="str">
            <v xml:space="preserve"> </v>
          </cell>
          <cell r="T631">
            <v>94.5</v>
          </cell>
          <cell r="U631" t="str">
            <v xml:space="preserve"> </v>
          </cell>
          <cell r="V631">
            <v>98.5</v>
          </cell>
          <cell r="W631" t="str">
            <v xml:space="preserve"> </v>
          </cell>
          <cell r="X631">
            <v>98.9</v>
          </cell>
          <cell r="Y631" t="str">
            <v xml:space="preserve"> </v>
          </cell>
          <cell r="Z631">
            <v>106.2</v>
          </cell>
          <cell r="AA631" t="str">
            <v xml:space="preserve"> </v>
          </cell>
          <cell r="AB631">
            <v>103.2</v>
          </cell>
          <cell r="AC631" t="str">
            <v xml:space="preserve"> </v>
          </cell>
          <cell r="AD631">
            <v>105.7</v>
          </cell>
          <cell r="AE631" t="str">
            <v xml:space="preserve"> </v>
          </cell>
        </row>
        <row r="632">
          <cell r="A632" t="str">
            <v xml:space="preserve"> Begonien</v>
          </cell>
          <cell r="B632">
            <v>1.54</v>
          </cell>
          <cell r="C632">
            <v>1991</v>
          </cell>
          <cell r="D632">
            <v>104.3</v>
          </cell>
          <cell r="E632" t="str">
            <v xml:space="preserve"> </v>
          </cell>
          <cell r="F632">
            <v>113.3</v>
          </cell>
          <cell r="G632" t="str">
            <v xml:space="preserve"> </v>
          </cell>
          <cell r="H632">
            <v>110.7</v>
          </cell>
          <cell r="I632" t="str">
            <v xml:space="preserve"> </v>
          </cell>
          <cell r="J632">
            <v>111.8</v>
          </cell>
          <cell r="K632" t="str">
            <v xml:space="preserve"> </v>
          </cell>
          <cell r="L632">
            <v>111.9</v>
          </cell>
          <cell r="M632" t="str">
            <v xml:space="preserve"> </v>
          </cell>
          <cell r="N632">
            <v>110.5</v>
          </cell>
          <cell r="O632" t="str">
            <v xml:space="preserve"> </v>
          </cell>
          <cell r="P632">
            <v>104.1</v>
          </cell>
          <cell r="Q632" t="str">
            <v xml:space="preserve"> </v>
          </cell>
          <cell r="R632">
            <v>101</v>
          </cell>
          <cell r="S632" t="str">
            <v xml:space="preserve"> </v>
          </cell>
          <cell r="T632">
            <v>95.3</v>
          </cell>
          <cell r="U632" t="str">
            <v xml:space="preserve"> </v>
          </cell>
          <cell r="V632">
            <v>96.7</v>
          </cell>
          <cell r="W632" t="str">
            <v xml:space="preserve"> </v>
          </cell>
          <cell r="X632">
            <v>104.9</v>
          </cell>
          <cell r="Y632" t="str">
            <v xml:space="preserve"> </v>
          </cell>
          <cell r="Z632">
            <v>103.2</v>
          </cell>
          <cell r="AA632" t="str">
            <v xml:space="preserve"> </v>
          </cell>
          <cell r="AB632">
            <v>104.7</v>
          </cell>
          <cell r="AC632" t="str">
            <v xml:space="preserve"> </v>
          </cell>
          <cell r="AD632">
            <v>106.5</v>
          </cell>
          <cell r="AE632" t="str">
            <v xml:space="preserve"> </v>
          </cell>
        </row>
        <row r="633">
          <cell r="A633" t="str">
            <v xml:space="preserve"> Begonien</v>
          </cell>
          <cell r="B633">
            <v>1.54</v>
          </cell>
          <cell r="C633">
            <v>1992</v>
          </cell>
          <cell r="D633">
            <v>109.3</v>
          </cell>
          <cell r="E633" t="str">
            <v xml:space="preserve"> </v>
          </cell>
          <cell r="F633">
            <v>113.5</v>
          </cell>
          <cell r="G633" t="str">
            <v xml:space="preserve"> </v>
          </cell>
          <cell r="H633">
            <v>111.9</v>
          </cell>
          <cell r="I633" t="str">
            <v xml:space="preserve"> </v>
          </cell>
          <cell r="J633">
            <v>111.3</v>
          </cell>
          <cell r="K633" t="str">
            <v xml:space="preserve"> </v>
          </cell>
          <cell r="L633">
            <v>111.6</v>
          </cell>
          <cell r="M633" t="str">
            <v xml:space="preserve"> </v>
          </cell>
          <cell r="N633">
            <v>107.9</v>
          </cell>
          <cell r="O633" t="str">
            <v xml:space="preserve"> </v>
          </cell>
          <cell r="P633">
            <v>107.6</v>
          </cell>
          <cell r="Q633" t="str">
            <v xml:space="preserve"> </v>
          </cell>
          <cell r="R633">
            <v>104.6</v>
          </cell>
          <cell r="S633" t="str">
            <v xml:space="preserve"> </v>
          </cell>
          <cell r="T633">
            <v>102.5</v>
          </cell>
          <cell r="U633" t="str">
            <v xml:space="preserve"> </v>
          </cell>
          <cell r="V633">
            <v>104.5</v>
          </cell>
          <cell r="W633" t="str">
            <v xml:space="preserve"> </v>
          </cell>
          <cell r="X633">
            <v>106</v>
          </cell>
          <cell r="Y633" t="str">
            <v xml:space="preserve"> </v>
          </cell>
          <cell r="Z633">
            <v>111.6</v>
          </cell>
          <cell r="AA633" t="str">
            <v xml:space="preserve"> </v>
          </cell>
          <cell r="AB633">
            <v>108.6</v>
          </cell>
          <cell r="AC633" t="str">
            <v xml:space="preserve"> </v>
          </cell>
          <cell r="AD633">
            <v>110</v>
          </cell>
          <cell r="AE633" t="str">
            <v xml:space="preserve"> </v>
          </cell>
        </row>
        <row r="634">
          <cell r="A634" t="str">
            <v xml:space="preserve"> Begonien</v>
          </cell>
          <cell r="B634">
            <v>1.54</v>
          </cell>
          <cell r="C634">
            <v>1993</v>
          </cell>
          <cell r="D634">
            <v>108.7</v>
          </cell>
          <cell r="F634">
            <v>112.3</v>
          </cell>
          <cell r="H634">
            <v>114.2</v>
          </cell>
          <cell r="J634">
            <v>113.5</v>
          </cell>
          <cell r="L634">
            <v>113</v>
          </cell>
          <cell r="N634">
            <v>114.5</v>
          </cell>
          <cell r="P634">
            <v>112.8</v>
          </cell>
          <cell r="R634">
            <v>110.6</v>
          </cell>
          <cell r="T634">
            <v>106.6</v>
          </cell>
          <cell r="V634">
            <v>106.1</v>
          </cell>
          <cell r="X634">
            <v>106.6</v>
          </cell>
          <cell r="Z634">
            <v>116</v>
          </cell>
          <cell r="AB634">
            <v>111.7</v>
          </cell>
          <cell r="AD634">
            <v>111.5</v>
          </cell>
        </row>
        <row r="635">
          <cell r="A635" t="str">
            <v xml:space="preserve"> Begonien</v>
          </cell>
          <cell r="B635">
            <v>1.54</v>
          </cell>
          <cell r="C635">
            <v>1994</v>
          </cell>
          <cell r="D635">
            <v>116.5</v>
          </cell>
          <cell r="F635">
            <v>115.6</v>
          </cell>
          <cell r="H635">
            <v>114.4</v>
          </cell>
          <cell r="J635">
            <v>109.7</v>
          </cell>
          <cell r="L635">
            <v>112.7</v>
          </cell>
          <cell r="N635">
            <v>111.4</v>
          </cell>
          <cell r="P635">
            <v>105.8</v>
          </cell>
          <cell r="R635">
            <v>102.8</v>
          </cell>
          <cell r="T635">
            <v>105.5</v>
          </cell>
          <cell r="V635">
            <v>105.6</v>
          </cell>
          <cell r="X635">
            <v>106.8</v>
          </cell>
          <cell r="Z635">
            <v>111.1</v>
          </cell>
          <cell r="AB635">
            <v>108.7</v>
          </cell>
          <cell r="AD635">
            <v>107.2</v>
          </cell>
        </row>
        <row r="636">
          <cell r="A636" t="str">
            <v xml:space="preserve"> Begonien</v>
          </cell>
          <cell r="B636">
            <v>1.54</v>
          </cell>
          <cell r="C636">
            <v>1995</v>
          </cell>
          <cell r="D636">
            <v>109.4</v>
          </cell>
          <cell r="F636">
            <v>109.6</v>
          </cell>
          <cell r="H636">
            <v>110</v>
          </cell>
          <cell r="J636">
            <v>108.5</v>
          </cell>
          <cell r="L636">
            <v>108.3</v>
          </cell>
          <cell r="N636">
            <v>105.8</v>
          </cell>
          <cell r="P636">
            <v>100.8</v>
          </cell>
          <cell r="R636">
            <v>100.1</v>
          </cell>
          <cell r="T636">
            <v>104.3</v>
          </cell>
          <cell r="V636">
            <v>108.4</v>
          </cell>
          <cell r="X636">
            <v>108.4</v>
          </cell>
          <cell r="Z636">
            <v>110.1</v>
          </cell>
          <cell r="AB636">
            <v>106.6</v>
          </cell>
          <cell r="AD636">
            <v>107.6</v>
          </cell>
        </row>
        <row r="637">
          <cell r="A637" t="str">
            <v xml:space="preserve"> Begonien</v>
          </cell>
          <cell r="B637">
            <v>1.54</v>
          </cell>
          <cell r="C637">
            <v>1996</v>
          </cell>
          <cell r="D637">
            <v>111.1</v>
          </cell>
          <cell r="F637">
            <v>111.1</v>
          </cell>
          <cell r="H637">
            <v>110.3</v>
          </cell>
          <cell r="J637">
            <v>109.8</v>
          </cell>
          <cell r="L637">
            <v>111.1</v>
          </cell>
          <cell r="N637">
            <v>108.1</v>
          </cell>
          <cell r="P637">
            <v>107.9</v>
          </cell>
          <cell r="R637">
            <v>107.4</v>
          </cell>
          <cell r="T637">
            <v>108.6</v>
          </cell>
          <cell r="V637">
            <v>107.6</v>
          </cell>
          <cell r="X637">
            <v>107.6</v>
          </cell>
          <cell r="Z637">
            <v>107.8</v>
          </cell>
          <cell r="AB637">
            <v>109.1</v>
          </cell>
        </row>
        <row r="638">
          <cell r="A638" t="str">
            <v xml:space="preserve"> Begonien</v>
          </cell>
          <cell r="B638">
            <v>1.54</v>
          </cell>
          <cell r="C638">
            <v>1997</v>
          </cell>
        </row>
        <row r="639">
          <cell r="A639" t="str">
            <v>Tierische Produkte</v>
          </cell>
          <cell r="B639">
            <v>727.78</v>
          </cell>
          <cell r="C639">
            <v>1985</v>
          </cell>
          <cell r="D639">
            <v>101</v>
          </cell>
          <cell r="F639">
            <v>100.5</v>
          </cell>
          <cell r="H639">
            <v>100.7</v>
          </cell>
          <cell r="J639">
            <v>99.6</v>
          </cell>
          <cell r="L639">
            <v>99.5</v>
          </cell>
          <cell r="N639">
            <v>100</v>
          </cell>
          <cell r="P639">
            <v>100.9</v>
          </cell>
          <cell r="R639">
            <v>101.4</v>
          </cell>
          <cell r="T639">
            <v>101</v>
          </cell>
          <cell r="V639">
            <v>98</v>
          </cell>
          <cell r="X639">
            <v>99.4</v>
          </cell>
          <cell r="Z639">
            <v>99.4</v>
          </cell>
          <cell r="AB639">
            <v>100</v>
          </cell>
          <cell r="AD639">
            <v>96.8</v>
          </cell>
        </row>
        <row r="640">
          <cell r="A640" t="str">
            <v>Tierische Produkte</v>
          </cell>
          <cell r="B640">
            <v>727.78</v>
          </cell>
          <cell r="C640">
            <v>1986</v>
          </cell>
          <cell r="D640">
            <v>96.5</v>
          </cell>
          <cell r="F640">
            <v>96</v>
          </cell>
          <cell r="H640">
            <v>94.5</v>
          </cell>
          <cell r="J640">
            <v>91.8</v>
          </cell>
          <cell r="L640">
            <v>90.9</v>
          </cell>
          <cell r="N640">
            <v>92.6</v>
          </cell>
          <cell r="P640">
            <v>92.3</v>
          </cell>
          <cell r="R640">
            <v>92.9</v>
          </cell>
          <cell r="T640">
            <v>93.9</v>
          </cell>
          <cell r="V640">
            <v>92.2</v>
          </cell>
          <cell r="X640">
            <v>91.7</v>
          </cell>
          <cell r="Z640">
            <v>89.8</v>
          </cell>
          <cell r="AB640">
            <v>92.8</v>
          </cell>
          <cell r="AD640">
            <v>90.5</v>
          </cell>
        </row>
        <row r="641">
          <cell r="A641" t="str">
            <v>Tierische Produkte</v>
          </cell>
          <cell r="B641">
            <v>727.78</v>
          </cell>
          <cell r="C641">
            <v>1987</v>
          </cell>
          <cell r="D641">
            <v>87.5</v>
          </cell>
          <cell r="F641">
            <v>89</v>
          </cell>
          <cell r="H641">
            <v>90.5</v>
          </cell>
          <cell r="J641">
            <v>90</v>
          </cell>
          <cell r="L641">
            <v>88</v>
          </cell>
          <cell r="N641">
            <v>88.2</v>
          </cell>
          <cell r="P641">
            <v>86.4</v>
          </cell>
          <cell r="R641">
            <v>88.5</v>
          </cell>
          <cell r="T641">
            <v>89.5</v>
          </cell>
          <cell r="V641">
            <v>89.7</v>
          </cell>
          <cell r="X641">
            <v>90.6</v>
          </cell>
          <cell r="Z641">
            <v>90.9</v>
          </cell>
          <cell r="AB641">
            <v>89</v>
          </cell>
          <cell r="AD641">
            <v>88.5</v>
          </cell>
        </row>
        <row r="642">
          <cell r="A642" t="str">
            <v>Tierische Produkte</v>
          </cell>
          <cell r="B642">
            <v>727.78</v>
          </cell>
          <cell r="C642">
            <v>1988</v>
          </cell>
          <cell r="D642">
            <v>89.1</v>
          </cell>
          <cell r="E642" t="str">
            <v xml:space="preserve"> </v>
          </cell>
          <cell r="F642">
            <v>88.6</v>
          </cell>
          <cell r="G642" t="str">
            <v xml:space="preserve"> </v>
          </cell>
          <cell r="H642">
            <v>88.7</v>
          </cell>
          <cell r="I642" t="str">
            <v xml:space="preserve"> </v>
          </cell>
          <cell r="J642">
            <v>86.4</v>
          </cell>
          <cell r="K642" t="str">
            <v xml:space="preserve"> </v>
          </cell>
          <cell r="L642">
            <v>85.7</v>
          </cell>
          <cell r="M642" t="str">
            <v xml:space="preserve"> </v>
          </cell>
          <cell r="N642">
            <v>87.7</v>
          </cell>
          <cell r="O642" t="str">
            <v xml:space="preserve"> </v>
          </cell>
          <cell r="P642">
            <v>88.5</v>
          </cell>
          <cell r="Q642" t="str">
            <v xml:space="preserve"> </v>
          </cell>
          <cell r="R642">
            <v>89.6</v>
          </cell>
          <cell r="S642" t="str">
            <v xml:space="preserve"> </v>
          </cell>
          <cell r="T642">
            <v>92.8</v>
          </cell>
          <cell r="U642" t="str">
            <v xml:space="preserve"> </v>
          </cell>
          <cell r="V642">
            <v>93.7</v>
          </cell>
          <cell r="W642" t="str">
            <v xml:space="preserve"> </v>
          </cell>
          <cell r="X642">
            <v>95.3</v>
          </cell>
          <cell r="Y642" t="str">
            <v xml:space="preserve"> </v>
          </cell>
          <cell r="Z642">
            <v>96.8</v>
          </cell>
          <cell r="AA642" t="str">
            <v xml:space="preserve"> </v>
          </cell>
          <cell r="AB642">
            <v>90.2</v>
          </cell>
          <cell r="AC642" t="str">
            <v xml:space="preserve"> </v>
          </cell>
          <cell r="AD642">
            <v>95</v>
          </cell>
          <cell r="AE642" t="str">
            <v xml:space="preserve"> </v>
          </cell>
        </row>
        <row r="643">
          <cell r="A643" t="str">
            <v>Tierische Produkte</v>
          </cell>
          <cell r="B643">
            <v>727.78</v>
          </cell>
          <cell r="C643">
            <v>1989</v>
          </cell>
          <cell r="D643">
            <v>95.5</v>
          </cell>
          <cell r="E643" t="str">
            <v xml:space="preserve"> </v>
          </cell>
          <cell r="F643">
            <v>96.8</v>
          </cell>
          <cell r="G643" t="str">
            <v xml:space="preserve"> </v>
          </cell>
          <cell r="H643">
            <v>97.5</v>
          </cell>
          <cell r="I643" t="str">
            <v xml:space="preserve"> </v>
          </cell>
          <cell r="J643">
            <v>96.3</v>
          </cell>
          <cell r="K643" t="str">
            <v xml:space="preserve"> </v>
          </cell>
          <cell r="L643">
            <v>97.1</v>
          </cell>
          <cell r="M643" t="str">
            <v xml:space="preserve"> </v>
          </cell>
          <cell r="N643">
            <v>100.7</v>
          </cell>
          <cell r="O643" t="str">
            <v xml:space="preserve"> </v>
          </cell>
          <cell r="P643">
            <v>102.3</v>
          </cell>
          <cell r="Q643" t="str">
            <v xml:space="preserve"> </v>
          </cell>
          <cell r="R643">
            <v>106</v>
          </cell>
          <cell r="S643" t="str">
            <v xml:space="preserve"> </v>
          </cell>
          <cell r="T643">
            <v>108.2</v>
          </cell>
          <cell r="U643" t="str">
            <v xml:space="preserve"> </v>
          </cell>
          <cell r="V643">
            <v>104.7</v>
          </cell>
          <cell r="W643" t="str">
            <v xml:space="preserve"> </v>
          </cell>
          <cell r="X643">
            <v>102.5</v>
          </cell>
          <cell r="Y643" t="str">
            <v xml:space="preserve"> </v>
          </cell>
          <cell r="Z643">
            <v>101.1</v>
          </cell>
          <cell r="AA643" t="str">
            <v xml:space="preserve"> </v>
          </cell>
          <cell r="AB643">
            <v>100.7</v>
          </cell>
          <cell r="AC643" t="str">
            <v xml:space="preserve"> </v>
          </cell>
          <cell r="AD643">
            <v>100.1</v>
          </cell>
          <cell r="AE643" t="str">
            <v xml:space="preserve"> </v>
          </cell>
        </row>
        <row r="644">
          <cell r="A644" t="str">
            <v>Tierische Produkte</v>
          </cell>
          <cell r="B644">
            <v>727.78</v>
          </cell>
          <cell r="C644">
            <v>1990</v>
          </cell>
          <cell r="D644">
            <v>95</v>
          </cell>
          <cell r="E644" t="str">
            <v xml:space="preserve"> </v>
          </cell>
          <cell r="F644">
            <v>95.5</v>
          </cell>
          <cell r="G644" t="str">
            <v xml:space="preserve"> </v>
          </cell>
          <cell r="H644">
            <v>96.6</v>
          </cell>
          <cell r="I644" t="str">
            <v xml:space="preserve"> </v>
          </cell>
          <cell r="J644">
            <v>96.1</v>
          </cell>
          <cell r="K644" t="str">
            <v xml:space="preserve"> </v>
          </cell>
          <cell r="L644">
            <v>96.9</v>
          </cell>
          <cell r="M644" t="str">
            <v xml:space="preserve"> </v>
          </cell>
          <cell r="N644">
            <v>97.5</v>
          </cell>
          <cell r="O644" t="str">
            <v xml:space="preserve"> </v>
          </cell>
          <cell r="P644">
            <v>97</v>
          </cell>
          <cell r="Q644" t="str">
            <v xml:space="preserve"> </v>
          </cell>
          <cell r="R644">
            <v>92.8</v>
          </cell>
          <cell r="S644" t="str">
            <v xml:space="preserve"> </v>
          </cell>
          <cell r="T644">
            <v>91</v>
          </cell>
          <cell r="U644" t="str">
            <v xml:space="preserve"> </v>
          </cell>
          <cell r="V644">
            <v>89</v>
          </cell>
          <cell r="W644" t="str">
            <v xml:space="preserve"> </v>
          </cell>
          <cell r="X644">
            <v>89.1</v>
          </cell>
          <cell r="Y644" t="str">
            <v xml:space="preserve"> </v>
          </cell>
          <cell r="Z644">
            <v>88.9</v>
          </cell>
          <cell r="AA644" t="str">
            <v xml:space="preserve"> </v>
          </cell>
          <cell r="AB644">
            <v>93.7</v>
          </cell>
          <cell r="AC644" t="str">
            <v xml:space="preserve"> </v>
          </cell>
          <cell r="AD644">
            <v>90.3</v>
          </cell>
          <cell r="AE644" t="str">
            <v xml:space="preserve"> </v>
          </cell>
        </row>
        <row r="645">
          <cell r="A645" t="str">
            <v>Tierische Produkte</v>
          </cell>
          <cell r="B645">
            <v>727.78</v>
          </cell>
          <cell r="C645">
            <v>1991</v>
          </cell>
          <cell r="D645">
            <v>87.8</v>
          </cell>
          <cell r="E645" t="str">
            <v xml:space="preserve"> </v>
          </cell>
          <cell r="F645">
            <v>90.6</v>
          </cell>
          <cell r="G645" t="str">
            <v xml:space="preserve"> </v>
          </cell>
          <cell r="H645">
            <v>90.3</v>
          </cell>
          <cell r="I645" t="str">
            <v xml:space="preserve"> </v>
          </cell>
          <cell r="J645">
            <v>88.8</v>
          </cell>
          <cell r="K645" t="str">
            <v xml:space="preserve"> </v>
          </cell>
          <cell r="L645">
            <v>89.9</v>
          </cell>
          <cell r="M645" t="str">
            <v xml:space="preserve"> </v>
          </cell>
          <cell r="N645">
            <v>89.4</v>
          </cell>
          <cell r="O645" t="str">
            <v xml:space="preserve"> </v>
          </cell>
          <cell r="P645">
            <v>88.8</v>
          </cell>
          <cell r="Q645" t="str">
            <v xml:space="preserve"> </v>
          </cell>
          <cell r="R645">
            <v>90.8</v>
          </cell>
          <cell r="S645" t="str">
            <v xml:space="preserve"> </v>
          </cell>
          <cell r="T645">
            <v>93.7</v>
          </cell>
          <cell r="U645" t="str">
            <v xml:space="preserve"> </v>
          </cell>
          <cell r="V645">
            <v>93.4</v>
          </cell>
          <cell r="W645" t="str">
            <v xml:space="preserve"> </v>
          </cell>
          <cell r="X645">
            <v>95.4</v>
          </cell>
          <cell r="Y645" t="str">
            <v xml:space="preserve"> </v>
          </cell>
          <cell r="Z645">
            <v>95.7</v>
          </cell>
          <cell r="AA645" t="str">
            <v xml:space="preserve"> </v>
          </cell>
          <cell r="AB645">
            <v>91.1</v>
          </cell>
          <cell r="AC645" t="str">
            <v xml:space="preserve"> </v>
          </cell>
          <cell r="AD645">
            <v>94.2</v>
          </cell>
          <cell r="AE645" t="str">
            <v xml:space="preserve"> </v>
          </cell>
        </row>
        <row r="646">
          <cell r="A646" t="str">
            <v>Tierische Produkte</v>
          </cell>
          <cell r="B646">
            <v>727.78</v>
          </cell>
          <cell r="C646">
            <v>1992</v>
          </cell>
          <cell r="D646">
            <v>95.9</v>
          </cell>
          <cell r="E646" t="str">
            <v xml:space="preserve"> </v>
          </cell>
          <cell r="F646">
            <v>96</v>
          </cell>
          <cell r="G646" t="str">
            <v xml:space="preserve"> </v>
          </cell>
          <cell r="H646">
            <v>96.1</v>
          </cell>
          <cell r="I646" t="str">
            <v xml:space="preserve"> </v>
          </cell>
          <cell r="J646">
            <v>95.4</v>
          </cell>
          <cell r="K646" t="str">
            <v xml:space="preserve"> </v>
          </cell>
          <cell r="L646">
            <v>94.9</v>
          </cell>
          <cell r="M646" t="str">
            <v xml:space="preserve"> </v>
          </cell>
          <cell r="N646">
            <v>95</v>
          </cell>
          <cell r="O646" t="str">
            <v xml:space="preserve"> </v>
          </cell>
          <cell r="P646">
            <v>93.5</v>
          </cell>
          <cell r="R646">
            <v>92.8</v>
          </cell>
          <cell r="S646" t="str">
            <v xml:space="preserve"> </v>
          </cell>
          <cell r="T646">
            <v>92</v>
          </cell>
          <cell r="V646">
            <v>90</v>
          </cell>
          <cell r="X646">
            <v>89.8</v>
          </cell>
          <cell r="Z646">
            <v>86.8</v>
          </cell>
          <cell r="AB646">
            <v>93.1</v>
          </cell>
          <cell r="AC646" t="str">
            <v xml:space="preserve"> </v>
          </cell>
          <cell r="AD646">
            <v>88.3</v>
          </cell>
        </row>
        <row r="647">
          <cell r="A647" t="str">
            <v>Tierische Produkte</v>
          </cell>
          <cell r="B647">
            <v>727.78</v>
          </cell>
          <cell r="C647">
            <v>1993</v>
          </cell>
          <cell r="D647">
            <v>85.5</v>
          </cell>
          <cell r="F647">
            <v>86</v>
          </cell>
          <cell r="H647">
            <v>87.4</v>
          </cell>
          <cell r="J647">
            <v>85.7</v>
          </cell>
          <cell r="L647">
            <v>84.7</v>
          </cell>
          <cell r="N647">
            <v>85.8</v>
          </cell>
          <cell r="P647">
            <v>84.7</v>
          </cell>
          <cell r="R647">
            <v>84.3</v>
          </cell>
          <cell r="T647">
            <v>83.7</v>
          </cell>
          <cell r="V647">
            <v>81.8</v>
          </cell>
          <cell r="X647">
            <v>84.6</v>
          </cell>
          <cell r="Z647">
            <v>86.4</v>
          </cell>
          <cell r="AB647">
            <v>86</v>
          </cell>
          <cell r="AD647">
            <v>84.6</v>
          </cell>
        </row>
        <row r="648">
          <cell r="A648" t="str">
            <v>Tierische Produkte</v>
          </cell>
          <cell r="B648">
            <v>727.78</v>
          </cell>
          <cell r="C648">
            <v>1994</v>
          </cell>
          <cell r="D648">
            <v>83.9</v>
          </cell>
          <cell r="F648">
            <v>85</v>
          </cell>
          <cell r="H648">
            <v>85.8</v>
          </cell>
          <cell r="J648">
            <v>84.7</v>
          </cell>
          <cell r="L648">
            <v>86.4</v>
          </cell>
          <cell r="N648">
            <v>85.2</v>
          </cell>
          <cell r="P648">
            <v>82.5</v>
          </cell>
          <cell r="R648">
            <v>84.9</v>
          </cell>
          <cell r="T648">
            <v>85.3</v>
          </cell>
          <cell r="V648">
            <v>84.7</v>
          </cell>
          <cell r="X648">
            <v>84.4</v>
          </cell>
          <cell r="Z648">
            <v>84.2</v>
          </cell>
          <cell r="AB648">
            <v>84.7</v>
          </cell>
          <cell r="AD648">
            <v>84.7</v>
          </cell>
        </row>
        <row r="649">
          <cell r="A649" t="str">
            <v>Tierische Produkte</v>
          </cell>
          <cell r="B649">
            <v>727.78</v>
          </cell>
          <cell r="C649">
            <v>1995</v>
          </cell>
          <cell r="D649">
            <v>84.6</v>
          </cell>
          <cell r="F649">
            <v>87.6</v>
          </cell>
          <cell r="H649">
            <v>87</v>
          </cell>
          <cell r="J649">
            <v>85</v>
          </cell>
          <cell r="L649">
            <v>83.7</v>
          </cell>
          <cell r="N649">
            <v>83.2</v>
          </cell>
          <cell r="P649">
            <v>80.900000000000006</v>
          </cell>
          <cell r="R649">
            <v>83.3</v>
          </cell>
          <cell r="T649">
            <v>84.8</v>
          </cell>
          <cell r="V649">
            <v>83</v>
          </cell>
          <cell r="X649">
            <v>83.8</v>
          </cell>
          <cell r="Z649">
            <v>85.3</v>
          </cell>
          <cell r="AB649">
            <v>84.2</v>
          </cell>
          <cell r="AD649">
            <v>84.4</v>
          </cell>
        </row>
        <row r="650">
          <cell r="A650" t="str">
            <v>Tierische Produkte</v>
          </cell>
          <cell r="B650">
            <v>727.78</v>
          </cell>
          <cell r="C650">
            <v>1996</v>
          </cell>
          <cell r="D650">
            <v>83.9</v>
          </cell>
          <cell r="F650">
            <v>84.2</v>
          </cell>
          <cell r="H650">
            <v>85.5</v>
          </cell>
          <cell r="J650">
            <v>84.6</v>
          </cell>
          <cell r="L650">
            <v>86.9</v>
          </cell>
          <cell r="N650">
            <v>86.8</v>
          </cell>
          <cell r="P650">
            <v>86.8</v>
          </cell>
          <cell r="R650">
            <v>87.5</v>
          </cell>
          <cell r="T650">
            <v>86.9</v>
          </cell>
          <cell r="V650">
            <v>84.1</v>
          </cell>
          <cell r="X650">
            <v>82.1</v>
          </cell>
          <cell r="Y650" t="str">
            <v>v</v>
          </cell>
          <cell r="Z650">
            <v>83.7</v>
          </cell>
          <cell r="AA650" t="str">
            <v>v</v>
          </cell>
          <cell r="AB650">
            <v>85.2</v>
          </cell>
          <cell r="AC650" t="str">
            <v>v</v>
          </cell>
        </row>
        <row r="651">
          <cell r="A651" t="str">
            <v>Tierische Produkte</v>
          </cell>
          <cell r="B651">
            <v>727.78</v>
          </cell>
          <cell r="C651">
            <v>1997</v>
          </cell>
        </row>
        <row r="652">
          <cell r="A652" t="str">
            <v>Schlachtvieh insgesamt</v>
          </cell>
          <cell r="B652">
            <v>356.68</v>
          </cell>
          <cell r="C652">
            <v>1985</v>
          </cell>
          <cell r="D652">
            <v>103.2</v>
          </cell>
          <cell r="F652">
            <v>101.3</v>
          </cell>
          <cell r="H652">
            <v>101</v>
          </cell>
          <cell r="J652">
            <v>99.7</v>
          </cell>
          <cell r="L652">
            <v>101</v>
          </cell>
          <cell r="N652">
            <v>101.6</v>
          </cell>
          <cell r="P652">
            <v>101.6</v>
          </cell>
          <cell r="R652">
            <v>101.3</v>
          </cell>
          <cell r="T652">
            <v>100.5</v>
          </cell>
          <cell r="V652">
            <v>96.3</v>
          </cell>
          <cell r="X652">
            <v>97.1</v>
          </cell>
          <cell r="Z652">
            <v>97.4</v>
          </cell>
          <cell r="AB652">
            <v>100</v>
          </cell>
          <cell r="AD652">
            <v>95.2</v>
          </cell>
        </row>
        <row r="653">
          <cell r="A653" t="str">
            <v>Schlachtvieh insgesamt</v>
          </cell>
          <cell r="B653">
            <v>356.68</v>
          </cell>
          <cell r="C653">
            <v>1986</v>
          </cell>
          <cell r="D653">
            <v>94.2</v>
          </cell>
          <cell r="F653">
            <v>94.1</v>
          </cell>
          <cell r="H653">
            <v>91.8</v>
          </cell>
          <cell r="J653">
            <v>88.9</v>
          </cell>
          <cell r="L653">
            <v>88.6</v>
          </cell>
          <cell r="N653">
            <v>91.1</v>
          </cell>
          <cell r="P653">
            <v>89.6</v>
          </cell>
          <cell r="R653">
            <v>89.4</v>
          </cell>
          <cell r="T653">
            <v>89.9</v>
          </cell>
          <cell r="V653">
            <v>86.9</v>
          </cell>
          <cell r="X653">
            <v>84.9</v>
          </cell>
          <cell r="Z653">
            <v>82.3</v>
          </cell>
          <cell r="AB653">
            <v>89.2</v>
          </cell>
          <cell r="AD653">
            <v>85.3</v>
          </cell>
        </row>
        <row r="654">
          <cell r="A654" t="str">
            <v>Schlachtvieh insgesamt</v>
          </cell>
          <cell r="B654">
            <v>356.68</v>
          </cell>
          <cell r="C654">
            <v>1987</v>
          </cell>
          <cell r="D654">
            <v>81.3</v>
          </cell>
          <cell r="F654">
            <v>83.4</v>
          </cell>
          <cell r="H654">
            <v>84.4</v>
          </cell>
          <cell r="J654">
            <v>83.6</v>
          </cell>
          <cell r="L654">
            <v>83.5</v>
          </cell>
          <cell r="N654">
            <v>83.9</v>
          </cell>
          <cell r="P654">
            <v>81.099999999999994</v>
          </cell>
          <cell r="R654">
            <v>82.3</v>
          </cell>
          <cell r="T654">
            <v>82.9</v>
          </cell>
          <cell r="V654">
            <v>82.4</v>
          </cell>
          <cell r="X654">
            <v>82.4</v>
          </cell>
          <cell r="Z654">
            <v>82.6</v>
          </cell>
          <cell r="AB654">
            <v>82.8</v>
          </cell>
          <cell r="AD654">
            <v>81.2</v>
          </cell>
        </row>
        <row r="655">
          <cell r="A655" t="str">
            <v>Schlachtvieh insgesamt</v>
          </cell>
          <cell r="B655">
            <v>356.68</v>
          </cell>
          <cell r="C655">
            <v>1988</v>
          </cell>
          <cell r="D655">
            <v>81.400000000000006</v>
          </cell>
          <cell r="E655" t="str">
            <v xml:space="preserve"> </v>
          </cell>
          <cell r="F655">
            <v>80.5</v>
          </cell>
          <cell r="G655" t="str">
            <v xml:space="preserve"> </v>
          </cell>
          <cell r="H655">
            <v>80.3</v>
          </cell>
          <cell r="I655" t="str">
            <v xml:space="preserve"> </v>
          </cell>
          <cell r="J655">
            <v>78.099999999999994</v>
          </cell>
          <cell r="K655" t="str">
            <v xml:space="preserve"> </v>
          </cell>
          <cell r="L655">
            <v>79</v>
          </cell>
          <cell r="M655" t="str">
            <v xml:space="preserve"> </v>
          </cell>
          <cell r="N655">
            <v>81.7</v>
          </cell>
          <cell r="O655" t="str">
            <v xml:space="preserve"> </v>
          </cell>
          <cell r="P655">
            <v>81.5</v>
          </cell>
          <cell r="Q655" t="str">
            <v xml:space="preserve"> </v>
          </cell>
          <cell r="R655">
            <v>81.400000000000006</v>
          </cell>
          <cell r="S655" t="str">
            <v xml:space="preserve"> </v>
          </cell>
          <cell r="T655">
            <v>84.1</v>
          </cell>
          <cell r="U655" t="str">
            <v xml:space="preserve"> </v>
          </cell>
          <cell r="V655">
            <v>83.9</v>
          </cell>
          <cell r="W655" t="str">
            <v xml:space="preserve"> </v>
          </cell>
          <cell r="X655">
            <v>85</v>
          </cell>
          <cell r="Y655" t="str">
            <v xml:space="preserve"> </v>
          </cell>
          <cell r="Z655">
            <v>86.5</v>
          </cell>
          <cell r="AA655" t="str">
            <v xml:space="preserve"> </v>
          </cell>
          <cell r="AB655">
            <v>82</v>
          </cell>
          <cell r="AC655" t="str">
            <v xml:space="preserve"> </v>
          </cell>
          <cell r="AD655">
            <v>86.3</v>
          </cell>
          <cell r="AE655" t="str">
            <v xml:space="preserve"> </v>
          </cell>
        </row>
        <row r="656">
          <cell r="A656" t="str">
            <v>Schlachtvieh insgesamt</v>
          </cell>
          <cell r="B656">
            <v>356.68</v>
          </cell>
          <cell r="C656">
            <v>1989</v>
          </cell>
          <cell r="D656">
            <v>86.2</v>
          </cell>
          <cell r="E656" t="str">
            <v xml:space="preserve"> </v>
          </cell>
          <cell r="F656">
            <v>87.9</v>
          </cell>
          <cell r="G656" t="str">
            <v xml:space="preserve"> </v>
          </cell>
          <cell r="H656">
            <v>88</v>
          </cell>
          <cell r="I656" t="str">
            <v xml:space="preserve"> </v>
          </cell>
          <cell r="J656">
            <v>87.4</v>
          </cell>
          <cell r="K656" t="str">
            <v xml:space="preserve"> </v>
          </cell>
          <cell r="L656">
            <v>89.5</v>
          </cell>
          <cell r="M656" t="str">
            <v xml:space="preserve"> </v>
          </cell>
          <cell r="N656">
            <v>95.1</v>
          </cell>
          <cell r="O656" t="str">
            <v xml:space="preserve"> </v>
          </cell>
          <cell r="P656">
            <v>96.6</v>
          </cell>
          <cell r="Q656" t="str">
            <v xml:space="preserve"> </v>
          </cell>
          <cell r="R656">
            <v>100.9</v>
          </cell>
          <cell r="S656" t="str">
            <v xml:space="preserve"> </v>
          </cell>
          <cell r="T656">
            <v>102.4</v>
          </cell>
          <cell r="U656" t="str">
            <v xml:space="preserve"> </v>
          </cell>
          <cell r="V656">
            <v>96.6</v>
          </cell>
          <cell r="W656" t="str">
            <v xml:space="preserve"> </v>
          </cell>
          <cell r="X656">
            <v>92.7</v>
          </cell>
          <cell r="Y656" t="str">
            <v xml:space="preserve"> </v>
          </cell>
          <cell r="Z656">
            <v>91.1</v>
          </cell>
          <cell r="AA656" t="str">
            <v xml:space="preserve"> </v>
          </cell>
          <cell r="AB656">
            <v>92.9</v>
          </cell>
          <cell r="AC656" t="str">
            <v xml:space="preserve"> </v>
          </cell>
          <cell r="AD656">
            <v>93.8</v>
          </cell>
          <cell r="AE656" t="str">
            <v xml:space="preserve"> </v>
          </cell>
        </row>
        <row r="657">
          <cell r="A657" t="str">
            <v>Schlachtvieh insgesamt</v>
          </cell>
          <cell r="B657">
            <v>356.68</v>
          </cell>
          <cell r="C657">
            <v>1990</v>
          </cell>
          <cell r="D657">
            <v>86.2</v>
          </cell>
          <cell r="E657" t="str">
            <v xml:space="preserve"> </v>
          </cell>
          <cell r="F657">
            <v>87.7</v>
          </cell>
          <cell r="G657" t="str">
            <v xml:space="preserve"> </v>
          </cell>
          <cell r="H657">
            <v>89.9</v>
          </cell>
          <cell r="I657" t="str">
            <v xml:space="preserve"> </v>
          </cell>
          <cell r="J657">
            <v>90.8</v>
          </cell>
          <cell r="K657" t="str">
            <v xml:space="preserve"> </v>
          </cell>
          <cell r="L657">
            <v>93.8</v>
          </cell>
          <cell r="M657" t="str">
            <v xml:space="preserve"> </v>
          </cell>
          <cell r="N657">
            <v>95.5</v>
          </cell>
          <cell r="O657" t="str">
            <v xml:space="preserve"> </v>
          </cell>
          <cell r="P657">
            <v>95</v>
          </cell>
          <cell r="Q657" t="str">
            <v xml:space="preserve"> </v>
          </cell>
          <cell r="R657">
            <v>88.7</v>
          </cell>
          <cell r="S657" t="str">
            <v xml:space="preserve"> </v>
          </cell>
          <cell r="T657">
            <v>84.2</v>
          </cell>
          <cell r="U657" t="str">
            <v xml:space="preserve"> </v>
          </cell>
          <cell r="V657">
            <v>80.3</v>
          </cell>
          <cell r="W657" t="str">
            <v xml:space="preserve"> </v>
          </cell>
          <cell r="X657">
            <v>79.099999999999994</v>
          </cell>
          <cell r="Y657" t="str">
            <v xml:space="preserve"> </v>
          </cell>
          <cell r="Z657">
            <v>78.400000000000006</v>
          </cell>
          <cell r="AA657" t="str">
            <v xml:space="preserve"> </v>
          </cell>
          <cell r="AB657">
            <v>87.3</v>
          </cell>
          <cell r="AC657" t="str">
            <v xml:space="preserve"> </v>
          </cell>
          <cell r="AD657">
            <v>83.4</v>
          </cell>
          <cell r="AE657" t="str">
            <v xml:space="preserve"> </v>
          </cell>
        </row>
        <row r="658">
          <cell r="A658" t="str">
            <v>Schlachtvieh insgesamt</v>
          </cell>
          <cell r="B658">
            <v>356.68</v>
          </cell>
          <cell r="C658">
            <v>1991</v>
          </cell>
          <cell r="D658">
            <v>78.8</v>
          </cell>
          <cell r="E658" t="str">
            <v xml:space="preserve"> </v>
          </cell>
          <cell r="F658">
            <v>83.4</v>
          </cell>
          <cell r="G658" t="str">
            <v xml:space="preserve"> </v>
          </cell>
          <cell r="H658">
            <v>82.6</v>
          </cell>
          <cell r="I658" t="str">
            <v xml:space="preserve"> </v>
          </cell>
          <cell r="J658">
            <v>81.900000000000006</v>
          </cell>
          <cell r="K658" t="str">
            <v xml:space="preserve"> </v>
          </cell>
          <cell r="L658">
            <v>85.5</v>
          </cell>
          <cell r="M658" t="str">
            <v xml:space="preserve"> </v>
          </cell>
          <cell r="N658">
            <v>84.3</v>
          </cell>
          <cell r="O658" t="str">
            <v xml:space="preserve"> </v>
          </cell>
          <cell r="P658">
            <v>83.8</v>
          </cell>
          <cell r="Q658" t="str">
            <v xml:space="preserve"> </v>
          </cell>
          <cell r="R658">
            <v>85.5</v>
          </cell>
          <cell r="S658" t="str">
            <v xml:space="preserve"> </v>
          </cell>
          <cell r="T658">
            <v>88.7</v>
          </cell>
          <cell r="U658" t="str">
            <v xml:space="preserve"> </v>
          </cell>
          <cell r="V658">
            <v>86.6</v>
          </cell>
          <cell r="W658" t="str">
            <v xml:space="preserve"> </v>
          </cell>
          <cell r="X658">
            <v>87.7</v>
          </cell>
          <cell r="Y658" t="str">
            <v xml:space="preserve"> </v>
          </cell>
          <cell r="Z658">
            <v>88.2</v>
          </cell>
          <cell r="AA658" t="str">
            <v xml:space="preserve"> </v>
          </cell>
          <cell r="AB658">
            <v>84.8</v>
          </cell>
          <cell r="AC658" t="str">
            <v xml:space="preserve"> </v>
          </cell>
          <cell r="AD658">
            <v>88.7</v>
          </cell>
          <cell r="AE658" t="str">
            <v xml:space="preserve"> </v>
          </cell>
        </row>
        <row r="659">
          <cell r="A659" t="str">
            <v>Schlachtvieh insgesamt</v>
          </cell>
          <cell r="B659">
            <v>356.68</v>
          </cell>
          <cell r="C659">
            <v>1992</v>
          </cell>
          <cell r="D659">
            <v>90.2</v>
          </cell>
          <cell r="E659" t="str">
            <v xml:space="preserve"> </v>
          </cell>
          <cell r="F659">
            <v>90.9</v>
          </cell>
          <cell r="G659" t="str">
            <v xml:space="preserve"> </v>
          </cell>
          <cell r="H659">
            <v>91.2</v>
          </cell>
          <cell r="I659" t="str">
            <v xml:space="preserve"> </v>
          </cell>
          <cell r="J659">
            <v>90.3</v>
          </cell>
          <cell r="K659" t="str">
            <v xml:space="preserve"> </v>
          </cell>
          <cell r="L659">
            <v>91.1</v>
          </cell>
          <cell r="M659" t="str">
            <v xml:space="preserve"> </v>
          </cell>
          <cell r="N659">
            <v>91.3</v>
          </cell>
          <cell r="O659" t="str">
            <v xml:space="preserve"> </v>
          </cell>
          <cell r="P659">
            <v>89.2</v>
          </cell>
          <cell r="Q659" t="str">
            <v xml:space="preserve"> </v>
          </cell>
          <cell r="R659">
            <v>88.2</v>
          </cell>
          <cell r="S659" t="str">
            <v xml:space="preserve"> </v>
          </cell>
          <cell r="T659">
            <v>86.2</v>
          </cell>
          <cell r="U659" t="str">
            <v xml:space="preserve"> </v>
          </cell>
          <cell r="V659">
            <v>82.9</v>
          </cell>
          <cell r="W659" t="str">
            <v xml:space="preserve"> </v>
          </cell>
          <cell r="X659">
            <v>82</v>
          </cell>
          <cell r="Y659" t="str">
            <v xml:space="preserve"> </v>
          </cell>
          <cell r="Z659">
            <v>77.3</v>
          </cell>
          <cell r="AA659" t="str">
            <v xml:space="preserve"> </v>
          </cell>
          <cell r="AB659">
            <v>87.4</v>
          </cell>
          <cell r="AC659" t="str">
            <v xml:space="preserve"> </v>
          </cell>
          <cell r="AD659">
            <v>80.900000000000006</v>
          </cell>
          <cell r="AE659" t="str">
            <v xml:space="preserve"> </v>
          </cell>
        </row>
        <row r="660">
          <cell r="A660" t="str">
            <v>Schlachtvieh insgesamt</v>
          </cell>
          <cell r="B660">
            <v>356.68</v>
          </cell>
          <cell r="C660">
            <v>1993</v>
          </cell>
          <cell r="D660">
            <v>76.3</v>
          </cell>
          <cell r="F660">
            <v>77.099999999999994</v>
          </cell>
          <cell r="H660">
            <v>77.900000000000006</v>
          </cell>
          <cell r="J660">
            <v>76.400000000000006</v>
          </cell>
          <cell r="L660">
            <v>77.400000000000006</v>
          </cell>
          <cell r="N660">
            <v>79.599999999999994</v>
          </cell>
          <cell r="P660">
            <v>78.2</v>
          </cell>
          <cell r="R660">
            <v>76.8</v>
          </cell>
          <cell r="T660">
            <v>75.2</v>
          </cell>
          <cell r="V660">
            <v>72.2</v>
          </cell>
          <cell r="X660">
            <v>76.099999999999994</v>
          </cell>
          <cell r="Z660">
            <v>78</v>
          </cell>
          <cell r="AB660">
            <v>76.7</v>
          </cell>
          <cell r="AD660">
            <v>76.7</v>
          </cell>
        </row>
        <row r="661">
          <cell r="A661" t="str">
            <v>Schlachtvieh insgesamt</v>
          </cell>
          <cell r="B661">
            <v>356.68</v>
          </cell>
          <cell r="C661">
            <v>1994</v>
          </cell>
          <cell r="D661">
            <v>74.7</v>
          </cell>
          <cell r="F661">
            <v>76.2</v>
          </cell>
          <cell r="H661">
            <v>76.8</v>
          </cell>
          <cell r="J661">
            <v>77.099999999999994</v>
          </cell>
          <cell r="L661">
            <v>81.099999999999994</v>
          </cell>
          <cell r="N661">
            <v>79.3</v>
          </cell>
          <cell r="P661">
            <v>75.599999999999994</v>
          </cell>
          <cell r="R661">
            <v>79.7</v>
          </cell>
          <cell r="T661">
            <v>79.5</v>
          </cell>
          <cell r="V661">
            <v>77.8</v>
          </cell>
          <cell r="X661">
            <v>76.3</v>
          </cell>
          <cell r="Z661">
            <v>75.900000000000006</v>
          </cell>
          <cell r="AB661">
            <v>77.400000000000006</v>
          </cell>
          <cell r="AD661">
            <v>77.7</v>
          </cell>
        </row>
        <row r="662">
          <cell r="A662" t="str">
            <v>Schlachtvieh insgesamt</v>
          </cell>
          <cell r="B662">
            <v>356.68</v>
          </cell>
          <cell r="C662">
            <v>1995</v>
          </cell>
          <cell r="D662">
            <v>77.599999999999994</v>
          </cell>
          <cell r="F662">
            <v>80.3</v>
          </cell>
          <cell r="H662">
            <v>79.8</v>
          </cell>
          <cell r="J662">
            <v>77.7</v>
          </cell>
          <cell r="L662">
            <v>76.7</v>
          </cell>
          <cell r="N662">
            <v>76.599999999999994</v>
          </cell>
          <cell r="P662">
            <v>74.099999999999994</v>
          </cell>
          <cell r="R662">
            <v>77.099999999999994</v>
          </cell>
          <cell r="T662">
            <v>78</v>
          </cell>
          <cell r="V662">
            <v>74.400000000000006</v>
          </cell>
          <cell r="X662">
            <v>74.3</v>
          </cell>
          <cell r="Z662">
            <v>75.400000000000006</v>
          </cell>
          <cell r="AB662">
            <v>76.7</v>
          </cell>
          <cell r="AD662">
            <v>76.5</v>
          </cell>
        </row>
        <row r="663">
          <cell r="A663" t="str">
            <v>Schlachtvieh insgesamt</v>
          </cell>
          <cell r="B663">
            <v>356.68</v>
          </cell>
          <cell r="C663">
            <v>1996</v>
          </cell>
          <cell r="D663">
            <v>74.099999999999994</v>
          </cell>
          <cell r="F663">
            <v>74.099999999999994</v>
          </cell>
          <cell r="H663">
            <v>76.400000000000006</v>
          </cell>
          <cell r="J663">
            <v>76.5</v>
          </cell>
          <cell r="L663">
            <v>82.2</v>
          </cell>
          <cell r="N663">
            <v>82.1</v>
          </cell>
          <cell r="P663">
            <v>83.1</v>
          </cell>
          <cell r="R663">
            <v>83.7</v>
          </cell>
          <cell r="T663">
            <v>82.2</v>
          </cell>
          <cell r="V663">
            <v>77.2</v>
          </cell>
          <cell r="X663">
            <v>73.3</v>
          </cell>
          <cell r="Z663">
            <v>74.8</v>
          </cell>
          <cell r="AB663">
            <v>78.3</v>
          </cell>
        </row>
        <row r="664">
          <cell r="A664" t="str">
            <v>Schlachtvieh insgesamt</v>
          </cell>
          <cell r="B664">
            <v>356.68</v>
          </cell>
          <cell r="C664">
            <v>1997</v>
          </cell>
        </row>
        <row r="665">
          <cell r="A665" t="str">
            <v>Rinder</v>
          </cell>
          <cell r="B665">
            <v>148.85</v>
          </cell>
          <cell r="C665">
            <v>1985</v>
          </cell>
          <cell r="D665">
            <v>105.3</v>
          </cell>
          <cell r="F665">
            <v>104.1</v>
          </cell>
          <cell r="H665">
            <v>103.1</v>
          </cell>
          <cell r="J665">
            <v>102.5</v>
          </cell>
          <cell r="L665">
            <v>102.5</v>
          </cell>
          <cell r="N665">
            <v>101</v>
          </cell>
          <cell r="P665">
            <v>99.5</v>
          </cell>
          <cell r="R665">
            <v>99.2</v>
          </cell>
          <cell r="T665">
            <v>97.3</v>
          </cell>
          <cell r="V665">
            <v>96.6</v>
          </cell>
          <cell r="X665">
            <v>96.5</v>
          </cell>
          <cell r="Z665">
            <v>96.4</v>
          </cell>
          <cell r="AB665">
            <v>100</v>
          </cell>
          <cell r="AD665">
            <v>95.4</v>
          </cell>
        </row>
        <row r="666">
          <cell r="A666" t="str">
            <v>Rinder</v>
          </cell>
          <cell r="B666">
            <v>148.85</v>
          </cell>
          <cell r="C666">
            <v>1986</v>
          </cell>
          <cell r="D666">
            <v>94.4</v>
          </cell>
          <cell r="F666">
            <v>94.5</v>
          </cell>
          <cell r="H666">
            <v>94.1</v>
          </cell>
          <cell r="J666">
            <v>93.1</v>
          </cell>
          <cell r="L666">
            <v>92</v>
          </cell>
          <cell r="N666">
            <v>92.3</v>
          </cell>
          <cell r="P666">
            <v>89.9</v>
          </cell>
          <cell r="R666">
            <v>89.9</v>
          </cell>
          <cell r="T666">
            <v>90.4</v>
          </cell>
          <cell r="V666">
            <v>90.3</v>
          </cell>
          <cell r="X666">
            <v>90.5</v>
          </cell>
          <cell r="Z666">
            <v>90</v>
          </cell>
          <cell r="AB666">
            <v>91.6</v>
          </cell>
          <cell r="AD666">
            <v>90.3</v>
          </cell>
        </row>
        <row r="667">
          <cell r="A667" t="str">
            <v>Rinder</v>
          </cell>
          <cell r="B667">
            <v>148.85</v>
          </cell>
          <cell r="C667">
            <v>1987</v>
          </cell>
          <cell r="D667">
            <v>89.8</v>
          </cell>
          <cell r="F667">
            <v>90.6</v>
          </cell>
          <cell r="H667">
            <v>92.1</v>
          </cell>
          <cell r="J667">
            <v>91</v>
          </cell>
          <cell r="L667">
            <v>90.3</v>
          </cell>
          <cell r="N667">
            <v>89.9</v>
          </cell>
          <cell r="P667">
            <v>87.8</v>
          </cell>
          <cell r="R667">
            <v>88.9</v>
          </cell>
          <cell r="T667">
            <v>89</v>
          </cell>
          <cell r="V667">
            <v>89.5</v>
          </cell>
          <cell r="X667">
            <v>89.6</v>
          </cell>
          <cell r="Z667">
            <v>89.6</v>
          </cell>
          <cell r="AB667">
            <v>89.8</v>
          </cell>
          <cell r="AD667">
            <v>89.1</v>
          </cell>
        </row>
        <row r="668">
          <cell r="A668" t="str">
            <v>Rinder</v>
          </cell>
          <cell r="B668">
            <v>148.85</v>
          </cell>
          <cell r="C668">
            <v>1988</v>
          </cell>
          <cell r="D668">
            <v>89.7</v>
          </cell>
          <cell r="E668" t="str">
            <v xml:space="preserve"> </v>
          </cell>
          <cell r="F668">
            <v>89.9</v>
          </cell>
          <cell r="G668" t="str">
            <v xml:space="preserve"> </v>
          </cell>
          <cell r="H668">
            <v>89.2</v>
          </cell>
          <cell r="I668" t="str">
            <v xml:space="preserve"> </v>
          </cell>
          <cell r="J668">
            <v>88.1</v>
          </cell>
          <cell r="K668" t="str">
            <v xml:space="preserve"> </v>
          </cell>
          <cell r="L668">
            <v>88</v>
          </cell>
          <cell r="N668">
            <v>89.5</v>
          </cell>
          <cell r="O668" t="str">
            <v xml:space="preserve"> </v>
          </cell>
          <cell r="P668">
            <v>89.8</v>
          </cell>
          <cell r="Q668" t="str">
            <v xml:space="preserve"> </v>
          </cell>
          <cell r="R668">
            <v>88.3</v>
          </cell>
          <cell r="S668" t="str">
            <v xml:space="preserve"> </v>
          </cell>
          <cell r="T668">
            <v>92.6</v>
          </cell>
          <cell r="U668" t="str">
            <v xml:space="preserve"> </v>
          </cell>
          <cell r="V668">
            <v>92.5</v>
          </cell>
          <cell r="W668" t="str">
            <v xml:space="preserve"> </v>
          </cell>
          <cell r="X668">
            <v>93</v>
          </cell>
          <cell r="Y668" t="str">
            <v xml:space="preserve"> </v>
          </cell>
          <cell r="Z668">
            <v>92.7</v>
          </cell>
          <cell r="AA668" t="str">
            <v xml:space="preserve"> </v>
          </cell>
          <cell r="AB668">
            <v>90.3</v>
          </cell>
          <cell r="AC668" t="str">
            <v xml:space="preserve"> </v>
          </cell>
          <cell r="AD668">
            <v>92.6</v>
          </cell>
          <cell r="AE668" t="str">
            <v xml:space="preserve"> </v>
          </cell>
        </row>
        <row r="669">
          <cell r="A669" t="str">
            <v>Rinder</v>
          </cell>
          <cell r="B669">
            <v>148.85</v>
          </cell>
          <cell r="C669">
            <v>1989</v>
          </cell>
          <cell r="D669">
            <v>92.9</v>
          </cell>
          <cell r="E669" t="str">
            <v xml:space="preserve"> </v>
          </cell>
          <cell r="F669">
            <v>93.1</v>
          </cell>
          <cell r="G669" t="str">
            <v xml:space="preserve"> </v>
          </cell>
          <cell r="H669">
            <v>93.3</v>
          </cell>
          <cell r="I669" t="str">
            <v xml:space="preserve"> </v>
          </cell>
          <cell r="J669">
            <v>93.8</v>
          </cell>
          <cell r="K669" t="str">
            <v xml:space="preserve"> </v>
          </cell>
          <cell r="L669">
            <v>94.8</v>
          </cell>
          <cell r="M669" t="str">
            <v xml:space="preserve"> </v>
          </cell>
          <cell r="N669">
            <v>94.6</v>
          </cell>
          <cell r="O669" t="str">
            <v xml:space="preserve"> </v>
          </cell>
          <cell r="P669">
            <v>93.9</v>
          </cell>
          <cell r="Q669" t="str">
            <v xml:space="preserve"> </v>
          </cell>
          <cell r="R669">
            <v>94.6</v>
          </cell>
          <cell r="S669" t="str">
            <v xml:space="preserve"> </v>
          </cell>
          <cell r="T669">
            <v>95.2</v>
          </cell>
          <cell r="U669" t="str">
            <v xml:space="preserve"> </v>
          </cell>
          <cell r="V669">
            <v>94.3</v>
          </cell>
          <cell r="W669" t="str">
            <v xml:space="preserve"> </v>
          </cell>
          <cell r="X669">
            <v>93.8</v>
          </cell>
          <cell r="Y669" t="str">
            <v xml:space="preserve"> </v>
          </cell>
          <cell r="Z669">
            <v>93.3</v>
          </cell>
          <cell r="AA669" t="str">
            <v xml:space="preserve"> </v>
          </cell>
          <cell r="AB669">
            <v>93.9</v>
          </cell>
          <cell r="AC669" t="str">
            <v xml:space="preserve"> </v>
          </cell>
          <cell r="AD669">
            <v>92.8</v>
          </cell>
          <cell r="AE669" t="str">
            <v xml:space="preserve"> </v>
          </cell>
        </row>
        <row r="670">
          <cell r="A670" t="str">
            <v>Rinder</v>
          </cell>
          <cell r="B670">
            <v>148.85</v>
          </cell>
          <cell r="C670">
            <v>1990</v>
          </cell>
          <cell r="D670">
            <v>92</v>
          </cell>
          <cell r="E670" t="str">
            <v xml:space="preserve"> </v>
          </cell>
          <cell r="F670">
            <v>90.4</v>
          </cell>
          <cell r="G670" t="str">
            <v xml:space="preserve"> </v>
          </cell>
          <cell r="H670">
            <v>92.2</v>
          </cell>
          <cell r="I670" t="str">
            <v xml:space="preserve"> </v>
          </cell>
          <cell r="J670">
            <v>91.9</v>
          </cell>
          <cell r="K670" t="str">
            <v xml:space="preserve"> </v>
          </cell>
          <cell r="L670">
            <v>90.5</v>
          </cell>
          <cell r="M670" t="str">
            <v xml:space="preserve"> </v>
          </cell>
          <cell r="N670">
            <v>90.3</v>
          </cell>
          <cell r="O670" t="str">
            <v xml:space="preserve"> </v>
          </cell>
          <cell r="P670">
            <v>88.9</v>
          </cell>
          <cell r="Q670" t="str">
            <v xml:space="preserve"> </v>
          </cell>
          <cell r="R670">
            <v>85.6</v>
          </cell>
          <cell r="S670" t="str">
            <v xml:space="preserve"> </v>
          </cell>
          <cell r="T670">
            <v>85.3</v>
          </cell>
          <cell r="U670" t="str">
            <v xml:space="preserve"> </v>
          </cell>
          <cell r="V670">
            <v>82.8</v>
          </cell>
          <cell r="W670" t="str">
            <v xml:space="preserve"> </v>
          </cell>
          <cell r="X670">
            <v>81</v>
          </cell>
          <cell r="Y670" t="str">
            <v xml:space="preserve"> </v>
          </cell>
          <cell r="Z670">
            <v>80.900000000000006</v>
          </cell>
          <cell r="AA670" t="str">
            <v xml:space="preserve"> </v>
          </cell>
          <cell r="AB670">
            <v>87.4</v>
          </cell>
          <cell r="AC670" t="str">
            <v xml:space="preserve"> </v>
          </cell>
          <cell r="AD670">
            <v>81.8</v>
          </cell>
          <cell r="AE670" t="str">
            <v xml:space="preserve"> </v>
          </cell>
        </row>
        <row r="671">
          <cell r="A671" t="str">
            <v>Rinder</v>
          </cell>
          <cell r="B671">
            <v>148.85</v>
          </cell>
          <cell r="C671">
            <v>1991</v>
          </cell>
          <cell r="D671">
            <v>80.400000000000006</v>
          </cell>
          <cell r="E671" t="str">
            <v xml:space="preserve"> </v>
          </cell>
          <cell r="F671">
            <v>80</v>
          </cell>
          <cell r="G671" t="str">
            <v xml:space="preserve"> </v>
          </cell>
          <cell r="H671">
            <v>79.7</v>
          </cell>
          <cell r="I671" t="str">
            <v xml:space="preserve"> </v>
          </cell>
          <cell r="J671">
            <v>79.2</v>
          </cell>
          <cell r="K671" t="str">
            <v xml:space="preserve"> </v>
          </cell>
          <cell r="L671">
            <v>79.599999999999994</v>
          </cell>
          <cell r="M671" t="str">
            <v xml:space="preserve"> </v>
          </cell>
          <cell r="N671">
            <v>79</v>
          </cell>
          <cell r="O671" t="str">
            <v xml:space="preserve"> </v>
          </cell>
          <cell r="P671">
            <v>78.400000000000006</v>
          </cell>
          <cell r="Q671" t="str">
            <v xml:space="preserve"> </v>
          </cell>
          <cell r="R671">
            <v>79</v>
          </cell>
          <cell r="S671" t="str">
            <v xml:space="preserve"> </v>
          </cell>
          <cell r="T671">
            <v>78.8</v>
          </cell>
          <cell r="U671" t="str">
            <v xml:space="preserve"> </v>
          </cell>
          <cell r="V671">
            <v>79.7</v>
          </cell>
          <cell r="W671" t="str">
            <v xml:space="preserve"> </v>
          </cell>
          <cell r="X671">
            <v>79.900000000000006</v>
          </cell>
          <cell r="Y671" t="str">
            <v xml:space="preserve"> </v>
          </cell>
          <cell r="Z671">
            <v>79.8</v>
          </cell>
          <cell r="AA671" t="str">
            <v xml:space="preserve"> </v>
          </cell>
          <cell r="AB671">
            <v>79.400000000000006</v>
          </cell>
          <cell r="AC671" t="str">
            <v xml:space="preserve"> </v>
          </cell>
          <cell r="AD671">
            <v>80.5</v>
          </cell>
          <cell r="AE671" t="str">
            <v xml:space="preserve"> </v>
          </cell>
        </row>
        <row r="672">
          <cell r="A672" t="str">
            <v>Rinder</v>
          </cell>
          <cell r="B672">
            <v>148.85</v>
          </cell>
          <cell r="C672">
            <v>1992</v>
          </cell>
          <cell r="D672">
            <v>81.599999999999994</v>
          </cell>
          <cell r="E672" t="str">
            <v xml:space="preserve"> </v>
          </cell>
          <cell r="F672">
            <v>81.2</v>
          </cell>
          <cell r="G672" t="str">
            <v xml:space="preserve"> </v>
          </cell>
          <cell r="H672">
            <v>81.5</v>
          </cell>
          <cell r="I672" t="str">
            <v xml:space="preserve"> </v>
          </cell>
          <cell r="J672">
            <v>82.2</v>
          </cell>
          <cell r="K672" t="str">
            <v xml:space="preserve"> </v>
          </cell>
          <cell r="L672">
            <v>83</v>
          </cell>
          <cell r="M672" t="str">
            <v xml:space="preserve"> </v>
          </cell>
          <cell r="N672">
            <v>82.4</v>
          </cell>
          <cell r="O672" t="str">
            <v xml:space="preserve"> </v>
          </cell>
          <cell r="P672">
            <v>82.7</v>
          </cell>
          <cell r="Q672" t="str">
            <v xml:space="preserve"> </v>
          </cell>
          <cell r="R672">
            <v>83.4</v>
          </cell>
          <cell r="S672" t="str">
            <v xml:space="preserve"> </v>
          </cell>
          <cell r="T672">
            <v>84.6</v>
          </cell>
          <cell r="U672" t="str">
            <v xml:space="preserve"> </v>
          </cell>
          <cell r="V672">
            <v>83.6</v>
          </cell>
          <cell r="W672" t="str">
            <v xml:space="preserve"> </v>
          </cell>
          <cell r="X672">
            <v>83.7</v>
          </cell>
          <cell r="Y672" t="str">
            <v xml:space="preserve"> </v>
          </cell>
          <cell r="Z672">
            <v>83.2</v>
          </cell>
          <cell r="AA672" t="str">
            <v xml:space="preserve"> </v>
          </cell>
          <cell r="AB672">
            <v>82.7</v>
          </cell>
          <cell r="AC672" t="str">
            <v xml:space="preserve"> </v>
          </cell>
          <cell r="AD672">
            <v>83.6</v>
          </cell>
          <cell r="AE672" t="str">
            <v xml:space="preserve"> </v>
          </cell>
        </row>
        <row r="673">
          <cell r="A673" t="str">
            <v>Rinder</v>
          </cell>
          <cell r="B673">
            <v>148.85</v>
          </cell>
          <cell r="C673">
            <v>1993</v>
          </cell>
          <cell r="D673">
            <v>82.8</v>
          </cell>
          <cell r="F673">
            <v>83.1</v>
          </cell>
          <cell r="H673">
            <v>84.4</v>
          </cell>
          <cell r="J673">
            <v>83.8</v>
          </cell>
          <cell r="L673">
            <v>83.7</v>
          </cell>
          <cell r="N673">
            <v>84.2</v>
          </cell>
          <cell r="P673">
            <v>84</v>
          </cell>
          <cell r="R673">
            <v>84.6</v>
          </cell>
          <cell r="T673">
            <v>83.6</v>
          </cell>
          <cell r="V673">
            <v>82.1</v>
          </cell>
          <cell r="X673">
            <v>80.8</v>
          </cell>
          <cell r="Z673">
            <v>83.1</v>
          </cell>
          <cell r="AB673">
            <v>83.3</v>
          </cell>
          <cell r="AD673">
            <v>83.2</v>
          </cell>
        </row>
        <row r="674">
          <cell r="A674" t="str">
            <v>Rinder</v>
          </cell>
          <cell r="B674">
            <v>148.85</v>
          </cell>
          <cell r="C674">
            <v>1994</v>
          </cell>
          <cell r="D674">
            <v>83.4</v>
          </cell>
          <cell r="F674">
            <v>84.8</v>
          </cell>
          <cell r="H674">
            <v>85</v>
          </cell>
          <cell r="J674">
            <v>83.8</v>
          </cell>
          <cell r="L674">
            <v>83.1</v>
          </cell>
          <cell r="N674">
            <v>82</v>
          </cell>
          <cell r="P674">
            <v>79.599999999999994</v>
          </cell>
          <cell r="R674">
            <v>80.7</v>
          </cell>
          <cell r="T674">
            <v>81</v>
          </cell>
          <cell r="V674">
            <v>80.8</v>
          </cell>
          <cell r="X674">
            <v>80</v>
          </cell>
          <cell r="Z674">
            <v>79.7</v>
          </cell>
          <cell r="AB674">
            <v>81.8</v>
          </cell>
          <cell r="AD674">
            <v>79.7</v>
          </cell>
        </row>
        <row r="675">
          <cell r="A675" t="str">
            <v>Rinder</v>
          </cell>
          <cell r="B675">
            <v>148.85</v>
          </cell>
          <cell r="C675">
            <v>1995</v>
          </cell>
          <cell r="D675">
            <v>81.2</v>
          </cell>
          <cell r="F675">
            <v>81.8</v>
          </cell>
          <cell r="H675">
            <v>79.900000000000006</v>
          </cell>
          <cell r="J675">
            <v>79.599999999999994</v>
          </cell>
          <cell r="L675">
            <v>76.8</v>
          </cell>
          <cell r="N675">
            <v>75.400000000000006</v>
          </cell>
          <cell r="P675">
            <v>72.2</v>
          </cell>
          <cell r="R675">
            <v>73.2</v>
          </cell>
          <cell r="T675">
            <v>73.900000000000006</v>
          </cell>
          <cell r="V675">
            <v>73</v>
          </cell>
          <cell r="X675">
            <v>72</v>
          </cell>
          <cell r="Z675">
            <v>71.900000000000006</v>
          </cell>
          <cell r="AB675">
            <v>75.599999999999994</v>
          </cell>
          <cell r="AD675">
            <v>71</v>
          </cell>
        </row>
        <row r="676">
          <cell r="A676" t="str">
            <v>Rinder</v>
          </cell>
          <cell r="B676">
            <v>148.85</v>
          </cell>
          <cell r="C676">
            <v>1996</v>
          </cell>
          <cell r="D676">
            <v>72.599999999999994</v>
          </cell>
          <cell r="F676">
            <v>72.599999999999994</v>
          </cell>
          <cell r="H676">
            <v>72.099999999999994</v>
          </cell>
          <cell r="J676">
            <v>68</v>
          </cell>
          <cell r="L676">
            <v>66.400000000000006</v>
          </cell>
          <cell r="N676">
            <v>64.5</v>
          </cell>
          <cell r="P676">
            <v>64.2</v>
          </cell>
          <cell r="R676">
            <v>64.2</v>
          </cell>
          <cell r="T676">
            <v>65.099999999999994</v>
          </cell>
          <cell r="V676">
            <v>66.900000000000006</v>
          </cell>
          <cell r="X676">
            <v>67.900000000000006</v>
          </cell>
          <cell r="Z676">
            <v>69.3</v>
          </cell>
          <cell r="AB676">
            <v>67.7</v>
          </cell>
        </row>
        <row r="677">
          <cell r="A677" t="str">
            <v>Rinder</v>
          </cell>
          <cell r="B677">
            <v>148.85</v>
          </cell>
          <cell r="C677">
            <v>1997</v>
          </cell>
        </row>
        <row r="678">
          <cell r="A678" t="str">
            <v>Bullen</v>
          </cell>
          <cell r="B678">
            <v>90.88</v>
          </cell>
          <cell r="C678">
            <v>1985</v>
          </cell>
          <cell r="D678">
            <v>107.7</v>
          </cell>
          <cell r="F678">
            <v>106.4</v>
          </cell>
          <cell r="H678">
            <v>104.5</v>
          </cell>
          <cell r="J678">
            <v>102.9</v>
          </cell>
          <cell r="L678">
            <v>101.6</v>
          </cell>
          <cell r="N678">
            <v>99.1</v>
          </cell>
          <cell r="P678">
            <v>97</v>
          </cell>
          <cell r="R678">
            <v>97.2</v>
          </cell>
          <cell r="T678">
            <v>96</v>
          </cell>
          <cell r="V678">
            <v>96.5</v>
          </cell>
          <cell r="X678">
            <v>97.8</v>
          </cell>
          <cell r="Z678">
            <v>97.8</v>
          </cell>
          <cell r="AB678">
            <v>100</v>
          </cell>
          <cell r="AD678">
            <v>95.4</v>
          </cell>
        </row>
        <row r="679">
          <cell r="A679" t="str">
            <v>Bullen</v>
          </cell>
          <cell r="B679">
            <v>90.88</v>
          </cell>
          <cell r="C679">
            <v>1986</v>
          </cell>
          <cell r="D679">
            <v>96.1</v>
          </cell>
          <cell r="F679">
            <v>95.8</v>
          </cell>
          <cell r="H679">
            <v>95.3</v>
          </cell>
          <cell r="J679">
            <v>93.4</v>
          </cell>
          <cell r="L679">
            <v>90.9</v>
          </cell>
          <cell r="N679">
            <v>90.5</v>
          </cell>
          <cell r="P679">
            <v>88.5</v>
          </cell>
          <cell r="R679">
            <v>89.4</v>
          </cell>
          <cell r="T679">
            <v>90.7</v>
          </cell>
          <cell r="V679">
            <v>91.1</v>
          </cell>
          <cell r="X679">
            <v>92.4</v>
          </cell>
          <cell r="Z679">
            <v>92.3</v>
          </cell>
          <cell r="AB679">
            <v>92</v>
          </cell>
          <cell r="AD679">
            <v>91.8</v>
          </cell>
        </row>
        <row r="680">
          <cell r="A680" t="str">
            <v>Bullen</v>
          </cell>
          <cell r="B680">
            <v>90.88</v>
          </cell>
          <cell r="C680">
            <v>1987</v>
          </cell>
          <cell r="D680">
            <v>93.1</v>
          </cell>
          <cell r="F680">
            <v>94.6</v>
          </cell>
          <cell r="H680">
            <v>95.6</v>
          </cell>
          <cell r="J680">
            <v>93.5</v>
          </cell>
          <cell r="L680">
            <v>91.2</v>
          </cell>
          <cell r="N680">
            <v>90.4</v>
          </cell>
          <cell r="P680">
            <v>88.4</v>
          </cell>
          <cell r="R680">
            <v>89.5</v>
          </cell>
          <cell r="T680">
            <v>89.6</v>
          </cell>
          <cell r="V680">
            <v>90.8</v>
          </cell>
          <cell r="X680">
            <v>91.8</v>
          </cell>
          <cell r="Z680">
            <v>91.8</v>
          </cell>
          <cell r="AB680">
            <v>91.6</v>
          </cell>
          <cell r="AD680">
            <v>89.6</v>
          </cell>
        </row>
        <row r="681">
          <cell r="A681" t="str">
            <v>Bullen</v>
          </cell>
          <cell r="B681">
            <v>90.88</v>
          </cell>
          <cell r="C681">
            <v>1988</v>
          </cell>
          <cell r="D681">
            <v>91.2</v>
          </cell>
          <cell r="E681" t="str">
            <v xml:space="preserve"> </v>
          </cell>
          <cell r="F681">
            <v>90.9</v>
          </cell>
          <cell r="G681" t="str">
            <v xml:space="preserve"> </v>
          </cell>
          <cell r="H681">
            <v>89.3</v>
          </cell>
          <cell r="I681" t="str">
            <v xml:space="preserve"> </v>
          </cell>
          <cell r="J681">
            <v>87.5</v>
          </cell>
          <cell r="K681" t="str">
            <v xml:space="preserve"> </v>
          </cell>
          <cell r="L681">
            <v>86.5</v>
          </cell>
          <cell r="M681" t="str">
            <v xml:space="preserve"> </v>
          </cell>
          <cell r="N681">
            <v>87.7</v>
          </cell>
          <cell r="O681" t="str">
            <v xml:space="preserve"> </v>
          </cell>
          <cell r="P681">
            <v>87.7</v>
          </cell>
          <cell r="Q681" t="str">
            <v xml:space="preserve"> </v>
          </cell>
          <cell r="R681">
            <v>84.4</v>
          </cell>
          <cell r="S681" t="str">
            <v xml:space="preserve"> </v>
          </cell>
          <cell r="T681">
            <v>91.7</v>
          </cell>
          <cell r="U681" t="str">
            <v xml:space="preserve"> </v>
          </cell>
          <cell r="V681">
            <v>92.4</v>
          </cell>
          <cell r="W681" t="str">
            <v xml:space="preserve"> </v>
          </cell>
          <cell r="X681">
            <v>93.9</v>
          </cell>
          <cell r="Y681" t="str">
            <v xml:space="preserve"> </v>
          </cell>
          <cell r="Z681">
            <v>93.5</v>
          </cell>
          <cell r="AA681" t="str">
            <v xml:space="preserve"> </v>
          </cell>
          <cell r="AB681">
            <v>89.8</v>
          </cell>
          <cell r="AC681" t="str">
            <v xml:space="preserve"> </v>
          </cell>
          <cell r="AD681">
            <v>91.9</v>
          </cell>
          <cell r="AE681" t="str">
            <v xml:space="preserve"> </v>
          </cell>
        </row>
        <row r="682">
          <cell r="A682" t="str">
            <v>Bullen</v>
          </cell>
          <cell r="B682">
            <v>90.88</v>
          </cell>
          <cell r="C682">
            <v>1989</v>
          </cell>
          <cell r="D682">
            <v>93.5</v>
          </cell>
          <cell r="E682" t="str">
            <v xml:space="preserve"> </v>
          </cell>
          <cell r="F682">
            <v>93.1</v>
          </cell>
          <cell r="G682" t="str">
            <v xml:space="preserve"> </v>
          </cell>
          <cell r="H682">
            <v>93.2</v>
          </cell>
          <cell r="I682" t="str">
            <v xml:space="preserve"> </v>
          </cell>
          <cell r="J682">
            <v>93.3</v>
          </cell>
          <cell r="K682" t="str">
            <v xml:space="preserve"> </v>
          </cell>
          <cell r="L682">
            <v>93</v>
          </cell>
          <cell r="M682" t="str">
            <v xml:space="preserve"> </v>
          </cell>
          <cell r="N682">
            <v>92.3</v>
          </cell>
          <cell r="O682" t="str">
            <v xml:space="preserve"> </v>
          </cell>
          <cell r="P682">
            <v>91.7</v>
          </cell>
          <cell r="Q682" t="str">
            <v xml:space="preserve"> </v>
          </cell>
          <cell r="R682">
            <v>92.6</v>
          </cell>
          <cell r="S682" t="str">
            <v xml:space="preserve"> </v>
          </cell>
          <cell r="T682">
            <v>93.5</v>
          </cell>
          <cell r="U682" t="str">
            <v xml:space="preserve"> </v>
          </cell>
          <cell r="V682">
            <v>93.5</v>
          </cell>
          <cell r="W682" t="str">
            <v xml:space="preserve"> </v>
          </cell>
          <cell r="X682">
            <v>93.7</v>
          </cell>
          <cell r="Y682" t="str">
            <v xml:space="preserve"> </v>
          </cell>
          <cell r="Z682">
            <v>93.6</v>
          </cell>
          <cell r="AA682" t="str">
            <v xml:space="preserve"> </v>
          </cell>
          <cell r="AB682">
            <v>93.1</v>
          </cell>
          <cell r="AC682" t="str">
            <v xml:space="preserve"> </v>
          </cell>
          <cell r="AD682">
            <v>92.1</v>
          </cell>
          <cell r="AE682" t="str">
            <v xml:space="preserve"> </v>
          </cell>
        </row>
        <row r="683">
          <cell r="A683" t="str">
            <v>Bullen</v>
          </cell>
          <cell r="B683">
            <v>90.88</v>
          </cell>
          <cell r="C683">
            <v>1990</v>
          </cell>
          <cell r="D683">
            <v>92.1</v>
          </cell>
          <cell r="E683" t="str">
            <v xml:space="preserve"> </v>
          </cell>
          <cell r="F683">
            <v>89.6</v>
          </cell>
          <cell r="G683" t="str">
            <v xml:space="preserve"> </v>
          </cell>
          <cell r="H683">
            <v>92.4</v>
          </cell>
          <cell r="I683" t="str">
            <v xml:space="preserve"> </v>
          </cell>
          <cell r="J683">
            <v>92.2</v>
          </cell>
          <cell r="K683" t="str">
            <v xml:space="preserve"> </v>
          </cell>
          <cell r="L683">
            <v>90</v>
          </cell>
          <cell r="M683" t="str">
            <v xml:space="preserve"> </v>
          </cell>
          <cell r="N683">
            <v>89.3</v>
          </cell>
          <cell r="O683" t="str">
            <v xml:space="preserve"> </v>
          </cell>
          <cell r="P683">
            <v>88.6</v>
          </cell>
          <cell r="Q683" t="str">
            <v xml:space="preserve"> </v>
          </cell>
          <cell r="R683">
            <v>87</v>
          </cell>
          <cell r="S683" t="str">
            <v xml:space="preserve"> </v>
          </cell>
          <cell r="T683">
            <v>87</v>
          </cell>
          <cell r="U683" t="str">
            <v xml:space="preserve"> </v>
          </cell>
          <cell r="V683">
            <v>86.4</v>
          </cell>
          <cell r="W683" t="str">
            <v xml:space="preserve"> </v>
          </cell>
          <cell r="X683">
            <v>86.5</v>
          </cell>
          <cell r="Y683" t="str">
            <v xml:space="preserve"> </v>
          </cell>
          <cell r="Z683">
            <v>86.9</v>
          </cell>
          <cell r="AA683" t="str">
            <v xml:space="preserve"> </v>
          </cell>
          <cell r="AB683">
            <v>88.8</v>
          </cell>
          <cell r="AC683" t="str">
            <v xml:space="preserve"> </v>
          </cell>
          <cell r="AD683">
            <v>85.9</v>
          </cell>
          <cell r="AE683" t="str">
            <v xml:space="preserve"> </v>
          </cell>
        </row>
        <row r="684">
          <cell r="A684" t="str">
            <v>Bullen</v>
          </cell>
          <cell r="B684">
            <v>90.88</v>
          </cell>
          <cell r="C684">
            <v>1991</v>
          </cell>
          <cell r="D684">
            <v>86.8</v>
          </cell>
          <cell r="E684" t="str">
            <v xml:space="preserve"> </v>
          </cell>
          <cell r="F684">
            <v>86.7</v>
          </cell>
          <cell r="G684" t="str">
            <v xml:space="preserve"> </v>
          </cell>
          <cell r="H684">
            <v>85.9</v>
          </cell>
          <cell r="I684" t="str">
            <v xml:space="preserve"> </v>
          </cell>
          <cell r="J684">
            <v>84.1</v>
          </cell>
          <cell r="K684" t="str">
            <v xml:space="preserve"> </v>
          </cell>
          <cell r="L684">
            <v>82.7</v>
          </cell>
          <cell r="M684" t="str">
            <v xml:space="preserve"> </v>
          </cell>
          <cell r="N684">
            <v>81.599999999999994</v>
          </cell>
          <cell r="O684" t="str">
            <v xml:space="preserve"> </v>
          </cell>
          <cell r="P684">
            <v>80.2</v>
          </cell>
          <cell r="Q684" t="str">
            <v xml:space="preserve"> </v>
          </cell>
          <cell r="R684">
            <v>81</v>
          </cell>
          <cell r="S684" t="str">
            <v xml:space="preserve"> </v>
          </cell>
          <cell r="T684">
            <v>81.400000000000006</v>
          </cell>
          <cell r="U684" t="str">
            <v xml:space="preserve"> </v>
          </cell>
          <cell r="V684">
            <v>82.9</v>
          </cell>
          <cell r="W684" t="str">
            <v xml:space="preserve"> </v>
          </cell>
          <cell r="X684">
            <v>83.8</v>
          </cell>
          <cell r="Y684" t="str">
            <v xml:space="preserve"> </v>
          </cell>
          <cell r="Z684">
            <v>83.8</v>
          </cell>
          <cell r="AA684" t="str">
            <v xml:space="preserve"> </v>
          </cell>
          <cell r="AB684">
            <v>83.3</v>
          </cell>
          <cell r="AC684" t="str">
            <v xml:space="preserve"> </v>
          </cell>
          <cell r="AD684">
            <v>83.3</v>
          </cell>
          <cell r="AE684" t="str">
            <v xml:space="preserve"> </v>
          </cell>
        </row>
        <row r="685">
          <cell r="A685" t="str">
            <v>Bullen</v>
          </cell>
          <cell r="B685">
            <v>90.88</v>
          </cell>
          <cell r="C685">
            <v>1992</v>
          </cell>
          <cell r="D685">
            <v>85.7</v>
          </cell>
          <cell r="E685" t="str">
            <v xml:space="preserve"> </v>
          </cell>
          <cell r="F685">
            <v>85</v>
          </cell>
          <cell r="G685" t="str">
            <v xml:space="preserve"> </v>
          </cell>
          <cell r="H685">
            <v>85.3</v>
          </cell>
          <cell r="I685" t="str">
            <v xml:space="preserve"> </v>
          </cell>
          <cell r="J685">
            <v>84.8</v>
          </cell>
          <cell r="K685" t="str">
            <v xml:space="preserve"> </v>
          </cell>
          <cell r="L685">
            <v>84.4</v>
          </cell>
          <cell r="M685" t="str">
            <v xml:space="preserve"> </v>
          </cell>
          <cell r="N685">
            <v>82.7</v>
          </cell>
          <cell r="O685" t="str">
            <v xml:space="preserve"> </v>
          </cell>
          <cell r="P685">
            <v>82.4</v>
          </cell>
          <cell r="Q685" t="str">
            <v xml:space="preserve"> </v>
          </cell>
          <cell r="R685">
            <v>83</v>
          </cell>
          <cell r="S685" t="str">
            <v xml:space="preserve"> </v>
          </cell>
          <cell r="T685">
            <v>84</v>
          </cell>
          <cell r="U685" t="str">
            <v xml:space="preserve"> </v>
          </cell>
          <cell r="V685">
            <v>83.9</v>
          </cell>
          <cell r="W685" t="str">
            <v xml:space="preserve"> </v>
          </cell>
          <cell r="X685">
            <v>84.5</v>
          </cell>
          <cell r="Y685" t="str">
            <v xml:space="preserve"> </v>
          </cell>
          <cell r="Z685">
            <v>84.4</v>
          </cell>
          <cell r="AA685" t="str">
            <v xml:space="preserve"> </v>
          </cell>
          <cell r="AB685">
            <v>84.1</v>
          </cell>
          <cell r="AC685" t="str">
            <v xml:space="preserve"> </v>
          </cell>
          <cell r="AD685">
            <v>83.7</v>
          </cell>
          <cell r="AE685" t="str">
            <v xml:space="preserve"> </v>
          </cell>
        </row>
        <row r="686">
          <cell r="A686" t="str">
            <v>Bullen</v>
          </cell>
          <cell r="B686">
            <v>90.88</v>
          </cell>
          <cell r="C686">
            <v>1993</v>
          </cell>
          <cell r="D686">
            <v>83.8</v>
          </cell>
          <cell r="F686">
            <v>84</v>
          </cell>
          <cell r="H686">
            <v>84.5</v>
          </cell>
          <cell r="J686">
            <v>83.6</v>
          </cell>
          <cell r="L686">
            <v>83.1</v>
          </cell>
          <cell r="N686">
            <v>82.7</v>
          </cell>
          <cell r="P686">
            <v>82.5</v>
          </cell>
          <cell r="R686">
            <v>83.1</v>
          </cell>
          <cell r="T686">
            <v>83</v>
          </cell>
          <cell r="V686">
            <v>82.4</v>
          </cell>
          <cell r="X686">
            <v>80.5</v>
          </cell>
          <cell r="Z686">
            <v>84.5</v>
          </cell>
          <cell r="AB686">
            <v>83.1</v>
          </cell>
          <cell r="AD686">
            <v>82.9</v>
          </cell>
        </row>
        <row r="687">
          <cell r="A687" t="str">
            <v>Bullen</v>
          </cell>
          <cell r="B687">
            <v>90.88</v>
          </cell>
          <cell r="C687">
            <v>1994</v>
          </cell>
          <cell r="D687">
            <v>84.5</v>
          </cell>
          <cell r="F687">
            <v>86</v>
          </cell>
          <cell r="H687">
            <v>85.3</v>
          </cell>
          <cell r="J687">
            <v>83.4</v>
          </cell>
          <cell r="L687">
            <v>81.3</v>
          </cell>
          <cell r="N687">
            <v>79.3</v>
          </cell>
          <cell r="P687">
            <v>77.2</v>
          </cell>
          <cell r="R687">
            <v>78.099999999999994</v>
          </cell>
          <cell r="T687">
            <v>79</v>
          </cell>
          <cell r="V687">
            <v>79.3</v>
          </cell>
          <cell r="X687">
            <v>79.5</v>
          </cell>
          <cell r="Z687">
            <v>79.400000000000006</v>
          </cell>
          <cell r="AB687">
            <v>80.8</v>
          </cell>
          <cell r="AD687">
            <v>78.5</v>
          </cell>
        </row>
        <row r="688">
          <cell r="A688" t="str">
            <v>Bullen</v>
          </cell>
          <cell r="B688">
            <v>90.88</v>
          </cell>
          <cell r="C688">
            <v>1995</v>
          </cell>
          <cell r="D688">
            <v>81.400000000000006</v>
          </cell>
          <cell r="F688">
            <v>82.4</v>
          </cell>
          <cell r="H688">
            <v>79.599999999999994</v>
          </cell>
          <cell r="J688">
            <v>79.599999999999994</v>
          </cell>
          <cell r="L688">
            <v>75.3</v>
          </cell>
          <cell r="N688">
            <v>72.8</v>
          </cell>
          <cell r="P688">
            <v>69.400000000000006</v>
          </cell>
          <cell r="R688">
            <v>70.8</v>
          </cell>
          <cell r="T688">
            <v>72.599999999999994</v>
          </cell>
          <cell r="V688">
            <v>72.599999999999994</v>
          </cell>
          <cell r="X688">
            <v>72.599999999999994</v>
          </cell>
          <cell r="Z688">
            <v>72.8</v>
          </cell>
          <cell r="AB688">
            <v>74.8</v>
          </cell>
          <cell r="AD688">
            <v>70.900000000000006</v>
          </cell>
        </row>
        <row r="689">
          <cell r="A689" t="str">
            <v>Bullen</v>
          </cell>
          <cell r="B689">
            <v>90.88</v>
          </cell>
          <cell r="C689">
            <v>1996</v>
          </cell>
          <cell r="D689">
            <v>73.8</v>
          </cell>
          <cell r="F689">
            <v>73.8</v>
          </cell>
          <cell r="H689">
            <v>72.8</v>
          </cell>
          <cell r="J689">
            <v>68.7</v>
          </cell>
          <cell r="L689">
            <v>66.7</v>
          </cell>
          <cell r="N689">
            <v>64.099999999999994</v>
          </cell>
          <cell r="P689">
            <v>64</v>
          </cell>
          <cell r="R689">
            <v>64.400000000000006</v>
          </cell>
          <cell r="T689">
            <v>66.099999999999994</v>
          </cell>
          <cell r="V689">
            <v>69.3</v>
          </cell>
          <cell r="X689">
            <v>71.599999999999994</v>
          </cell>
          <cell r="Z689">
            <v>73.400000000000006</v>
          </cell>
          <cell r="AB689">
            <v>68.8</v>
          </cell>
        </row>
        <row r="690">
          <cell r="A690" t="str">
            <v>Bullen</v>
          </cell>
          <cell r="B690">
            <v>90.88</v>
          </cell>
          <cell r="C690">
            <v>1997</v>
          </cell>
        </row>
        <row r="691">
          <cell r="A691" t="str">
            <v>Kühe</v>
          </cell>
          <cell r="B691">
            <v>38.08</v>
          </cell>
          <cell r="C691">
            <v>1985</v>
          </cell>
          <cell r="D691">
            <v>100.6</v>
          </cell>
          <cell r="F691">
            <v>100.2</v>
          </cell>
          <cell r="H691">
            <v>100.8</v>
          </cell>
          <cell r="J691">
            <v>102.1</v>
          </cell>
          <cell r="L691">
            <v>105.1</v>
          </cell>
          <cell r="N691">
            <v>105</v>
          </cell>
          <cell r="P691">
            <v>104.1</v>
          </cell>
          <cell r="R691">
            <v>103</v>
          </cell>
          <cell r="T691">
            <v>99.7</v>
          </cell>
          <cell r="V691">
            <v>96.2</v>
          </cell>
          <cell r="X691">
            <v>93.8</v>
          </cell>
          <cell r="Z691">
            <v>93</v>
          </cell>
          <cell r="AB691">
            <v>100</v>
          </cell>
          <cell r="AD691">
            <v>95.1</v>
          </cell>
        </row>
        <row r="692">
          <cell r="A692" t="str">
            <v>Kühe</v>
          </cell>
          <cell r="B692">
            <v>38.08</v>
          </cell>
          <cell r="C692">
            <v>1986</v>
          </cell>
          <cell r="D692">
            <v>90.1</v>
          </cell>
          <cell r="F692">
            <v>90.9</v>
          </cell>
          <cell r="H692">
            <v>90.8</v>
          </cell>
          <cell r="J692">
            <v>91.9</v>
          </cell>
          <cell r="L692">
            <v>93.8</v>
          </cell>
          <cell r="N692">
            <v>95.9</v>
          </cell>
          <cell r="P692">
            <v>92.4</v>
          </cell>
          <cell r="R692">
            <v>90.7</v>
          </cell>
          <cell r="T692">
            <v>89.7</v>
          </cell>
          <cell r="V692">
            <v>88.6</v>
          </cell>
          <cell r="X692">
            <v>86.7</v>
          </cell>
          <cell r="Z692">
            <v>85.2</v>
          </cell>
          <cell r="AB692">
            <v>90.4</v>
          </cell>
          <cell r="AD692">
            <v>87.2</v>
          </cell>
        </row>
        <row r="693">
          <cell r="A693" t="str">
            <v>Kühe</v>
          </cell>
          <cell r="B693">
            <v>38.08</v>
          </cell>
          <cell r="C693">
            <v>1987</v>
          </cell>
          <cell r="D693">
            <v>83</v>
          </cell>
          <cell r="F693">
            <v>82.4</v>
          </cell>
          <cell r="H693">
            <v>85.4</v>
          </cell>
          <cell r="J693">
            <v>86.4</v>
          </cell>
          <cell r="L693">
            <v>89.1</v>
          </cell>
          <cell r="N693">
            <v>89.4</v>
          </cell>
          <cell r="P693">
            <v>86.5</v>
          </cell>
          <cell r="R693">
            <v>88.1</v>
          </cell>
          <cell r="T693">
            <v>88.3</v>
          </cell>
          <cell r="V693">
            <v>87.3</v>
          </cell>
          <cell r="X693">
            <v>85.6</v>
          </cell>
          <cell r="Z693">
            <v>85.5</v>
          </cell>
          <cell r="AB693">
            <v>86.3</v>
          </cell>
          <cell r="AD693">
            <v>88</v>
          </cell>
        </row>
        <row r="694">
          <cell r="A694" t="str">
            <v>Kühe</v>
          </cell>
          <cell r="B694">
            <v>38.08</v>
          </cell>
          <cell r="C694">
            <v>1988</v>
          </cell>
          <cell r="D694">
            <v>86.7</v>
          </cell>
          <cell r="E694" t="str">
            <v xml:space="preserve"> </v>
          </cell>
          <cell r="F694">
            <v>87.7</v>
          </cell>
          <cell r="G694" t="str">
            <v xml:space="preserve"> </v>
          </cell>
          <cell r="H694">
            <v>88.8</v>
          </cell>
          <cell r="I694" t="str">
            <v xml:space="preserve"> </v>
          </cell>
          <cell r="J694">
            <v>88.9</v>
          </cell>
          <cell r="K694" t="str">
            <v xml:space="preserve"> </v>
          </cell>
          <cell r="L694">
            <v>91</v>
          </cell>
          <cell r="M694" t="str">
            <v xml:space="preserve"> </v>
          </cell>
          <cell r="N694">
            <v>93.1</v>
          </cell>
          <cell r="O694" t="str">
            <v xml:space="preserve"> </v>
          </cell>
          <cell r="P694">
            <v>93.9</v>
          </cell>
          <cell r="Q694" t="str">
            <v xml:space="preserve"> </v>
          </cell>
          <cell r="R694">
            <v>95.6</v>
          </cell>
          <cell r="S694" t="str">
            <v xml:space="preserve"> </v>
          </cell>
          <cell r="T694">
            <v>94.4</v>
          </cell>
          <cell r="U694" t="str">
            <v xml:space="preserve"> </v>
          </cell>
          <cell r="V694">
            <v>92.4</v>
          </cell>
          <cell r="W694" t="str">
            <v xml:space="preserve"> </v>
          </cell>
          <cell r="X694">
            <v>91.1</v>
          </cell>
          <cell r="Y694" t="str">
            <v xml:space="preserve"> </v>
          </cell>
          <cell r="Z694">
            <v>90.4</v>
          </cell>
          <cell r="AA694" t="str">
            <v xml:space="preserve"> </v>
          </cell>
          <cell r="AB694">
            <v>91.1</v>
          </cell>
          <cell r="AC694" t="str">
            <v xml:space="preserve"> </v>
          </cell>
          <cell r="AD694">
            <v>93.7</v>
          </cell>
          <cell r="AE694" t="str">
            <v xml:space="preserve"> </v>
          </cell>
        </row>
        <row r="695">
          <cell r="A695" t="str">
            <v>Kühe</v>
          </cell>
          <cell r="B695">
            <v>38.08</v>
          </cell>
          <cell r="C695">
            <v>1989</v>
          </cell>
          <cell r="D695">
            <v>91.1</v>
          </cell>
          <cell r="E695" t="str">
            <v xml:space="preserve"> </v>
          </cell>
          <cell r="F695">
            <v>92.5</v>
          </cell>
          <cell r="G695" t="str">
            <v xml:space="preserve"> </v>
          </cell>
          <cell r="H695">
            <v>93.4</v>
          </cell>
          <cell r="I695" t="str">
            <v xml:space="preserve"> </v>
          </cell>
          <cell r="J695">
            <v>94.4</v>
          </cell>
          <cell r="K695" t="str">
            <v xml:space="preserve"> </v>
          </cell>
          <cell r="L695">
            <v>98.3</v>
          </cell>
          <cell r="M695" t="str">
            <v xml:space="preserve"> </v>
          </cell>
          <cell r="N695">
            <v>98.6</v>
          </cell>
          <cell r="O695" t="str">
            <v xml:space="preserve">  </v>
          </cell>
          <cell r="P695">
            <v>97.5</v>
          </cell>
          <cell r="Q695" t="str">
            <v xml:space="preserve"> </v>
          </cell>
          <cell r="R695">
            <v>98.3</v>
          </cell>
          <cell r="S695" t="str">
            <v xml:space="preserve"> </v>
          </cell>
          <cell r="T695">
            <v>97.8</v>
          </cell>
          <cell r="U695" t="str">
            <v xml:space="preserve"> </v>
          </cell>
          <cell r="V695">
            <v>95</v>
          </cell>
          <cell r="W695" t="str">
            <v xml:space="preserve"> </v>
          </cell>
          <cell r="X695">
            <v>92.9</v>
          </cell>
          <cell r="Y695" t="str">
            <v xml:space="preserve"> </v>
          </cell>
          <cell r="Z695">
            <v>91.3</v>
          </cell>
          <cell r="AA695" t="str">
            <v xml:space="preserve"> </v>
          </cell>
          <cell r="AB695">
            <v>94.9</v>
          </cell>
          <cell r="AC695" t="str">
            <v xml:space="preserve"> </v>
          </cell>
          <cell r="AD695">
            <v>92.8</v>
          </cell>
          <cell r="AE695" t="str">
            <v xml:space="preserve"> </v>
          </cell>
        </row>
        <row r="696">
          <cell r="A696" t="str">
            <v>Kühe</v>
          </cell>
          <cell r="B696">
            <v>38.08</v>
          </cell>
          <cell r="C696">
            <v>1990</v>
          </cell>
          <cell r="D696">
            <v>89.9</v>
          </cell>
          <cell r="E696" t="str">
            <v xml:space="preserve"> </v>
          </cell>
          <cell r="F696">
            <v>89.7</v>
          </cell>
          <cell r="G696" t="str">
            <v xml:space="preserve"> </v>
          </cell>
          <cell r="H696">
            <v>90.1</v>
          </cell>
          <cell r="I696" t="str">
            <v xml:space="preserve"> </v>
          </cell>
          <cell r="J696">
            <v>90</v>
          </cell>
          <cell r="K696" t="str">
            <v xml:space="preserve"> </v>
          </cell>
          <cell r="L696">
            <v>90.3</v>
          </cell>
          <cell r="M696" t="str">
            <v xml:space="preserve"> </v>
          </cell>
          <cell r="N696">
            <v>91.3</v>
          </cell>
          <cell r="O696" t="str">
            <v xml:space="preserve"> </v>
          </cell>
          <cell r="P696">
            <v>88.3</v>
          </cell>
          <cell r="Q696" t="str">
            <v xml:space="preserve"> </v>
          </cell>
          <cell r="R696">
            <v>81.099999999999994</v>
          </cell>
          <cell r="S696" t="str">
            <v xml:space="preserve"> </v>
          </cell>
          <cell r="T696">
            <v>80.2</v>
          </cell>
          <cell r="U696" t="str">
            <v xml:space="preserve"> </v>
          </cell>
          <cell r="V696">
            <v>73.8</v>
          </cell>
          <cell r="W696" t="str">
            <v xml:space="preserve"> </v>
          </cell>
          <cell r="X696">
            <v>68.2</v>
          </cell>
          <cell r="Y696" t="str">
            <v xml:space="preserve"> </v>
          </cell>
          <cell r="Z696">
            <v>66.599999999999994</v>
          </cell>
          <cell r="AA696" t="str">
            <v xml:space="preserve"> </v>
          </cell>
          <cell r="AB696">
            <v>82.8</v>
          </cell>
          <cell r="AC696" t="str">
            <v xml:space="preserve"> </v>
          </cell>
          <cell r="AD696">
            <v>72.2</v>
          </cell>
          <cell r="AE696" t="str">
            <v xml:space="preserve"> </v>
          </cell>
        </row>
        <row r="697">
          <cell r="A697" t="str">
            <v>Kühe</v>
          </cell>
          <cell r="B697">
            <v>38.08</v>
          </cell>
          <cell r="C697">
            <v>1991</v>
          </cell>
          <cell r="D697">
            <v>65.8</v>
          </cell>
          <cell r="E697" t="str">
            <v xml:space="preserve"> </v>
          </cell>
          <cell r="F697">
            <v>65.3</v>
          </cell>
          <cell r="G697" t="str">
            <v xml:space="preserve"> </v>
          </cell>
          <cell r="H697">
            <v>66.099999999999994</v>
          </cell>
          <cell r="I697" t="str">
            <v xml:space="preserve"> </v>
          </cell>
          <cell r="J697">
            <v>68.599999999999994</v>
          </cell>
          <cell r="K697" t="str">
            <v xml:space="preserve"> </v>
          </cell>
          <cell r="L697">
            <v>73</v>
          </cell>
          <cell r="M697" t="str">
            <v xml:space="preserve"> </v>
          </cell>
          <cell r="N697">
            <v>73.400000000000006</v>
          </cell>
          <cell r="O697" t="str">
            <v xml:space="preserve"> </v>
          </cell>
          <cell r="P697">
            <v>73.7</v>
          </cell>
          <cell r="Q697" t="str">
            <v xml:space="preserve"> </v>
          </cell>
          <cell r="R697">
            <v>74.099999999999994</v>
          </cell>
          <cell r="S697" t="str">
            <v xml:space="preserve"> </v>
          </cell>
          <cell r="T697">
            <v>72.400000000000006</v>
          </cell>
          <cell r="U697" t="str">
            <v xml:space="preserve"> </v>
          </cell>
          <cell r="V697">
            <v>72.5</v>
          </cell>
          <cell r="W697" t="str">
            <v xml:space="preserve"> </v>
          </cell>
          <cell r="X697">
            <v>71</v>
          </cell>
          <cell r="Y697" t="str">
            <v xml:space="preserve"> </v>
          </cell>
          <cell r="Z697">
            <v>70.5</v>
          </cell>
          <cell r="AA697" t="str">
            <v xml:space="preserve"> </v>
          </cell>
          <cell r="AB697">
            <v>70.400000000000006</v>
          </cell>
          <cell r="AC697" t="str">
            <v xml:space="preserve"> </v>
          </cell>
          <cell r="AD697">
            <v>74.099999999999994</v>
          </cell>
          <cell r="AE697" t="str">
            <v xml:space="preserve"> </v>
          </cell>
        </row>
        <row r="698">
          <cell r="A698" t="str">
            <v>Kühe</v>
          </cell>
          <cell r="B698">
            <v>38.08</v>
          </cell>
          <cell r="C698">
            <v>1992</v>
          </cell>
          <cell r="D698">
            <v>72.5</v>
          </cell>
          <cell r="E698" t="str">
            <v xml:space="preserve"> </v>
          </cell>
          <cell r="F698">
            <v>72.900000000000006</v>
          </cell>
          <cell r="G698" t="str">
            <v xml:space="preserve"> </v>
          </cell>
          <cell r="H698">
            <v>73.2</v>
          </cell>
          <cell r="I698" t="str">
            <v xml:space="preserve"> </v>
          </cell>
          <cell r="J698">
            <v>76.599999999999994</v>
          </cell>
          <cell r="K698" t="str">
            <v xml:space="preserve"> </v>
          </cell>
          <cell r="L698">
            <v>80.5</v>
          </cell>
          <cell r="M698" t="str">
            <v xml:space="preserve"> </v>
          </cell>
          <cell r="N698">
            <v>81.8</v>
          </cell>
          <cell r="O698" t="str">
            <v xml:space="preserve"> </v>
          </cell>
          <cell r="P698">
            <v>83.3</v>
          </cell>
          <cell r="Q698" t="str">
            <v xml:space="preserve"> </v>
          </cell>
          <cell r="R698">
            <v>84.5</v>
          </cell>
          <cell r="T698">
            <v>86</v>
          </cell>
          <cell r="U698" t="str">
            <v xml:space="preserve"> </v>
          </cell>
          <cell r="V698">
            <v>83.4</v>
          </cell>
          <cell r="W698" t="str">
            <v xml:space="preserve"> </v>
          </cell>
          <cell r="X698">
            <v>82.6</v>
          </cell>
          <cell r="Y698" t="str">
            <v xml:space="preserve"> </v>
          </cell>
          <cell r="Z698">
            <v>80.5</v>
          </cell>
          <cell r="AA698" t="str">
            <v xml:space="preserve"> </v>
          </cell>
          <cell r="AB698">
            <v>79.7</v>
          </cell>
          <cell r="AC698" t="str">
            <v xml:space="preserve"> </v>
          </cell>
          <cell r="AD698">
            <v>83.5</v>
          </cell>
          <cell r="AE698" t="str">
            <v xml:space="preserve"> </v>
          </cell>
        </row>
        <row r="699">
          <cell r="A699" t="str">
            <v>Kühe</v>
          </cell>
          <cell r="B699">
            <v>38.08</v>
          </cell>
          <cell r="C699">
            <v>1993</v>
          </cell>
          <cell r="D699">
            <v>80.599999999999994</v>
          </cell>
          <cell r="F699">
            <v>81.099999999999994</v>
          </cell>
          <cell r="H699">
            <v>84.5</v>
          </cell>
          <cell r="J699">
            <v>84.5</v>
          </cell>
          <cell r="L699">
            <v>85.1</v>
          </cell>
          <cell r="N699">
            <v>87.1</v>
          </cell>
          <cell r="P699">
            <v>86.4</v>
          </cell>
          <cell r="R699">
            <v>87.1</v>
          </cell>
          <cell r="T699">
            <v>84</v>
          </cell>
          <cell r="V699">
            <v>80.3</v>
          </cell>
          <cell r="X699">
            <v>80</v>
          </cell>
          <cell r="Z699">
            <v>79</v>
          </cell>
          <cell r="AB699">
            <v>83.1</v>
          </cell>
          <cell r="AD699">
            <v>82.9</v>
          </cell>
        </row>
        <row r="700">
          <cell r="A700" t="str">
            <v>Kühe</v>
          </cell>
          <cell r="B700">
            <v>38.08</v>
          </cell>
          <cell r="C700">
            <v>1994</v>
          </cell>
          <cell r="D700">
            <v>80.099999999999994</v>
          </cell>
          <cell r="F700">
            <v>81.599999999999994</v>
          </cell>
          <cell r="H700">
            <v>83.9</v>
          </cell>
          <cell r="J700">
            <v>83.5</v>
          </cell>
          <cell r="L700">
            <v>85.5</v>
          </cell>
          <cell r="N700">
            <v>85.9</v>
          </cell>
          <cell r="P700">
            <v>82.4</v>
          </cell>
          <cell r="R700">
            <v>84.3</v>
          </cell>
          <cell r="T700">
            <v>83</v>
          </cell>
          <cell r="V700">
            <v>81.900000000000006</v>
          </cell>
          <cell r="X700">
            <v>78.599999999999994</v>
          </cell>
          <cell r="Z700">
            <v>77.900000000000006</v>
          </cell>
          <cell r="AB700">
            <v>82.2</v>
          </cell>
          <cell r="AD700">
            <v>79.900000000000006</v>
          </cell>
        </row>
        <row r="701">
          <cell r="A701" t="str">
            <v>Kühe</v>
          </cell>
          <cell r="B701">
            <v>38.08</v>
          </cell>
          <cell r="C701">
            <v>1995</v>
          </cell>
          <cell r="D701">
            <v>78.7</v>
          </cell>
          <cell r="F701">
            <v>78.900000000000006</v>
          </cell>
          <cell r="H701">
            <v>78.8</v>
          </cell>
          <cell r="J701">
            <v>77.599999999999994</v>
          </cell>
          <cell r="L701">
            <v>78.900000000000006</v>
          </cell>
          <cell r="N701">
            <v>78.400000000000006</v>
          </cell>
          <cell r="P701">
            <v>75.099999999999994</v>
          </cell>
          <cell r="R701">
            <v>75.8</v>
          </cell>
          <cell r="T701">
            <v>74.2</v>
          </cell>
          <cell r="V701">
            <v>70.8</v>
          </cell>
          <cell r="X701">
            <v>68.2</v>
          </cell>
          <cell r="Z701">
            <v>67.5</v>
          </cell>
          <cell r="AB701">
            <v>75</v>
          </cell>
          <cell r="AD701">
            <v>68.599999999999994</v>
          </cell>
        </row>
        <row r="702">
          <cell r="A702" t="str">
            <v>Kühe</v>
          </cell>
          <cell r="B702">
            <v>38.08</v>
          </cell>
          <cell r="C702">
            <v>1996</v>
          </cell>
          <cell r="D702">
            <v>67.400000000000006</v>
          </cell>
          <cell r="F702">
            <v>67.599999999999994</v>
          </cell>
          <cell r="H702">
            <v>68</v>
          </cell>
          <cell r="J702">
            <v>63.7</v>
          </cell>
          <cell r="L702">
            <v>62.8</v>
          </cell>
          <cell r="N702">
            <v>62.2</v>
          </cell>
          <cell r="P702">
            <v>61.7</v>
          </cell>
          <cell r="R702">
            <v>61.1</v>
          </cell>
          <cell r="T702">
            <v>60.8</v>
          </cell>
          <cell r="V702">
            <v>60.4</v>
          </cell>
          <cell r="X702">
            <v>59.2</v>
          </cell>
          <cell r="Z702">
            <v>59.6</v>
          </cell>
          <cell r="AB702">
            <v>62.9</v>
          </cell>
        </row>
        <row r="703">
          <cell r="A703" t="str">
            <v>Kühe</v>
          </cell>
          <cell r="B703">
            <v>38.08</v>
          </cell>
          <cell r="C703">
            <v>1997</v>
          </cell>
        </row>
        <row r="704">
          <cell r="A704" t="str">
            <v>Färsen</v>
          </cell>
          <cell r="B704">
            <v>19.89</v>
          </cell>
          <cell r="C704">
            <v>1985</v>
          </cell>
          <cell r="D704">
            <v>103.1</v>
          </cell>
          <cell r="F704">
            <v>101.3</v>
          </cell>
          <cell r="H704">
            <v>101</v>
          </cell>
          <cell r="J704">
            <v>101.3</v>
          </cell>
          <cell r="L704">
            <v>101.8</v>
          </cell>
          <cell r="N704">
            <v>102.2</v>
          </cell>
          <cell r="P704">
            <v>101.8</v>
          </cell>
          <cell r="R704">
            <v>100.9</v>
          </cell>
          <cell r="T704">
            <v>98.8</v>
          </cell>
          <cell r="V704">
            <v>97.6</v>
          </cell>
          <cell r="X704">
            <v>96.2</v>
          </cell>
          <cell r="Z704">
            <v>96.6</v>
          </cell>
          <cell r="AB704">
            <v>100</v>
          </cell>
          <cell r="AD704">
            <v>96.4</v>
          </cell>
        </row>
        <row r="705">
          <cell r="A705" t="str">
            <v>Färsen</v>
          </cell>
          <cell r="B705">
            <v>19.89</v>
          </cell>
          <cell r="C705">
            <v>1986</v>
          </cell>
          <cell r="D705">
            <v>95.2</v>
          </cell>
          <cell r="F705">
            <v>95.2</v>
          </cell>
          <cell r="H705">
            <v>94.4</v>
          </cell>
          <cell r="J705">
            <v>93.6</v>
          </cell>
          <cell r="L705">
            <v>93.2</v>
          </cell>
          <cell r="N705">
            <v>93.9</v>
          </cell>
          <cell r="P705">
            <v>91.9</v>
          </cell>
          <cell r="R705">
            <v>90.7</v>
          </cell>
          <cell r="T705">
            <v>90.6</v>
          </cell>
          <cell r="V705">
            <v>90.1</v>
          </cell>
          <cell r="X705">
            <v>89.2</v>
          </cell>
          <cell r="Z705">
            <v>88.6</v>
          </cell>
          <cell r="AB705">
            <v>92.1</v>
          </cell>
          <cell r="AD705">
            <v>89.2</v>
          </cell>
        </row>
        <row r="706">
          <cell r="A706" t="str">
            <v>Färsen</v>
          </cell>
          <cell r="B706">
            <v>19.89</v>
          </cell>
          <cell r="C706">
            <v>1987</v>
          </cell>
          <cell r="D706">
            <v>87.9</v>
          </cell>
          <cell r="F706">
            <v>87.9</v>
          </cell>
          <cell r="H706">
            <v>88.6</v>
          </cell>
          <cell r="J706">
            <v>88.5</v>
          </cell>
          <cell r="L706">
            <v>88.7</v>
          </cell>
          <cell r="N706">
            <v>88.8</v>
          </cell>
          <cell r="P706">
            <v>87.8</v>
          </cell>
          <cell r="R706">
            <v>87.8</v>
          </cell>
          <cell r="T706">
            <v>87.8</v>
          </cell>
          <cell r="V706">
            <v>87.7</v>
          </cell>
          <cell r="X706">
            <v>87.3</v>
          </cell>
          <cell r="Z706">
            <v>87.4</v>
          </cell>
          <cell r="AB706">
            <v>88</v>
          </cell>
          <cell r="AD706">
            <v>88.5</v>
          </cell>
        </row>
        <row r="707">
          <cell r="A707" t="str">
            <v>Färsen</v>
          </cell>
          <cell r="B707">
            <v>19.89</v>
          </cell>
          <cell r="C707">
            <v>1988</v>
          </cell>
          <cell r="D707">
            <v>88.7</v>
          </cell>
          <cell r="E707" t="str">
            <v xml:space="preserve"> </v>
          </cell>
          <cell r="F707">
            <v>89.4</v>
          </cell>
          <cell r="G707" t="str">
            <v xml:space="preserve"> </v>
          </cell>
          <cell r="H707">
            <v>89.4</v>
          </cell>
          <cell r="I707" t="str">
            <v xml:space="preserve"> </v>
          </cell>
          <cell r="J707">
            <v>89</v>
          </cell>
          <cell r="K707" t="str">
            <v xml:space="preserve"> </v>
          </cell>
          <cell r="L707">
            <v>89.5</v>
          </cell>
          <cell r="N707">
            <v>91</v>
          </cell>
          <cell r="P707">
            <v>91.5</v>
          </cell>
          <cell r="R707">
            <v>92.2</v>
          </cell>
          <cell r="T707">
            <v>93.2</v>
          </cell>
          <cell r="U707" t="str">
            <v xml:space="preserve"> </v>
          </cell>
          <cell r="V707">
            <v>92.9</v>
          </cell>
          <cell r="W707" t="str">
            <v xml:space="preserve"> </v>
          </cell>
          <cell r="X707">
            <v>92.9</v>
          </cell>
          <cell r="Y707" t="str">
            <v xml:space="preserve"> </v>
          </cell>
          <cell r="Z707">
            <v>93.3</v>
          </cell>
          <cell r="AA707" t="str">
            <v xml:space="preserve"> </v>
          </cell>
          <cell r="AB707">
            <v>91.2</v>
          </cell>
          <cell r="AC707" t="str">
            <v xml:space="preserve"> </v>
          </cell>
          <cell r="AD707">
            <v>93.7</v>
          </cell>
          <cell r="AE707" t="str">
            <v xml:space="preserve"> </v>
          </cell>
        </row>
        <row r="708">
          <cell r="A708" t="str">
            <v>Färsen</v>
          </cell>
          <cell r="B708">
            <v>19.89</v>
          </cell>
          <cell r="C708">
            <v>1989</v>
          </cell>
          <cell r="D708">
            <v>93.6</v>
          </cell>
          <cell r="E708" t="str">
            <v xml:space="preserve"> </v>
          </cell>
          <cell r="F708">
            <v>94.2</v>
          </cell>
          <cell r="G708" t="str">
            <v xml:space="preserve"> </v>
          </cell>
          <cell r="H708">
            <v>94</v>
          </cell>
          <cell r="I708" t="str">
            <v xml:space="preserve"> </v>
          </cell>
          <cell r="J708">
            <v>94.5</v>
          </cell>
          <cell r="K708" t="str">
            <v xml:space="preserve"> </v>
          </cell>
          <cell r="L708">
            <v>95.9</v>
          </cell>
          <cell r="M708" t="str">
            <v xml:space="preserve"> </v>
          </cell>
          <cell r="N708">
            <v>97.1</v>
          </cell>
          <cell r="O708" t="str">
            <v xml:space="preserve"> </v>
          </cell>
          <cell r="P708">
            <v>96.8</v>
          </cell>
          <cell r="Q708" t="str">
            <v xml:space="preserve"> </v>
          </cell>
          <cell r="R708">
            <v>97.1</v>
          </cell>
          <cell r="S708" t="str">
            <v xml:space="preserve"> </v>
          </cell>
          <cell r="T708">
            <v>97.9</v>
          </cell>
          <cell r="U708" t="str">
            <v xml:space="preserve"> </v>
          </cell>
          <cell r="V708">
            <v>97.1</v>
          </cell>
          <cell r="W708" t="str">
            <v xml:space="preserve"> </v>
          </cell>
          <cell r="X708">
            <v>95.9</v>
          </cell>
          <cell r="Y708" t="str">
            <v xml:space="preserve"> </v>
          </cell>
          <cell r="Z708">
            <v>96.2</v>
          </cell>
          <cell r="AA708" t="str">
            <v xml:space="preserve"> </v>
          </cell>
          <cell r="AB708">
            <v>95.8</v>
          </cell>
          <cell r="AC708" t="str">
            <v xml:space="preserve"> </v>
          </cell>
          <cell r="AD708">
            <v>95.7</v>
          </cell>
          <cell r="AE708" t="str">
            <v xml:space="preserve"> </v>
          </cell>
        </row>
        <row r="709">
          <cell r="A709" t="str">
            <v>Färsen</v>
          </cell>
          <cell r="B709">
            <v>19.89</v>
          </cell>
          <cell r="C709">
            <v>1990</v>
          </cell>
          <cell r="D709">
            <v>95.5</v>
          </cell>
          <cell r="E709" t="str">
            <v xml:space="preserve"> </v>
          </cell>
          <cell r="F709">
            <v>95.5</v>
          </cell>
          <cell r="G709" t="str">
            <v xml:space="preserve"> </v>
          </cell>
          <cell r="H709">
            <v>95.3</v>
          </cell>
          <cell r="I709" t="str">
            <v xml:space="preserve"> </v>
          </cell>
          <cell r="J709">
            <v>94.5</v>
          </cell>
          <cell r="K709" t="str">
            <v xml:space="preserve"> </v>
          </cell>
          <cell r="L709">
            <v>93.2</v>
          </cell>
          <cell r="M709" t="str">
            <v xml:space="preserve"> </v>
          </cell>
          <cell r="N709">
            <v>93.4</v>
          </cell>
          <cell r="O709" t="str">
            <v xml:space="preserve"> </v>
          </cell>
          <cell r="P709">
            <v>91.9</v>
          </cell>
          <cell r="Q709" t="str">
            <v xml:space="preserve"> </v>
          </cell>
          <cell r="R709">
            <v>88.1</v>
          </cell>
          <cell r="S709" t="str">
            <v xml:space="preserve"> </v>
          </cell>
          <cell r="T709">
            <v>87.3</v>
          </cell>
          <cell r="U709" t="str">
            <v xml:space="preserve"> </v>
          </cell>
          <cell r="V709">
            <v>84</v>
          </cell>
          <cell r="W709" t="str">
            <v xml:space="preserve"> </v>
          </cell>
          <cell r="X709">
            <v>80.599999999999994</v>
          </cell>
          <cell r="Y709" t="str">
            <v xml:space="preserve"> </v>
          </cell>
          <cell r="Z709">
            <v>80.3</v>
          </cell>
          <cell r="AA709" t="str">
            <v xml:space="preserve"> </v>
          </cell>
          <cell r="AB709">
            <v>89.5</v>
          </cell>
          <cell r="AC709" t="str">
            <v xml:space="preserve"> </v>
          </cell>
          <cell r="AD709">
            <v>81.599999999999994</v>
          </cell>
          <cell r="AE709" t="str">
            <v xml:space="preserve"> </v>
          </cell>
        </row>
        <row r="710">
          <cell r="A710" t="str">
            <v>Färsen</v>
          </cell>
          <cell r="B710">
            <v>19.89</v>
          </cell>
          <cell r="C710">
            <v>1991</v>
          </cell>
          <cell r="D710">
            <v>78.900000000000006</v>
          </cell>
          <cell r="E710" t="str">
            <v xml:space="preserve"> </v>
          </cell>
          <cell r="F710">
            <v>77.8</v>
          </cell>
          <cell r="G710" t="str">
            <v xml:space="preserve"> </v>
          </cell>
          <cell r="H710">
            <v>77.400000000000006</v>
          </cell>
          <cell r="I710" t="str">
            <v xml:space="preserve"> </v>
          </cell>
          <cell r="J710">
            <v>77.3</v>
          </cell>
          <cell r="K710" t="str">
            <v xml:space="preserve"> </v>
          </cell>
          <cell r="L710">
            <v>77.900000000000006</v>
          </cell>
          <cell r="M710" t="str">
            <v xml:space="preserve"> </v>
          </cell>
          <cell r="N710">
            <v>78.3</v>
          </cell>
          <cell r="O710" t="str">
            <v xml:space="preserve"> </v>
          </cell>
          <cell r="P710">
            <v>79</v>
          </cell>
          <cell r="Q710" t="str">
            <v xml:space="preserve"> </v>
          </cell>
          <cell r="R710">
            <v>79.2</v>
          </cell>
          <cell r="S710" t="str">
            <v xml:space="preserve"> </v>
          </cell>
          <cell r="T710">
            <v>79.099999999999994</v>
          </cell>
          <cell r="U710" t="str">
            <v xml:space="preserve"> </v>
          </cell>
          <cell r="V710">
            <v>78.8</v>
          </cell>
          <cell r="W710" t="str">
            <v xml:space="preserve"> </v>
          </cell>
          <cell r="X710">
            <v>78.7</v>
          </cell>
          <cell r="Y710" t="str">
            <v xml:space="preserve"> </v>
          </cell>
          <cell r="Z710">
            <v>79.3</v>
          </cell>
          <cell r="AA710" t="str">
            <v xml:space="preserve"> </v>
          </cell>
          <cell r="AB710">
            <v>78.5</v>
          </cell>
          <cell r="AC710" t="str">
            <v xml:space="preserve"> </v>
          </cell>
          <cell r="AD710">
            <v>79.8</v>
          </cell>
          <cell r="AE710" t="str">
            <v xml:space="preserve"> </v>
          </cell>
        </row>
        <row r="711">
          <cell r="A711" t="str">
            <v>Färsen</v>
          </cell>
          <cell r="B711">
            <v>19.89</v>
          </cell>
          <cell r="C711">
            <v>1992</v>
          </cell>
          <cell r="D711">
            <v>80</v>
          </cell>
          <cell r="E711" t="str">
            <v xml:space="preserve"> </v>
          </cell>
          <cell r="F711">
            <v>80</v>
          </cell>
          <cell r="G711" t="str">
            <v xml:space="preserve"> </v>
          </cell>
          <cell r="H711">
            <v>79.900000000000006</v>
          </cell>
          <cell r="I711" t="str">
            <v xml:space="preserve"> </v>
          </cell>
          <cell r="J711">
            <v>81.099999999999994</v>
          </cell>
          <cell r="K711" t="str">
            <v xml:space="preserve"> </v>
          </cell>
          <cell r="L711">
            <v>81.5</v>
          </cell>
          <cell r="M711" t="str">
            <v xml:space="preserve"> </v>
          </cell>
          <cell r="N711">
            <v>82.1</v>
          </cell>
          <cell r="O711" t="str">
            <v xml:space="preserve"> </v>
          </cell>
          <cell r="P711">
            <v>82.6</v>
          </cell>
          <cell r="Q711" t="str">
            <v xml:space="preserve"> </v>
          </cell>
          <cell r="R711">
            <v>82.9</v>
          </cell>
          <cell r="T711">
            <v>84.7</v>
          </cell>
          <cell r="U711" t="str">
            <v xml:space="preserve"> </v>
          </cell>
          <cell r="V711">
            <v>82.6</v>
          </cell>
          <cell r="W711" t="str">
            <v xml:space="preserve"> </v>
          </cell>
          <cell r="X711">
            <v>82.4</v>
          </cell>
          <cell r="Y711" t="str">
            <v xml:space="preserve"> </v>
          </cell>
          <cell r="Z711">
            <v>82.9</v>
          </cell>
          <cell r="AA711" t="str">
            <v xml:space="preserve"> </v>
          </cell>
          <cell r="AB711">
            <v>81.900000000000006</v>
          </cell>
          <cell r="AC711" t="str">
            <v xml:space="preserve"> </v>
          </cell>
          <cell r="AD711">
            <v>83.3</v>
          </cell>
          <cell r="AE711" t="str">
            <v xml:space="preserve"> </v>
          </cell>
        </row>
        <row r="712">
          <cell r="A712" t="str">
            <v>Färsen</v>
          </cell>
          <cell r="B712">
            <v>19.89</v>
          </cell>
          <cell r="C712">
            <v>1993</v>
          </cell>
          <cell r="D712">
            <v>82.5</v>
          </cell>
          <cell r="F712">
            <v>83</v>
          </cell>
          <cell r="H712">
            <v>83.7</v>
          </cell>
          <cell r="J712">
            <v>83.4</v>
          </cell>
          <cell r="L712">
            <v>83.9</v>
          </cell>
          <cell r="N712">
            <v>85.9</v>
          </cell>
          <cell r="P712">
            <v>86.5</v>
          </cell>
          <cell r="R712">
            <v>87.1</v>
          </cell>
          <cell r="T712">
            <v>86</v>
          </cell>
          <cell r="V712">
            <v>84.1</v>
          </cell>
          <cell r="X712">
            <v>84</v>
          </cell>
          <cell r="Z712">
            <v>84.6</v>
          </cell>
          <cell r="AB712">
            <v>84.5</v>
          </cell>
          <cell r="AD712">
            <v>85.6</v>
          </cell>
        </row>
        <row r="713">
          <cell r="A713" t="str">
            <v>Färsen</v>
          </cell>
          <cell r="B713">
            <v>19.89</v>
          </cell>
          <cell r="C713">
            <v>1994</v>
          </cell>
          <cell r="D713">
            <v>84.8</v>
          </cell>
          <cell r="F713">
            <v>85.7</v>
          </cell>
          <cell r="H713">
            <v>86.3</v>
          </cell>
          <cell r="J713">
            <v>86.1</v>
          </cell>
          <cell r="L713">
            <v>86.2</v>
          </cell>
          <cell r="N713">
            <v>86.8</v>
          </cell>
          <cell r="P713">
            <v>85.5</v>
          </cell>
          <cell r="R713">
            <v>85.8</v>
          </cell>
          <cell r="T713">
            <v>86.4</v>
          </cell>
          <cell r="V713">
            <v>86</v>
          </cell>
          <cell r="X713">
            <v>84.8</v>
          </cell>
          <cell r="Z713">
            <v>84.7</v>
          </cell>
          <cell r="AB713">
            <v>85.7</v>
          </cell>
          <cell r="AD713">
            <v>84.4</v>
          </cell>
        </row>
        <row r="714">
          <cell r="A714" t="str">
            <v>Färsen</v>
          </cell>
          <cell r="B714">
            <v>19.89</v>
          </cell>
          <cell r="C714">
            <v>1995</v>
          </cell>
          <cell r="D714">
            <v>85</v>
          </cell>
          <cell r="F714">
            <v>84.9</v>
          </cell>
          <cell r="H714">
            <v>83.7</v>
          </cell>
          <cell r="J714">
            <v>83.2</v>
          </cell>
          <cell r="L714">
            <v>79.900000000000006</v>
          </cell>
          <cell r="N714">
            <v>81.900000000000006</v>
          </cell>
          <cell r="P714">
            <v>79.5</v>
          </cell>
          <cell r="R714">
            <v>79.3</v>
          </cell>
          <cell r="T714">
            <v>79.599999999999994</v>
          </cell>
          <cell r="V714">
            <v>78.599999999999994</v>
          </cell>
          <cell r="X714">
            <v>76.8</v>
          </cell>
          <cell r="Z714">
            <v>76.599999999999994</v>
          </cell>
          <cell r="AB714">
            <v>80.599999999999994</v>
          </cell>
          <cell r="AD714">
            <v>76.400000000000006</v>
          </cell>
        </row>
        <row r="715">
          <cell r="A715" t="str">
            <v>Färsen</v>
          </cell>
          <cell r="B715">
            <v>19.89</v>
          </cell>
          <cell r="C715">
            <v>1996</v>
          </cell>
          <cell r="D715">
            <v>76.7</v>
          </cell>
          <cell r="F715">
            <v>76.8</v>
          </cell>
          <cell r="H715">
            <v>76.599999999999994</v>
          </cell>
          <cell r="J715">
            <v>73.099999999999994</v>
          </cell>
          <cell r="L715">
            <v>72</v>
          </cell>
          <cell r="N715">
            <v>70.5</v>
          </cell>
          <cell r="P715">
            <v>70</v>
          </cell>
          <cell r="R715">
            <v>69</v>
          </cell>
          <cell r="T715">
            <v>68.5</v>
          </cell>
          <cell r="V715">
            <v>68.599999999999994</v>
          </cell>
          <cell r="X715">
            <v>67.7</v>
          </cell>
          <cell r="Z715">
            <v>69.2</v>
          </cell>
          <cell r="AB715">
            <v>71.5</v>
          </cell>
        </row>
        <row r="716">
          <cell r="A716" t="str">
            <v>Färsen</v>
          </cell>
          <cell r="B716">
            <v>19.89</v>
          </cell>
          <cell r="C716">
            <v>1997</v>
          </cell>
        </row>
        <row r="717">
          <cell r="A717" t="str">
            <v>Färsen, lebend</v>
          </cell>
          <cell r="B717">
            <v>7.95</v>
          </cell>
          <cell r="C717">
            <v>1985</v>
          </cell>
          <cell r="D717">
            <v>10.199999999999999</v>
          </cell>
          <cell r="F717">
            <v>101.8</v>
          </cell>
          <cell r="H717">
            <v>100.9</v>
          </cell>
          <cell r="J717">
            <v>100.9</v>
          </cell>
          <cell r="L717">
            <v>100.9</v>
          </cell>
          <cell r="N717">
            <v>100.9</v>
          </cell>
          <cell r="P717">
            <v>100.8</v>
          </cell>
          <cell r="R717">
            <v>101.2</v>
          </cell>
          <cell r="T717">
            <v>99.9</v>
          </cell>
          <cell r="V717">
            <v>98.9</v>
          </cell>
          <cell r="X717">
            <v>97.2</v>
          </cell>
          <cell r="Z717">
            <v>96.2</v>
          </cell>
          <cell r="AB717">
            <v>100</v>
          </cell>
          <cell r="AD717">
            <v>96.4</v>
          </cell>
        </row>
        <row r="718">
          <cell r="A718" t="str">
            <v>Färsen, lebend</v>
          </cell>
          <cell r="B718">
            <v>7.95</v>
          </cell>
          <cell r="C718">
            <v>1986</v>
          </cell>
          <cell r="D718">
            <v>95.1</v>
          </cell>
          <cell r="F718">
            <v>95.4</v>
          </cell>
          <cell r="H718">
            <v>94.3</v>
          </cell>
          <cell r="J718">
            <v>93</v>
          </cell>
          <cell r="L718">
            <v>92.1</v>
          </cell>
          <cell r="N718">
            <v>92.8</v>
          </cell>
          <cell r="P718">
            <v>91.4</v>
          </cell>
          <cell r="R718">
            <v>91.2</v>
          </cell>
          <cell r="T718">
            <v>91.8</v>
          </cell>
          <cell r="V718">
            <v>91.2</v>
          </cell>
          <cell r="X718">
            <v>90</v>
          </cell>
          <cell r="Z718">
            <v>88.5</v>
          </cell>
          <cell r="AB718">
            <v>92.2</v>
          </cell>
          <cell r="AD718">
            <v>89.4</v>
          </cell>
        </row>
        <row r="719">
          <cell r="A719" t="str">
            <v>Färsen, lebend</v>
          </cell>
          <cell r="B719">
            <v>7.95</v>
          </cell>
          <cell r="C719">
            <v>1987</v>
          </cell>
          <cell r="D719">
            <v>88</v>
          </cell>
          <cell r="F719">
            <v>88.1</v>
          </cell>
          <cell r="H719">
            <v>88.5</v>
          </cell>
          <cell r="J719">
            <v>88.3</v>
          </cell>
          <cell r="L719">
            <v>88</v>
          </cell>
          <cell r="N719">
            <v>87.9</v>
          </cell>
          <cell r="P719">
            <v>87.4</v>
          </cell>
          <cell r="R719">
            <v>87.4</v>
          </cell>
          <cell r="T719">
            <v>87.8</v>
          </cell>
          <cell r="V719">
            <v>88.3</v>
          </cell>
          <cell r="X719">
            <v>87.7</v>
          </cell>
          <cell r="Z719">
            <v>87.9</v>
          </cell>
          <cell r="AB719">
            <v>88</v>
          </cell>
          <cell r="AD719">
            <v>88.2</v>
          </cell>
        </row>
        <row r="720">
          <cell r="A720" t="str">
            <v>Färsen, lebend</v>
          </cell>
          <cell r="B720">
            <v>7.95</v>
          </cell>
          <cell r="C720">
            <v>1988</v>
          </cell>
          <cell r="D720">
            <v>88.1</v>
          </cell>
          <cell r="E720" t="str">
            <v xml:space="preserve"> </v>
          </cell>
          <cell r="F720">
            <v>89.2</v>
          </cell>
          <cell r="G720" t="str">
            <v xml:space="preserve"> </v>
          </cell>
          <cell r="H720">
            <v>88.6</v>
          </cell>
          <cell r="I720" t="str">
            <v xml:space="preserve"> </v>
          </cell>
          <cell r="J720">
            <v>88.3</v>
          </cell>
          <cell r="K720" t="str">
            <v xml:space="preserve"> </v>
          </cell>
          <cell r="L720">
            <v>88.2</v>
          </cell>
          <cell r="M720" t="str">
            <v xml:space="preserve"> </v>
          </cell>
          <cell r="N720">
            <v>89.6</v>
          </cell>
          <cell r="O720" t="str">
            <v xml:space="preserve"> </v>
          </cell>
          <cell r="P720">
            <v>90.1</v>
          </cell>
          <cell r="Q720" t="str">
            <v xml:space="preserve"> </v>
          </cell>
          <cell r="R720">
            <v>90.8</v>
          </cell>
          <cell r="S720" t="str">
            <v xml:space="preserve"> </v>
          </cell>
          <cell r="T720">
            <v>92.9</v>
          </cell>
          <cell r="U720" t="str">
            <v xml:space="preserve"> </v>
          </cell>
          <cell r="V720">
            <v>93</v>
          </cell>
          <cell r="W720" t="str">
            <v xml:space="preserve"> </v>
          </cell>
          <cell r="X720">
            <v>92.6</v>
          </cell>
          <cell r="Y720" t="str">
            <v xml:space="preserve"> </v>
          </cell>
          <cell r="Z720">
            <v>91.9</v>
          </cell>
          <cell r="AA720" t="str">
            <v xml:space="preserve"> </v>
          </cell>
          <cell r="AB720">
            <v>90.4</v>
          </cell>
          <cell r="AC720" t="str">
            <v xml:space="preserve"> </v>
          </cell>
          <cell r="AD720">
            <v>92.6</v>
          </cell>
          <cell r="AE720" t="str">
            <v xml:space="preserve"> </v>
          </cell>
        </row>
        <row r="721">
          <cell r="A721" t="str">
            <v>Färsen, lebend</v>
          </cell>
          <cell r="B721">
            <v>7.95</v>
          </cell>
          <cell r="C721">
            <v>1989</v>
          </cell>
          <cell r="D721">
            <v>92.5</v>
          </cell>
          <cell r="E721" t="str">
            <v xml:space="preserve"> </v>
          </cell>
          <cell r="F721">
            <v>93.2</v>
          </cell>
          <cell r="G721" t="str">
            <v xml:space="preserve"> </v>
          </cell>
          <cell r="H721">
            <v>92.6</v>
          </cell>
          <cell r="I721" t="str">
            <v xml:space="preserve"> </v>
          </cell>
          <cell r="J721">
            <v>92.7</v>
          </cell>
          <cell r="K721" t="str">
            <v xml:space="preserve"> </v>
          </cell>
          <cell r="L721">
            <v>93.8</v>
          </cell>
          <cell r="M721" t="str">
            <v xml:space="preserve"> </v>
          </cell>
          <cell r="N721">
            <v>94.6</v>
          </cell>
          <cell r="O721" t="str">
            <v xml:space="preserve"> </v>
          </cell>
          <cell r="P721">
            <v>94.8</v>
          </cell>
          <cell r="Q721" t="str">
            <v xml:space="preserve"> </v>
          </cell>
          <cell r="R721">
            <v>95.1</v>
          </cell>
          <cell r="S721" t="str">
            <v xml:space="preserve"> </v>
          </cell>
          <cell r="T721">
            <v>96.2</v>
          </cell>
          <cell r="U721" t="str">
            <v xml:space="preserve"> </v>
          </cell>
          <cell r="V721">
            <v>96</v>
          </cell>
          <cell r="W721" t="str">
            <v xml:space="preserve"> </v>
          </cell>
          <cell r="X721">
            <v>95.1</v>
          </cell>
          <cell r="Y721" t="str">
            <v xml:space="preserve"> </v>
          </cell>
          <cell r="Z721">
            <v>94.6</v>
          </cell>
          <cell r="AA721" t="str">
            <v xml:space="preserve"> </v>
          </cell>
          <cell r="AB721">
            <v>94.3</v>
          </cell>
          <cell r="AC721" t="str">
            <v xml:space="preserve"> </v>
          </cell>
          <cell r="AD721">
            <v>94.4</v>
          </cell>
          <cell r="AE721" t="str">
            <v xml:space="preserve"> </v>
          </cell>
        </row>
        <row r="722">
          <cell r="A722" t="str">
            <v>Färsen, lebend</v>
          </cell>
          <cell r="B722">
            <v>7.95</v>
          </cell>
          <cell r="C722">
            <v>1990</v>
          </cell>
          <cell r="D722">
            <v>94.5</v>
          </cell>
          <cell r="E722" t="str">
            <v xml:space="preserve"> </v>
          </cell>
          <cell r="F722">
            <v>94.7</v>
          </cell>
          <cell r="G722" t="str">
            <v xml:space="preserve"> </v>
          </cell>
          <cell r="H722">
            <v>94.3</v>
          </cell>
          <cell r="I722" t="str">
            <v xml:space="preserve"> </v>
          </cell>
          <cell r="J722">
            <v>93.5</v>
          </cell>
          <cell r="K722" t="str">
            <v xml:space="preserve"> </v>
          </cell>
          <cell r="L722">
            <v>91.5</v>
          </cell>
          <cell r="M722" t="str">
            <v xml:space="preserve"> </v>
          </cell>
          <cell r="N722">
            <v>91.6</v>
          </cell>
          <cell r="O722" t="str">
            <v xml:space="preserve"> </v>
          </cell>
          <cell r="P722">
            <v>89.7</v>
          </cell>
          <cell r="Q722" t="str">
            <v xml:space="preserve"> </v>
          </cell>
          <cell r="R722">
            <v>86.8</v>
          </cell>
          <cell r="S722" t="str">
            <v xml:space="preserve"> </v>
          </cell>
          <cell r="T722">
            <v>87</v>
          </cell>
          <cell r="U722" t="str">
            <v xml:space="preserve"> </v>
          </cell>
          <cell r="V722">
            <v>85.9</v>
          </cell>
          <cell r="W722" t="str">
            <v xml:space="preserve"> </v>
          </cell>
          <cell r="X722">
            <v>83.2</v>
          </cell>
          <cell r="Y722" t="str">
            <v xml:space="preserve"> </v>
          </cell>
          <cell r="AA722" t="str">
            <v xml:space="preserve"> </v>
          </cell>
          <cell r="AC722" t="str">
            <v xml:space="preserve"> </v>
          </cell>
          <cell r="AD722">
            <v>82.4</v>
          </cell>
          <cell r="AE722" t="str">
            <v xml:space="preserve"> </v>
          </cell>
        </row>
        <row r="723">
          <cell r="A723" t="str">
            <v>Färsen, lebend</v>
          </cell>
          <cell r="B723">
            <v>7.95</v>
          </cell>
          <cell r="C723">
            <v>1991</v>
          </cell>
          <cell r="D723">
            <v>80.599999999999994</v>
          </cell>
          <cell r="E723" t="str">
            <v xml:space="preserve"> </v>
          </cell>
          <cell r="F723">
            <v>79.7</v>
          </cell>
          <cell r="G723" t="str">
            <v xml:space="preserve"> </v>
          </cell>
          <cell r="H723">
            <v>78.8</v>
          </cell>
          <cell r="I723" t="str">
            <v xml:space="preserve"> </v>
          </cell>
          <cell r="J723">
            <v>78.5</v>
          </cell>
          <cell r="K723" t="str">
            <v xml:space="preserve"> </v>
          </cell>
          <cell r="L723">
            <v>77.8</v>
          </cell>
          <cell r="M723" t="str">
            <v xml:space="preserve"> </v>
          </cell>
          <cell r="N723">
            <v>77.900000000000006</v>
          </cell>
          <cell r="O723" t="str">
            <v xml:space="preserve"> </v>
          </cell>
          <cell r="P723">
            <v>78.900000000000006</v>
          </cell>
          <cell r="Q723" t="str">
            <v xml:space="preserve"> </v>
          </cell>
          <cell r="R723">
            <v>79.3</v>
          </cell>
          <cell r="S723" t="str">
            <v xml:space="preserve"> </v>
          </cell>
          <cell r="T723">
            <v>79.900000000000006</v>
          </cell>
          <cell r="U723" t="str">
            <v xml:space="preserve"> </v>
          </cell>
          <cell r="V723">
            <v>80.099999999999994</v>
          </cell>
          <cell r="W723" t="str">
            <v xml:space="preserve"> </v>
          </cell>
          <cell r="X723">
            <v>80.599999999999994</v>
          </cell>
          <cell r="Y723" t="str">
            <v xml:space="preserve"> </v>
          </cell>
          <cell r="Z723">
            <v>80.400000000000006</v>
          </cell>
          <cell r="AA723" t="str">
            <v xml:space="preserve"> </v>
          </cell>
          <cell r="AB723">
            <v>79.5</v>
          </cell>
          <cell r="AC723" t="str">
            <v xml:space="preserve"> </v>
          </cell>
          <cell r="AD723">
            <v>80.2</v>
          </cell>
          <cell r="AE723" t="str">
            <v xml:space="preserve"> </v>
          </cell>
        </row>
        <row r="724">
          <cell r="A724" t="str">
            <v>Färsen, lebend</v>
          </cell>
          <cell r="B724">
            <v>7.95</v>
          </cell>
          <cell r="C724">
            <v>1992</v>
          </cell>
          <cell r="D724">
            <v>80.400000000000006</v>
          </cell>
          <cell r="E724" t="str">
            <v xml:space="preserve"> </v>
          </cell>
          <cell r="F724">
            <v>80.400000000000006</v>
          </cell>
          <cell r="G724" t="str">
            <v xml:space="preserve"> </v>
          </cell>
          <cell r="H724">
            <v>80.3</v>
          </cell>
          <cell r="I724" t="str">
            <v xml:space="preserve"> </v>
          </cell>
          <cell r="J724">
            <v>80.599999999999994</v>
          </cell>
          <cell r="K724" t="str">
            <v xml:space="preserve"> </v>
          </cell>
          <cell r="L724">
            <v>80</v>
          </cell>
          <cell r="M724" t="str">
            <v xml:space="preserve"> </v>
          </cell>
          <cell r="N724">
            <v>80.7</v>
          </cell>
          <cell r="O724" t="str">
            <v xml:space="preserve"> </v>
          </cell>
          <cell r="P724">
            <v>80.7</v>
          </cell>
          <cell r="Q724" t="str">
            <v xml:space="preserve"> </v>
          </cell>
          <cell r="R724">
            <v>80.599999999999994</v>
          </cell>
          <cell r="S724" t="str">
            <v xml:space="preserve"> </v>
          </cell>
          <cell r="T724">
            <v>82.7</v>
          </cell>
          <cell r="U724" t="str">
            <v xml:space="preserve"> </v>
          </cell>
          <cell r="V724">
            <v>80.3</v>
          </cell>
          <cell r="W724" t="str">
            <v xml:space="preserve"> </v>
          </cell>
          <cell r="X724">
            <v>81.400000000000006</v>
          </cell>
          <cell r="Y724" t="str">
            <v xml:space="preserve"> </v>
          </cell>
          <cell r="Z724">
            <v>82.2</v>
          </cell>
          <cell r="AA724" t="str">
            <v xml:space="preserve"> </v>
          </cell>
          <cell r="AB724">
            <v>80.900000000000006</v>
          </cell>
          <cell r="AC724" t="str">
            <v xml:space="preserve"> </v>
          </cell>
          <cell r="AD724">
            <v>81.8</v>
          </cell>
          <cell r="AE724" t="str">
            <v xml:space="preserve"> </v>
          </cell>
        </row>
        <row r="725">
          <cell r="A725" t="str">
            <v>Färsen, lebend</v>
          </cell>
          <cell r="B725">
            <v>7.95</v>
          </cell>
          <cell r="C725">
            <v>1993</v>
          </cell>
          <cell r="D725">
            <v>81.7</v>
          </cell>
          <cell r="F725">
            <v>82.5</v>
          </cell>
          <cell r="H725">
            <v>82.6</v>
          </cell>
          <cell r="J725">
            <v>81.900000000000006</v>
          </cell>
          <cell r="L725">
            <v>82</v>
          </cell>
          <cell r="N725">
            <v>83.8</v>
          </cell>
          <cell r="P725">
            <v>85</v>
          </cell>
          <cell r="R725">
            <v>86.1</v>
          </cell>
          <cell r="T725">
            <v>85</v>
          </cell>
          <cell r="V725">
            <v>83.1</v>
          </cell>
          <cell r="X725">
            <v>83.6</v>
          </cell>
          <cell r="Z725">
            <v>84.2</v>
          </cell>
          <cell r="AB725">
            <v>83.4</v>
          </cell>
          <cell r="AD725">
            <v>84.5</v>
          </cell>
        </row>
        <row r="726">
          <cell r="A726" t="str">
            <v>Färsen, lebend</v>
          </cell>
          <cell r="B726">
            <v>7.95</v>
          </cell>
          <cell r="C726">
            <v>1994</v>
          </cell>
          <cell r="D726">
            <v>84.5</v>
          </cell>
          <cell r="F726">
            <v>84.6</v>
          </cell>
          <cell r="H726">
            <v>84.9</v>
          </cell>
          <cell r="J726">
            <v>84.8</v>
          </cell>
          <cell r="L726">
            <v>84.2</v>
          </cell>
          <cell r="N726">
            <v>84.6</v>
          </cell>
          <cell r="P726">
            <v>84</v>
          </cell>
          <cell r="R726">
            <v>84.2</v>
          </cell>
          <cell r="T726">
            <v>85.5</v>
          </cell>
          <cell r="V726">
            <v>85.6</v>
          </cell>
          <cell r="X726">
            <v>84.7</v>
          </cell>
          <cell r="Z726">
            <v>84.3</v>
          </cell>
          <cell r="AB726">
            <v>84.7</v>
          </cell>
          <cell r="AD726">
            <v>83.7</v>
          </cell>
        </row>
        <row r="727">
          <cell r="A727" t="str">
            <v>Färsen, lebend</v>
          </cell>
          <cell r="B727">
            <v>7.95</v>
          </cell>
          <cell r="C727">
            <v>1995</v>
          </cell>
          <cell r="D727">
            <v>84.6</v>
          </cell>
          <cell r="F727">
            <v>83.9</v>
          </cell>
          <cell r="H727">
            <v>82.1</v>
          </cell>
          <cell r="J727">
            <v>82.4</v>
          </cell>
          <cell r="L727">
            <v>80.7</v>
          </cell>
          <cell r="N727">
            <v>81.099999999999994</v>
          </cell>
          <cell r="P727">
            <v>78.400000000000006</v>
          </cell>
          <cell r="R727">
            <v>78</v>
          </cell>
          <cell r="T727">
            <v>78.7</v>
          </cell>
          <cell r="V727">
            <v>77.400000000000006</v>
          </cell>
          <cell r="X727">
            <v>76.8</v>
          </cell>
          <cell r="Z727">
            <v>75.900000000000006</v>
          </cell>
          <cell r="AB727">
            <v>79.900000000000006</v>
          </cell>
          <cell r="AD727">
            <v>75.7</v>
          </cell>
        </row>
        <row r="728">
          <cell r="A728" t="str">
            <v>Färsen, lebend</v>
          </cell>
          <cell r="B728">
            <v>7.95</v>
          </cell>
          <cell r="C728">
            <v>1996</v>
          </cell>
          <cell r="D728">
            <v>76.3</v>
          </cell>
          <cell r="F728">
            <v>76.599999999999994</v>
          </cell>
          <cell r="H728">
            <v>78.5</v>
          </cell>
          <cell r="J728">
            <v>72</v>
          </cell>
          <cell r="L728">
            <v>70.7</v>
          </cell>
          <cell r="N728">
            <v>68.900000000000006</v>
          </cell>
          <cell r="P728">
            <v>68.900000000000006</v>
          </cell>
          <cell r="R728">
            <v>67.599999999999994</v>
          </cell>
          <cell r="T728">
            <v>66.5</v>
          </cell>
          <cell r="V728">
            <v>67.3</v>
          </cell>
          <cell r="X728">
            <v>66.599999999999994</v>
          </cell>
          <cell r="Z728">
            <v>67.7</v>
          </cell>
          <cell r="AB728">
            <v>70.400000000000006</v>
          </cell>
        </row>
        <row r="729">
          <cell r="A729" t="str">
            <v>Färsen, lebend</v>
          </cell>
          <cell r="B729">
            <v>7.95</v>
          </cell>
          <cell r="C729">
            <v>1997</v>
          </cell>
        </row>
        <row r="730">
          <cell r="A730" t="str">
            <v>Kälber</v>
          </cell>
          <cell r="B730">
            <v>11.27</v>
          </cell>
          <cell r="C730">
            <v>1985</v>
          </cell>
          <cell r="D730">
            <v>97.7</v>
          </cell>
          <cell r="F730">
            <v>91.7</v>
          </cell>
          <cell r="H730">
            <v>93</v>
          </cell>
          <cell r="J730">
            <v>95.4</v>
          </cell>
          <cell r="L730">
            <v>104</v>
          </cell>
          <cell r="N730">
            <v>103.4</v>
          </cell>
          <cell r="P730">
            <v>104.6</v>
          </cell>
          <cell r="R730">
            <v>102.7</v>
          </cell>
          <cell r="T730">
            <v>100.4</v>
          </cell>
          <cell r="V730">
            <v>100.6</v>
          </cell>
          <cell r="X730">
            <v>103.4</v>
          </cell>
          <cell r="Z730">
            <v>104.2</v>
          </cell>
          <cell r="AB730">
            <v>100</v>
          </cell>
          <cell r="AD730">
            <v>102.2</v>
          </cell>
        </row>
        <row r="731">
          <cell r="A731" t="str">
            <v>Kälber</v>
          </cell>
          <cell r="B731">
            <v>11.27</v>
          </cell>
          <cell r="C731">
            <v>1986</v>
          </cell>
          <cell r="D731">
            <v>104.7</v>
          </cell>
          <cell r="F731">
            <v>103.5</v>
          </cell>
          <cell r="H731">
            <v>102.7</v>
          </cell>
          <cell r="J731">
            <v>100.5</v>
          </cell>
          <cell r="L731">
            <v>99.5</v>
          </cell>
          <cell r="N731">
            <v>99.9</v>
          </cell>
          <cell r="P731">
            <v>95.9</v>
          </cell>
          <cell r="R731">
            <v>96</v>
          </cell>
          <cell r="T731">
            <v>93.7</v>
          </cell>
          <cell r="V731">
            <v>91.7</v>
          </cell>
          <cell r="X731">
            <v>96.2</v>
          </cell>
          <cell r="Z731">
            <v>100.8</v>
          </cell>
          <cell r="AB731">
            <v>98.8</v>
          </cell>
          <cell r="AD731">
            <v>96.7</v>
          </cell>
        </row>
        <row r="732">
          <cell r="A732" t="str">
            <v>Kälber</v>
          </cell>
          <cell r="B732">
            <v>11.27</v>
          </cell>
          <cell r="C732">
            <v>1987</v>
          </cell>
          <cell r="D732">
            <v>100.1</v>
          </cell>
          <cell r="F732">
            <v>98.9</v>
          </cell>
          <cell r="H732">
            <v>97.6</v>
          </cell>
          <cell r="J732">
            <v>96.9</v>
          </cell>
          <cell r="L732">
            <v>95.7</v>
          </cell>
          <cell r="N732">
            <v>97.1</v>
          </cell>
          <cell r="P732">
            <v>96.2</v>
          </cell>
          <cell r="R732">
            <v>95.2</v>
          </cell>
          <cell r="T732">
            <v>94.7</v>
          </cell>
          <cell r="V732">
            <v>95.9</v>
          </cell>
          <cell r="X732">
            <v>98.4</v>
          </cell>
          <cell r="Z732">
            <v>99</v>
          </cell>
          <cell r="AB732">
            <v>97.2</v>
          </cell>
          <cell r="AD732">
            <v>98.9</v>
          </cell>
        </row>
        <row r="733">
          <cell r="A733" t="str">
            <v>Kälber</v>
          </cell>
          <cell r="B733">
            <v>11.27</v>
          </cell>
          <cell r="C733">
            <v>1988</v>
          </cell>
          <cell r="D733">
            <v>102.8</v>
          </cell>
          <cell r="E733" t="str">
            <v xml:space="preserve"> </v>
          </cell>
          <cell r="F733">
            <v>100.5</v>
          </cell>
          <cell r="G733" t="str">
            <v xml:space="preserve"> </v>
          </cell>
          <cell r="H733">
            <v>101.9</v>
          </cell>
          <cell r="I733" t="str">
            <v xml:space="preserve"> </v>
          </cell>
          <cell r="J733">
            <v>100.1</v>
          </cell>
          <cell r="K733" t="str">
            <v xml:space="preserve"> </v>
          </cell>
          <cell r="L733">
            <v>101</v>
          </cell>
          <cell r="N733">
            <v>100.5</v>
          </cell>
          <cell r="P733">
            <v>100</v>
          </cell>
          <cell r="R733">
            <v>99.8</v>
          </cell>
          <cell r="S733" t="str">
            <v xml:space="preserve"> </v>
          </cell>
          <cell r="T733">
            <v>97.1</v>
          </cell>
          <cell r="U733" t="str">
            <v xml:space="preserve"> </v>
          </cell>
          <cell r="V733">
            <v>95.7</v>
          </cell>
          <cell r="W733" t="str">
            <v xml:space="preserve"> </v>
          </cell>
          <cell r="X733">
            <v>101.6</v>
          </cell>
          <cell r="Y733" t="str">
            <v xml:space="preserve"> </v>
          </cell>
          <cell r="Z733">
            <v>113</v>
          </cell>
          <cell r="AA733" t="str">
            <v xml:space="preserve"> </v>
          </cell>
          <cell r="AB733">
            <v>101.2</v>
          </cell>
          <cell r="AC733" t="str">
            <v xml:space="preserve"> </v>
          </cell>
          <cell r="AD733">
            <v>109.8</v>
          </cell>
          <cell r="AE733" t="str">
            <v xml:space="preserve"> </v>
          </cell>
        </row>
        <row r="734">
          <cell r="A734" t="str">
            <v>Kälber</v>
          </cell>
          <cell r="B734">
            <v>11.27</v>
          </cell>
          <cell r="C734">
            <v>1989</v>
          </cell>
          <cell r="D734">
            <v>116.5</v>
          </cell>
          <cell r="E734" t="str">
            <v xml:space="preserve"> </v>
          </cell>
          <cell r="F734">
            <v>121.2</v>
          </cell>
          <cell r="G734" t="str">
            <v xml:space="preserve"> </v>
          </cell>
          <cell r="H734">
            <v>122</v>
          </cell>
          <cell r="I734" t="str">
            <v xml:space="preserve"> </v>
          </cell>
          <cell r="J734">
            <v>117.2</v>
          </cell>
          <cell r="K734" t="str">
            <v xml:space="preserve"> </v>
          </cell>
          <cell r="L734">
            <v>117.2</v>
          </cell>
          <cell r="M734" t="str">
            <v xml:space="preserve"> </v>
          </cell>
          <cell r="N734">
            <v>114.9</v>
          </cell>
          <cell r="O734" t="str">
            <v xml:space="preserve"> </v>
          </cell>
          <cell r="P734">
            <v>110.6</v>
          </cell>
          <cell r="Q734" t="str">
            <v xml:space="preserve"> </v>
          </cell>
          <cell r="R734">
            <v>115.1</v>
          </cell>
          <cell r="S734" t="str">
            <v xml:space="preserve"> </v>
          </cell>
          <cell r="T734">
            <v>113</v>
          </cell>
          <cell r="U734" t="str">
            <v xml:space="preserve"> </v>
          </cell>
          <cell r="V734">
            <v>111.6</v>
          </cell>
          <cell r="W734" t="str">
            <v xml:space="preserve"> </v>
          </cell>
          <cell r="X734">
            <v>112.8</v>
          </cell>
          <cell r="Y734" t="str">
            <v xml:space="preserve"> </v>
          </cell>
          <cell r="Z734">
            <v>115.1</v>
          </cell>
          <cell r="AA734" t="str">
            <v xml:space="preserve"> </v>
          </cell>
          <cell r="AB734">
            <v>115.7</v>
          </cell>
          <cell r="AC734" t="str">
            <v xml:space="preserve"> </v>
          </cell>
          <cell r="AD734">
            <v>111.9</v>
          </cell>
          <cell r="AE734" t="str">
            <v xml:space="preserve"> </v>
          </cell>
        </row>
        <row r="735">
          <cell r="A735" t="str">
            <v>Kälber</v>
          </cell>
          <cell r="B735">
            <v>11.27</v>
          </cell>
          <cell r="C735">
            <v>1990</v>
          </cell>
          <cell r="D735">
            <v>115</v>
          </cell>
          <cell r="E735" t="str">
            <v xml:space="preserve"> </v>
          </cell>
          <cell r="F735">
            <v>115.6</v>
          </cell>
          <cell r="G735" t="str">
            <v xml:space="preserve"> </v>
          </cell>
          <cell r="H735">
            <v>114</v>
          </cell>
          <cell r="I735" t="str">
            <v xml:space="preserve"> </v>
          </cell>
          <cell r="J735">
            <v>108.4</v>
          </cell>
          <cell r="K735" t="str">
            <v xml:space="preserve"> </v>
          </cell>
          <cell r="L735">
            <v>105.6</v>
          </cell>
          <cell r="M735" t="str">
            <v xml:space="preserve"> </v>
          </cell>
          <cell r="N735">
            <v>105.6</v>
          </cell>
          <cell r="O735" t="str">
            <v xml:space="preserve"> </v>
          </cell>
          <cell r="P735">
            <v>104.8</v>
          </cell>
          <cell r="Q735" t="str">
            <v xml:space="preserve"> </v>
          </cell>
          <cell r="R735">
            <v>99.1</v>
          </cell>
          <cell r="S735" t="str">
            <v xml:space="preserve"> </v>
          </cell>
          <cell r="T735">
            <v>101.8</v>
          </cell>
          <cell r="U735" t="str">
            <v xml:space="preserve"> </v>
          </cell>
          <cell r="V735">
            <v>104.2</v>
          </cell>
          <cell r="W735" t="str">
            <v xml:space="preserve"> </v>
          </cell>
          <cell r="X735">
            <v>103.4</v>
          </cell>
          <cell r="Y735" t="str">
            <v xml:space="preserve"> </v>
          </cell>
          <cell r="Z735">
            <v>104.1</v>
          </cell>
          <cell r="AA735" t="str">
            <v xml:space="preserve"> </v>
          </cell>
          <cell r="AB735">
            <v>106.9</v>
          </cell>
          <cell r="AC735" t="str">
            <v xml:space="preserve"> </v>
          </cell>
          <cell r="AD735">
            <v>98</v>
          </cell>
          <cell r="AE735" t="str">
            <v xml:space="preserve"> </v>
          </cell>
        </row>
        <row r="736">
          <cell r="A736" t="str">
            <v>Kälber</v>
          </cell>
          <cell r="B736">
            <v>11.27</v>
          </cell>
          <cell r="C736">
            <v>1991</v>
          </cell>
          <cell r="D736">
            <v>99.8</v>
          </cell>
          <cell r="E736" t="str">
            <v xml:space="preserve"> </v>
          </cell>
          <cell r="F736">
            <v>93.7</v>
          </cell>
          <cell r="G736" t="str">
            <v xml:space="preserve"> </v>
          </cell>
          <cell r="H736">
            <v>93.8</v>
          </cell>
          <cell r="I736" t="str">
            <v xml:space="preserve"> </v>
          </cell>
          <cell r="J736">
            <v>90.2</v>
          </cell>
          <cell r="K736" t="str">
            <v xml:space="preserve"> </v>
          </cell>
          <cell r="L736">
            <v>91.8</v>
          </cell>
          <cell r="M736" t="str">
            <v xml:space="preserve"> </v>
          </cell>
          <cell r="N736">
            <v>90.6</v>
          </cell>
          <cell r="O736" t="str">
            <v xml:space="preserve"> </v>
          </cell>
          <cell r="P736">
            <v>90.5</v>
          </cell>
          <cell r="Q736" t="str">
            <v xml:space="preserve"> </v>
          </cell>
          <cell r="R736">
            <v>91.7</v>
          </cell>
          <cell r="S736" t="str">
            <v xml:space="preserve"> </v>
          </cell>
          <cell r="T736">
            <v>96.7</v>
          </cell>
          <cell r="U736" t="str">
            <v xml:space="preserve"> </v>
          </cell>
          <cell r="V736">
            <v>99.7</v>
          </cell>
          <cell r="W736" t="str">
            <v xml:space="preserve"> </v>
          </cell>
          <cell r="X736">
            <v>104.2</v>
          </cell>
          <cell r="Y736" t="str">
            <v xml:space="preserve"> </v>
          </cell>
          <cell r="Z736">
            <v>109.4</v>
          </cell>
          <cell r="AA736" t="str">
            <v xml:space="preserve"> </v>
          </cell>
          <cell r="AB736">
            <v>95.9</v>
          </cell>
          <cell r="AC736" t="str">
            <v xml:space="preserve"> </v>
          </cell>
          <cell r="AD736">
            <v>100.6</v>
          </cell>
          <cell r="AE736" t="str">
            <v xml:space="preserve"> </v>
          </cell>
        </row>
        <row r="737">
          <cell r="A737" t="str">
            <v>Kälber</v>
          </cell>
          <cell r="B737">
            <v>11.27</v>
          </cell>
          <cell r="C737">
            <v>1992</v>
          </cell>
          <cell r="D737">
            <v>107.3</v>
          </cell>
          <cell r="E737" t="str">
            <v xml:space="preserve"> </v>
          </cell>
          <cell r="F737">
            <v>102.1</v>
          </cell>
          <cell r="G737" t="str">
            <v xml:space="preserve"> </v>
          </cell>
          <cell r="H737">
            <v>101.8</v>
          </cell>
          <cell r="I737" t="str">
            <v xml:space="preserve"> </v>
          </cell>
          <cell r="J737">
            <v>101.5</v>
          </cell>
          <cell r="K737" t="str">
            <v xml:space="preserve"> </v>
          </cell>
          <cell r="L737">
            <v>101.1</v>
          </cell>
          <cell r="M737" t="str">
            <v xml:space="preserve"> </v>
          </cell>
          <cell r="N737">
            <v>100.8</v>
          </cell>
          <cell r="O737" t="str">
            <v xml:space="preserve"> </v>
          </cell>
          <cell r="P737">
            <v>104.5</v>
          </cell>
          <cell r="Q737" t="str">
            <v xml:space="preserve"> </v>
          </cell>
          <cell r="R737">
            <v>105.2</v>
          </cell>
          <cell r="S737" t="str">
            <v xml:space="preserve"> </v>
          </cell>
          <cell r="T737">
            <v>110.6</v>
          </cell>
          <cell r="U737" t="str">
            <v xml:space="preserve"> </v>
          </cell>
          <cell r="V737">
            <v>109.1</v>
          </cell>
          <cell r="W737" t="str">
            <v xml:space="preserve"> </v>
          </cell>
          <cell r="X737">
            <v>108.9</v>
          </cell>
          <cell r="Y737" t="str">
            <v xml:space="preserve"> </v>
          </cell>
          <cell r="Z737">
            <v>106.1</v>
          </cell>
          <cell r="AA737" t="str">
            <v xml:space="preserve"> </v>
          </cell>
          <cell r="AB737">
            <v>104.9</v>
          </cell>
          <cell r="AC737" t="str">
            <v xml:space="preserve"> </v>
          </cell>
          <cell r="AD737">
            <v>103.2</v>
          </cell>
          <cell r="AE737" t="str">
            <v xml:space="preserve"> </v>
          </cell>
        </row>
        <row r="738">
          <cell r="A738" t="str">
            <v>Kälber</v>
          </cell>
          <cell r="B738">
            <v>11.27</v>
          </cell>
          <cell r="C738">
            <v>1993</v>
          </cell>
          <cell r="D738">
            <v>100.4</v>
          </cell>
          <cell r="F738">
            <v>98.8</v>
          </cell>
          <cell r="H738">
            <v>98.3</v>
          </cell>
          <cell r="J738">
            <v>96.7</v>
          </cell>
          <cell r="L738">
            <v>98.4</v>
          </cell>
          <cell r="N738">
            <v>102.6</v>
          </cell>
          <cell r="P738">
            <v>107.9</v>
          </cell>
          <cell r="R738">
            <v>108.3</v>
          </cell>
          <cell r="T738">
            <v>109.6</v>
          </cell>
          <cell r="V738">
            <v>105.9</v>
          </cell>
          <cell r="X738">
            <v>110</v>
          </cell>
          <cell r="Z738">
            <v>111.3</v>
          </cell>
          <cell r="AB738">
            <v>103.9</v>
          </cell>
          <cell r="AD738">
            <v>106</v>
          </cell>
        </row>
        <row r="739">
          <cell r="A739" t="str">
            <v>Kälber</v>
          </cell>
          <cell r="B739">
            <v>11.27</v>
          </cell>
          <cell r="C739">
            <v>1994</v>
          </cell>
          <cell r="D739">
            <v>108.2</v>
          </cell>
          <cell r="F739">
            <v>107.2</v>
          </cell>
          <cell r="H739">
            <v>106.1</v>
          </cell>
          <cell r="J739">
            <v>100.9</v>
          </cell>
          <cell r="L739">
            <v>98.5</v>
          </cell>
          <cell r="N739">
            <v>98</v>
          </cell>
          <cell r="P739">
            <v>94.9</v>
          </cell>
          <cell r="R739">
            <v>99.7</v>
          </cell>
          <cell r="T739">
            <v>100.5</v>
          </cell>
          <cell r="V739">
            <v>98.9</v>
          </cell>
          <cell r="X739">
            <v>100.3</v>
          </cell>
          <cell r="Z739">
            <v>105</v>
          </cell>
          <cell r="AB739">
            <v>101.6</v>
          </cell>
          <cell r="AD739">
            <v>101.7</v>
          </cell>
        </row>
        <row r="740">
          <cell r="A740" t="str">
            <v>Kälber</v>
          </cell>
          <cell r="B740">
            <v>11.27</v>
          </cell>
          <cell r="C740">
            <v>1995</v>
          </cell>
          <cell r="D740">
            <v>106.3</v>
          </cell>
          <cell r="F740">
            <v>106.6</v>
          </cell>
          <cell r="H740">
            <v>104.3</v>
          </cell>
          <cell r="J740">
            <v>104.2</v>
          </cell>
          <cell r="L740">
            <v>100.9</v>
          </cell>
          <cell r="N740">
            <v>98.4</v>
          </cell>
          <cell r="P740">
            <v>98</v>
          </cell>
          <cell r="R740">
            <v>95.6</v>
          </cell>
          <cell r="T740">
            <v>96.3</v>
          </cell>
          <cell r="V740">
            <v>91.9</v>
          </cell>
          <cell r="X740">
            <v>91.3</v>
          </cell>
          <cell r="Z740">
            <v>94.4</v>
          </cell>
          <cell r="AB740">
            <v>99.1</v>
          </cell>
          <cell r="AD740">
            <v>92</v>
          </cell>
        </row>
        <row r="741">
          <cell r="A741" t="str">
            <v>Kälber</v>
          </cell>
          <cell r="B741">
            <v>11.27</v>
          </cell>
          <cell r="C741">
            <v>1996</v>
          </cell>
          <cell r="D741">
            <v>92</v>
          </cell>
          <cell r="F741">
            <v>90.7</v>
          </cell>
          <cell r="H741">
            <v>90.6</v>
          </cell>
          <cell r="J741">
            <v>86.8</v>
          </cell>
          <cell r="L741">
            <v>89.7</v>
          </cell>
          <cell r="N741">
            <v>87</v>
          </cell>
          <cell r="P741">
            <v>86</v>
          </cell>
          <cell r="R741">
            <v>82.5</v>
          </cell>
          <cell r="T741">
            <v>85.9</v>
          </cell>
          <cell r="V741">
            <v>83.1</v>
          </cell>
          <cell r="X741">
            <v>86.6</v>
          </cell>
          <cell r="Z741">
            <v>86</v>
          </cell>
          <cell r="AB741">
            <v>87.3</v>
          </cell>
        </row>
        <row r="742">
          <cell r="A742" t="str">
            <v>Kälber</v>
          </cell>
          <cell r="B742">
            <v>11.27</v>
          </cell>
          <cell r="C742">
            <v>1997</v>
          </cell>
        </row>
        <row r="743">
          <cell r="A743" t="str">
            <v>Schweine</v>
          </cell>
          <cell r="B743">
            <v>177.41</v>
          </cell>
          <cell r="C743">
            <v>1985</v>
          </cell>
          <cell r="D743">
            <v>102.1</v>
          </cell>
          <cell r="F743">
            <v>99.6</v>
          </cell>
          <cell r="H743">
            <v>99.8</v>
          </cell>
          <cell r="J743">
            <v>97.6</v>
          </cell>
          <cell r="L743">
            <v>99.6</v>
          </cell>
          <cell r="N743">
            <v>102.1</v>
          </cell>
          <cell r="P743">
            <v>103.5</v>
          </cell>
          <cell r="R743">
            <v>103.2</v>
          </cell>
          <cell r="T743">
            <v>103.2</v>
          </cell>
          <cell r="U743" t="str">
            <v xml:space="preserve"> </v>
          </cell>
          <cell r="V743">
            <v>95.5</v>
          </cell>
          <cell r="X743">
            <v>96.9</v>
          </cell>
          <cell r="Z743">
            <v>97.5</v>
          </cell>
          <cell r="AB743">
            <v>100</v>
          </cell>
          <cell r="AD743">
            <v>94.2</v>
          </cell>
        </row>
        <row r="744">
          <cell r="A744" t="str">
            <v>Schweine</v>
          </cell>
          <cell r="B744">
            <v>177.41</v>
          </cell>
          <cell r="C744">
            <v>1986</v>
          </cell>
          <cell r="D744">
            <v>92.9</v>
          </cell>
          <cell r="F744">
            <v>92.5</v>
          </cell>
          <cell r="H744">
            <v>88.3</v>
          </cell>
          <cell r="J744">
            <v>83.5</v>
          </cell>
          <cell r="L744">
            <v>84.1</v>
          </cell>
          <cell r="N744">
            <v>88.8</v>
          </cell>
          <cell r="P744">
            <v>88.3</v>
          </cell>
          <cell r="R744">
            <v>88</v>
          </cell>
          <cell r="T744">
            <v>88.7</v>
          </cell>
          <cell r="V744">
            <v>82.9</v>
          </cell>
          <cell r="X744">
            <v>78.7</v>
          </cell>
          <cell r="Z744">
            <v>73.599999999999994</v>
          </cell>
          <cell r="AB744">
            <v>85.7</v>
          </cell>
          <cell r="AD744">
            <v>79.5</v>
          </cell>
        </row>
        <row r="745">
          <cell r="A745" t="str">
            <v>Schweine</v>
          </cell>
          <cell r="B745">
            <v>177.41</v>
          </cell>
          <cell r="C745">
            <v>1987</v>
          </cell>
          <cell r="D745">
            <v>71.8</v>
          </cell>
          <cell r="F745">
            <v>75.400000000000006</v>
          </cell>
          <cell r="H745">
            <v>76.3</v>
          </cell>
          <cell r="J745">
            <v>75.599999999999994</v>
          </cell>
          <cell r="L745">
            <v>76.2</v>
          </cell>
          <cell r="N745">
            <v>77.2</v>
          </cell>
          <cell r="P745">
            <v>73.599999999999994</v>
          </cell>
          <cell r="R745">
            <v>75.2</v>
          </cell>
          <cell r="S745" t="str">
            <v xml:space="preserve"> </v>
          </cell>
          <cell r="T745">
            <v>76.400000000000006</v>
          </cell>
          <cell r="U745" t="str">
            <v xml:space="preserve"> </v>
          </cell>
          <cell r="V745">
            <v>74.900000000000006</v>
          </cell>
          <cell r="W745" t="str">
            <v xml:space="preserve"> </v>
          </cell>
          <cell r="X745">
            <v>74.7</v>
          </cell>
          <cell r="Z745">
            <v>75.099999999999994</v>
          </cell>
          <cell r="AB745">
            <v>75.2</v>
          </cell>
          <cell r="AD745">
            <v>72.8</v>
          </cell>
        </row>
        <row r="746">
          <cell r="A746" t="str">
            <v>Schweine</v>
          </cell>
          <cell r="B746">
            <v>177.41</v>
          </cell>
          <cell r="C746">
            <v>1988</v>
          </cell>
          <cell r="D746">
            <v>72.400000000000006</v>
          </cell>
          <cell r="E746" t="str">
            <v xml:space="preserve"> </v>
          </cell>
          <cell r="F746">
            <v>70.5</v>
          </cell>
          <cell r="G746" t="str">
            <v xml:space="preserve"> </v>
          </cell>
          <cell r="H746">
            <v>70.599999999999994</v>
          </cell>
          <cell r="I746" t="str">
            <v xml:space="preserve"> </v>
          </cell>
          <cell r="J746">
            <v>67.400000000000006</v>
          </cell>
          <cell r="K746" t="str">
            <v xml:space="preserve"> </v>
          </cell>
          <cell r="L746">
            <v>69.2</v>
          </cell>
          <cell r="M746" t="str">
            <v xml:space="preserve"> </v>
          </cell>
          <cell r="N746">
            <v>73.5</v>
          </cell>
          <cell r="O746" t="str">
            <v xml:space="preserve"> </v>
          </cell>
          <cell r="P746">
            <v>72.900000000000006</v>
          </cell>
          <cell r="Q746" t="str">
            <v xml:space="preserve"> </v>
          </cell>
          <cell r="R746">
            <v>73.900000000000006</v>
          </cell>
          <cell r="S746" t="str">
            <v xml:space="preserve"> </v>
          </cell>
          <cell r="T746">
            <v>75.7</v>
          </cell>
          <cell r="U746" t="str">
            <v xml:space="preserve"> </v>
          </cell>
          <cell r="V746">
            <v>75.599999999999994</v>
          </cell>
          <cell r="W746" t="str">
            <v xml:space="preserve"> </v>
          </cell>
          <cell r="X746">
            <v>77</v>
          </cell>
          <cell r="Y746" t="str">
            <v xml:space="preserve"> </v>
          </cell>
          <cell r="Z746">
            <v>79.5</v>
          </cell>
          <cell r="AA746" t="str">
            <v xml:space="preserve"> </v>
          </cell>
          <cell r="AB746">
            <v>73.3</v>
          </cell>
          <cell r="AC746" t="str">
            <v xml:space="preserve"> </v>
          </cell>
          <cell r="AD746">
            <v>79.5</v>
          </cell>
          <cell r="AE746" t="str">
            <v xml:space="preserve"> </v>
          </cell>
        </row>
        <row r="747">
          <cell r="A747" t="str">
            <v>Schweine</v>
          </cell>
          <cell r="B747">
            <v>177.41</v>
          </cell>
          <cell r="C747">
            <v>1989</v>
          </cell>
          <cell r="D747">
            <v>78.5</v>
          </cell>
          <cell r="E747" t="str">
            <v xml:space="preserve"> </v>
          </cell>
          <cell r="F747">
            <v>81.5</v>
          </cell>
          <cell r="G747" t="str">
            <v xml:space="preserve"> </v>
          </cell>
          <cell r="H747">
            <v>81.3</v>
          </cell>
          <cell r="I747" t="str">
            <v xml:space="preserve"> </v>
          </cell>
          <cell r="J747">
            <v>80.099999999999994</v>
          </cell>
          <cell r="K747" t="str">
            <v xml:space="preserve"> </v>
          </cell>
          <cell r="L747">
            <v>83.6</v>
          </cell>
          <cell r="M747" t="str">
            <v xml:space="preserve"> </v>
          </cell>
          <cell r="N747">
            <v>95.2</v>
          </cell>
          <cell r="O747" t="str">
            <v xml:space="preserve"> </v>
          </cell>
          <cell r="P747">
            <v>99.1</v>
          </cell>
          <cell r="Q747" t="str">
            <v xml:space="preserve"> </v>
          </cell>
          <cell r="R747">
            <v>106.8</v>
          </cell>
          <cell r="S747" t="str">
            <v xml:space="preserve"> </v>
          </cell>
          <cell r="T747">
            <v>109.4</v>
          </cell>
          <cell r="U747" t="str">
            <v xml:space="preserve"> </v>
          </cell>
          <cell r="V747">
            <v>98.5</v>
          </cell>
          <cell r="W747" t="str">
            <v xml:space="preserve"> </v>
          </cell>
          <cell r="X747">
            <v>91.2</v>
          </cell>
          <cell r="Y747" t="str">
            <v xml:space="preserve"> </v>
          </cell>
          <cell r="Z747">
            <v>88.1</v>
          </cell>
          <cell r="AA747" t="str">
            <v xml:space="preserve"> </v>
          </cell>
          <cell r="AB747">
            <v>91.2</v>
          </cell>
          <cell r="AC747" t="str">
            <v xml:space="preserve"> </v>
          </cell>
          <cell r="AD747">
            <v>94.2</v>
          </cell>
          <cell r="AE747" t="str">
            <v xml:space="preserve"> </v>
          </cell>
        </row>
        <row r="748">
          <cell r="A748" t="str">
            <v>Schweine</v>
          </cell>
          <cell r="B748">
            <v>177.41</v>
          </cell>
          <cell r="C748">
            <v>1990</v>
          </cell>
          <cell r="D748">
            <v>79.3</v>
          </cell>
          <cell r="E748" t="str">
            <v xml:space="preserve"> </v>
          </cell>
          <cell r="F748">
            <v>83.7</v>
          </cell>
          <cell r="G748" t="str">
            <v xml:space="preserve"> </v>
          </cell>
          <cell r="H748">
            <v>86.7</v>
          </cell>
          <cell r="I748" t="str">
            <v xml:space="preserve"> </v>
          </cell>
          <cell r="J748">
            <v>89.1</v>
          </cell>
          <cell r="K748" t="str">
            <v xml:space="preserve"> </v>
          </cell>
          <cell r="L748">
            <v>96.7</v>
          </cell>
          <cell r="M748" t="str">
            <v xml:space="preserve"> </v>
          </cell>
          <cell r="N748">
            <v>100.4</v>
          </cell>
          <cell r="O748" t="str">
            <v xml:space="preserve"> </v>
          </cell>
          <cell r="P748">
            <v>100.7</v>
          </cell>
          <cell r="Q748" t="str">
            <v xml:space="preserve"> </v>
          </cell>
          <cell r="R748">
            <v>91.3</v>
          </cell>
          <cell r="S748" t="str">
            <v xml:space="preserve"> </v>
          </cell>
          <cell r="T748">
            <v>82.3</v>
          </cell>
          <cell r="U748" t="str">
            <v xml:space="preserve"> </v>
          </cell>
          <cell r="V748">
            <v>76.3</v>
          </cell>
          <cell r="W748" t="str">
            <v xml:space="preserve"> </v>
          </cell>
          <cell r="X748">
            <v>75.400000000000006</v>
          </cell>
          <cell r="Y748" t="str">
            <v xml:space="preserve"> </v>
          </cell>
          <cell r="Z748">
            <v>74.2</v>
          </cell>
          <cell r="AA748" t="str">
            <v xml:space="preserve"> </v>
          </cell>
          <cell r="AB748">
            <v>86.2</v>
          </cell>
          <cell r="AC748" t="str">
            <v xml:space="preserve"> </v>
          </cell>
          <cell r="AD748">
            <v>83.9</v>
          </cell>
          <cell r="AE748" t="str">
            <v xml:space="preserve"> </v>
          </cell>
        </row>
        <row r="749">
          <cell r="A749" t="str">
            <v>Schweine</v>
          </cell>
          <cell r="B749">
            <v>177.41</v>
          </cell>
          <cell r="C749">
            <v>1991</v>
          </cell>
          <cell r="D749">
            <v>75.599999999999994</v>
          </cell>
          <cell r="E749" t="str">
            <v xml:space="preserve"> </v>
          </cell>
          <cell r="F749">
            <v>85.4</v>
          </cell>
          <cell r="G749" t="str">
            <v xml:space="preserve"> </v>
          </cell>
          <cell r="H749">
            <v>84</v>
          </cell>
          <cell r="I749" t="str">
            <v xml:space="preserve"> </v>
          </cell>
          <cell r="J749">
            <v>83.2</v>
          </cell>
          <cell r="K749" t="str">
            <v xml:space="preserve"> </v>
          </cell>
          <cell r="L749">
            <v>90.2</v>
          </cell>
          <cell r="M749" t="str">
            <v xml:space="preserve"> </v>
          </cell>
          <cell r="N749">
            <v>88.4</v>
          </cell>
          <cell r="O749" t="str">
            <v xml:space="preserve"> </v>
          </cell>
          <cell r="P749">
            <v>88.2</v>
          </cell>
          <cell r="Q749" t="str">
            <v xml:space="preserve"> </v>
          </cell>
          <cell r="R749">
            <v>91</v>
          </cell>
          <cell r="S749" t="str">
            <v xml:space="preserve"> </v>
          </cell>
          <cell r="T749">
            <v>97.2</v>
          </cell>
          <cell r="U749" t="str">
            <v xml:space="preserve"> </v>
          </cell>
          <cell r="V749">
            <v>92</v>
          </cell>
          <cell r="W749" t="str">
            <v xml:space="preserve"> </v>
          </cell>
          <cell r="X749">
            <v>93.7</v>
          </cell>
          <cell r="Y749" t="str">
            <v xml:space="preserve"> </v>
          </cell>
          <cell r="Z749">
            <v>94.2</v>
          </cell>
          <cell r="AA749" t="str">
            <v xml:space="preserve"> </v>
          </cell>
          <cell r="AB749">
            <v>88.7</v>
          </cell>
          <cell r="AC749" t="str">
            <v xml:space="preserve"> </v>
          </cell>
          <cell r="AD749">
            <v>95.4</v>
          </cell>
          <cell r="AE749" t="str">
            <v xml:space="preserve"> </v>
          </cell>
        </row>
        <row r="750">
          <cell r="A750" t="str">
            <v>Schweine</v>
          </cell>
          <cell r="B750">
            <v>177.41</v>
          </cell>
          <cell r="C750">
            <v>1992</v>
          </cell>
          <cell r="D750">
            <v>97</v>
          </cell>
          <cell r="E750" t="str">
            <v xml:space="preserve"> </v>
          </cell>
          <cell r="F750">
            <v>98.8</v>
          </cell>
          <cell r="G750" t="str">
            <v xml:space="preserve"> </v>
          </cell>
          <cell r="H750">
            <v>99.3</v>
          </cell>
          <cell r="I750" t="str">
            <v xml:space="preserve"> </v>
          </cell>
          <cell r="J750">
            <v>97</v>
          </cell>
          <cell r="K750" t="str">
            <v xml:space="preserve"> </v>
          </cell>
          <cell r="L750">
            <v>98</v>
          </cell>
          <cell r="M750" t="str">
            <v xml:space="preserve"> </v>
          </cell>
          <cell r="N750">
            <v>99</v>
          </cell>
          <cell r="O750" t="str">
            <v xml:space="preserve"> </v>
          </cell>
          <cell r="P750">
            <v>94.4</v>
          </cell>
          <cell r="Q750" t="str">
            <v xml:space="preserve"> </v>
          </cell>
          <cell r="R750">
            <v>91.7</v>
          </cell>
          <cell r="S750" t="str">
            <v xml:space="preserve"> </v>
          </cell>
          <cell r="T750">
            <v>86.2</v>
          </cell>
          <cell r="U750" t="str">
            <v xml:space="preserve"> </v>
          </cell>
          <cell r="V750">
            <v>80.5</v>
          </cell>
          <cell r="W750" t="str">
            <v xml:space="preserve"> </v>
          </cell>
          <cell r="X750">
            <v>78.7</v>
          </cell>
          <cell r="Y750" t="str">
            <v xml:space="preserve"> </v>
          </cell>
          <cell r="Z750">
            <v>70</v>
          </cell>
          <cell r="AA750" t="str">
            <v xml:space="preserve"> </v>
          </cell>
          <cell r="AB750">
            <v>90.7</v>
          </cell>
          <cell r="AC750" t="str">
            <v xml:space="preserve"> </v>
          </cell>
          <cell r="AD750">
            <v>77</v>
          </cell>
          <cell r="AE750" t="str">
            <v xml:space="preserve"> </v>
          </cell>
        </row>
        <row r="751">
          <cell r="A751" t="str">
            <v>Schweine</v>
          </cell>
          <cell r="B751">
            <v>177.41</v>
          </cell>
          <cell r="C751">
            <v>1993</v>
          </cell>
          <cell r="D751">
            <v>68.599999999999994</v>
          </cell>
          <cell r="F751">
            <v>69.900000000000006</v>
          </cell>
          <cell r="H751">
            <v>70.5</v>
          </cell>
          <cell r="J751">
            <v>68</v>
          </cell>
          <cell r="L751">
            <v>70.099999999999994</v>
          </cell>
          <cell r="N751">
            <v>73.900000000000006</v>
          </cell>
          <cell r="P751">
            <v>71.099999999999994</v>
          </cell>
          <cell r="R751">
            <v>67.8</v>
          </cell>
          <cell r="T751">
            <v>65.3</v>
          </cell>
          <cell r="V751">
            <v>60.7</v>
          </cell>
          <cell r="X751">
            <v>69.3</v>
          </cell>
          <cell r="Z751">
            <v>71.099999999999994</v>
          </cell>
          <cell r="AB751">
            <v>68.8</v>
          </cell>
          <cell r="AD751">
            <v>69.099999999999994</v>
          </cell>
        </row>
        <row r="752">
          <cell r="A752" t="str">
            <v>Schweine</v>
          </cell>
          <cell r="B752">
            <v>177.41</v>
          </cell>
          <cell r="C752">
            <v>1994</v>
          </cell>
          <cell r="D752">
            <v>65</v>
          </cell>
          <cell r="F752">
            <v>66.8</v>
          </cell>
          <cell r="H752">
            <v>67.900000000000006</v>
          </cell>
          <cell r="J752">
            <v>69.8</v>
          </cell>
          <cell r="L752">
            <v>78.599999999999994</v>
          </cell>
          <cell r="N752">
            <v>76.099999999999994</v>
          </cell>
          <cell r="P752">
            <v>70.900000000000006</v>
          </cell>
          <cell r="R752">
            <v>78.099999999999994</v>
          </cell>
          <cell r="T752">
            <v>77.2</v>
          </cell>
          <cell r="V752">
            <v>74.2</v>
          </cell>
          <cell r="X752">
            <v>71.599999999999994</v>
          </cell>
          <cell r="Z752">
            <v>70.8</v>
          </cell>
          <cell r="AB752">
            <v>72.3</v>
          </cell>
          <cell r="AD752">
            <v>74.900000000000006</v>
          </cell>
        </row>
        <row r="753">
          <cell r="A753" t="str">
            <v>Schweine</v>
          </cell>
          <cell r="B753">
            <v>177.41</v>
          </cell>
          <cell r="C753">
            <v>1995</v>
          </cell>
          <cell r="D753">
            <v>72.900000000000006</v>
          </cell>
          <cell r="F753">
            <v>77.900000000000006</v>
          </cell>
          <cell r="H753">
            <v>78.5</v>
          </cell>
          <cell r="J753">
            <v>74.7</v>
          </cell>
          <cell r="L753">
            <v>75.3</v>
          </cell>
          <cell r="N753">
            <v>76.599999999999994</v>
          </cell>
          <cell r="P753">
            <v>74.5</v>
          </cell>
          <cell r="R753">
            <v>79.8</v>
          </cell>
          <cell r="T753">
            <v>80.900000000000006</v>
          </cell>
          <cell r="V753">
            <v>74.7</v>
          </cell>
          <cell r="X753">
            <v>75.400000000000006</v>
          </cell>
          <cell r="Z753">
            <v>77.400000000000006</v>
          </cell>
          <cell r="AB753">
            <v>76.5</v>
          </cell>
          <cell r="AD753">
            <v>80.599999999999994</v>
          </cell>
        </row>
        <row r="754">
          <cell r="A754" t="str">
            <v>Schweine</v>
          </cell>
          <cell r="B754">
            <v>177.41</v>
          </cell>
          <cell r="C754">
            <v>1996</v>
          </cell>
          <cell r="D754">
            <v>74.5</v>
          </cell>
          <cell r="F754">
            <v>74.5</v>
          </cell>
          <cell r="H754">
            <v>79.599999999999994</v>
          </cell>
          <cell r="J754">
            <v>83.2</v>
          </cell>
          <cell r="L754">
            <v>95.7</v>
          </cell>
          <cell r="N754">
            <v>97.5</v>
          </cell>
          <cell r="P754">
            <v>99.8</v>
          </cell>
          <cell r="R754">
            <v>101.2</v>
          </cell>
          <cell r="T754">
            <v>97.1</v>
          </cell>
          <cell r="V754">
            <v>85.6</v>
          </cell>
          <cell r="X754">
            <v>76.8</v>
          </cell>
          <cell r="Z754">
            <v>78.5</v>
          </cell>
          <cell r="AB754">
            <v>87</v>
          </cell>
        </row>
        <row r="755">
          <cell r="A755" t="str">
            <v>Schweine</v>
          </cell>
          <cell r="B755">
            <v>177.41</v>
          </cell>
          <cell r="C755">
            <v>1997</v>
          </cell>
        </row>
        <row r="756">
          <cell r="A756" t="str">
            <v>Schafvieh</v>
          </cell>
          <cell r="B756">
            <v>1.5</v>
          </cell>
          <cell r="C756">
            <v>1985</v>
          </cell>
          <cell r="D756">
            <v>103.3</v>
          </cell>
          <cell r="F756">
            <v>100.1</v>
          </cell>
          <cell r="H756">
            <v>105.6</v>
          </cell>
          <cell r="J756">
            <v>107</v>
          </cell>
          <cell r="L756">
            <v>104.9</v>
          </cell>
          <cell r="N756">
            <v>102.8</v>
          </cell>
          <cell r="P756">
            <v>97.7</v>
          </cell>
          <cell r="R756">
            <v>98.2</v>
          </cell>
          <cell r="S756" t="str">
            <v xml:space="preserve"> </v>
          </cell>
          <cell r="T756">
            <v>98.6</v>
          </cell>
          <cell r="V756">
            <v>96.6</v>
          </cell>
          <cell r="X756">
            <v>95.9</v>
          </cell>
          <cell r="Z756">
            <v>97</v>
          </cell>
          <cell r="AB756">
            <v>100</v>
          </cell>
          <cell r="AD756">
            <v>101.2</v>
          </cell>
        </row>
        <row r="757">
          <cell r="A757" t="str">
            <v>Schafvieh</v>
          </cell>
          <cell r="B757">
            <v>1.5</v>
          </cell>
          <cell r="C757">
            <v>1986</v>
          </cell>
          <cell r="D757">
            <v>102.8</v>
          </cell>
          <cell r="F757">
            <v>106.4</v>
          </cell>
          <cell r="H757">
            <v>109.3</v>
          </cell>
          <cell r="J757">
            <v>109.5</v>
          </cell>
          <cell r="L757">
            <v>108.2</v>
          </cell>
          <cell r="N757">
            <v>105.6</v>
          </cell>
          <cell r="P757">
            <v>96.6</v>
          </cell>
          <cell r="R757">
            <v>92.9</v>
          </cell>
          <cell r="T757">
            <v>88.9</v>
          </cell>
          <cell r="V757">
            <v>84.4</v>
          </cell>
          <cell r="X757">
            <v>81.8</v>
          </cell>
          <cell r="Z757">
            <v>84.1</v>
          </cell>
          <cell r="AB757">
            <v>95.6</v>
          </cell>
          <cell r="AD757">
            <v>89</v>
          </cell>
        </row>
        <row r="758">
          <cell r="A758" t="str">
            <v>Schafvieh</v>
          </cell>
          <cell r="B758">
            <v>1.5</v>
          </cell>
          <cell r="C758">
            <v>1987</v>
          </cell>
          <cell r="D758">
            <v>89.6</v>
          </cell>
          <cell r="F758">
            <v>90.1</v>
          </cell>
          <cell r="H758">
            <v>92</v>
          </cell>
          <cell r="J758">
            <v>94.3</v>
          </cell>
          <cell r="L758">
            <v>90.8</v>
          </cell>
          <cell r="N758">
            <v>87.1</v>
          </cell>
          <cell r="P758">
            <v>78.599999999999994</v>
          </cell>
          <cell r="R758">
            <v>79.400000000000006</v>
          </cell>
          <cell r="T758">
            <v>82</v>
          </cell>
          <cell r="V758">
            <v>83.8</v>
          </cell>
          <cell r="X758">
            <v>85.5</v>
          </cell>
          <cell r="Z758">
            <v>85.5</v>
          </cell>
          <cell r="AB758">
            <v>85.8</v>
          </cell>
          <cell r="AD758">
            <v>87.6</v>
          </cell>
        </row>
        <row r="759">
          <cell r="A759" t="str">
            <v>Schafvieh</v>
          </cell>
          <cell r="B759">
            <v>1.5</v>
          </cell>
          <cell r="C759">
            <v>1988</v>
          </cell>
          <cell r="D759">
            <v>90.7</v>
          </cell>
          <cell r="E759" t="str">
            <v xml:space="preserve"> </v>
          </cell>
          <cell r="F759">
            <v>95.7</v>
          </cell>
          <cell r="G759" t="str">
            <v xml:space="preserve"> </v>
          </cell>
          <cell r="H759">
            <v>101.4</v>
          </cell>
          <cell r="I759" t="str">
            <v xml:space="preserve"> </v>
          </cell>
          <cell r="J759">
            <v>100</v>
          </cell>
          <cell r="K759" t="str">
            <v xml:space="preserve"> </v>
          </cell>
          <cell r="L759">
            <v>92.6</v>
          </cell>
          <cell r="M759" t="str">
            <v xml:space="preserve"> </v>
          </cell>
          <cell r="N759">
            <v>90.6</v>
          </cell>
          <cell r="O759" t="str">
            <v xml:space="preserve"> </v>
          </cell>
          <cell r="P759">
            <v>90.8</v>
          </cell>
          <cell r="Q759" t="str">
            <v xml:space="preserve"> </v>
          </cell>
          <cell r="R759">
            <v>91.6</v>
          </cell>
          <cell r="S759" t="str">
            <v xml:space="preserve"> </v>
          </cell>
          <cell r="T759">
            <v>91.8</v>
          </cell>
          <cell r="U759" t="str">
            <v xml:space="preserve"> </v>
          </cell>
          <cell r="V759">
            <v>94.7</v>
          </cell>
          <cell r="W759" t="str">
            <v xml:space="preserve"> </v>
          </cell>
          <cell r="X759">
            <v>94.8</v>
          </cell>
          <cell r="Y759" t="str">
            <v xml:space="preserve"> </v>
          </cell>
          <cell r="Z759">
            <v>94.8</v>
          </cell>
          <cell r="AA759" t="str">
            <v xml:space="preserve"> </v>
          </cell>
          <cell r="AB759">
            <v>93.9</v>
          </cell>
          <cell r="AC759" t="str">
            <v xml:space="preserve"> </v>
          </cell>
          <cell r="AD759">
            <v>95.3</v>
          </cell>
          <cell r="AE759" t="str">
            <v xml:space="preserve"> </v>
          </cell>
        </row>
        <row r="760">
          <cell r="A760" t="str">
            <v>Schafvieh</v>
          </cell>
          <cell r="B760">
            <v>1.5</v>
          </cell>
          <cell r="C760">
            <v>1989</v>
          </cell>
          <cell r="D760">
            <v>97.3</v>
          </cell>
          <cell r="E760" t="str">
            <v xml:space="preserve"> </v>
          </cell>
          <cell r="F760">
            <v>99.6</v>
          </cell>
          <cell r="G760" t="str">
            <v xml:space="preserve"> </v>
          </cell>
          <cell r="H760">
            <v>101</v>
          </cell>
          <cell r="I760" t="str">
            <v xml:space="preserve"> </v>
          </cell>
          <cell r="J760">
            <v>100.3</v>
          </cell>
          <cell r="K760" t="str">
            <v xml:space="preserve"> </v>
          </cell>
          <cell r="L760">
            <v>99.1</v>
          </cell>
          <cell r="M760" t="str">
            <v xml:space="preserve"> </v>
          </cell>
          <cell r="N760">
            <v>94.1</v>
          </cell>
          <cell r="O760" t="str">
            <v xml:space="preserve"> </v>
          </cell>
          <cell r="P760">
            <v>87.5</v>
          </cell>
          <cell r="Q760" t="str">
            <v xml:space="preserve"> </v>
          </cell>
          <cell r="R760">
            <v>85.5</v>
          </cell>
          <cell r="S760" t="str">
            <v xml:space="preserve"> </v>
          </cell>
          <cell r="T760">
            <v>87.1</v>
          </cell>
          <cell r="U760" t="str">
            <v xml:space="preserve"> </v>
          </cell>
          <cell r="V760">
            <v>88.3</v>
          </cell>
          <cell r="W760" t="str">
            <v xml:space="preserve"> </v>
          </cell>
          <cell r="X760">
            <v>88.4</v>
          </cell>
          <cell r="Y760" t="str">
            <v xml:space="preserve"> </v>
          </cell>
          <cell r="Z760">
            <v>89.7</v>
          </cell>
          <cell r="AA760" t="str">
            <v xml:space="preserve"> </v>
          </cell>
          <cell r="AB760">
            <v>92.1</v>
          </cell>
          <cell r="AC760" t="str">
            <v xml:space="preserve"> </v>
          </cell>
          <cell r="AD760">
            <v>87.5</v>
          </cell>
          <cell r="AE760" t="str">
            <v xml:space="preserve"> </v>
          </cell>
        </row>
        <row r="761">
          <cell r="A761" t="str">
            <v>Schafvieh</v>
          </cell>
          <cell r="B761">
            <v>1.5</v>
          </cell>
          <cell r="C761">
            <v>1990</v>
          </cell>
          <cell r="D761">
            <v>90.7</v>
          </cell>
          <cell r="E761" t="str">
            <v xml:space="preserve"> </v>
          </cell>
          <cell r="F761">
            <v>89.5</v>
          </cell>
          <cell r="G761" t="str">
            <v xml:space="preserve"> </v>
          </cell>
          <cell r="H761">
            <v>91.5</v>
          </cell>
          <cell r="I761" t="str">
            <v xml:space="preserve"> </v>
          </cell>
          <cell r="J761">
            <v>91.1</v>
          </cell>
          <cell r="K761" t="str">
            <v xml:space="preserve"> </v>
          </cell>
          <cell r="L761">
            <v>83.7</v>
          </cell>
          <cell r="M761" t="str">
            <v xml:space="preserve"> </v>
          </cell>
          <cell r="N761">
            <v>76.8</v>
          </cell>
          <cell r="O761" t="str">
            <v xml:space="preserve"> </v>
          </cell>
          <cell r="P761">
            <v>72.5</v>
          </cell>
          <cell r="Q761" t="str">
            <v xml:space="preserve"> </v>
          </cell>
          <cell r="R761">
            <v>57.3</v>
          </cell>
          <cell r="S761" t="str">
            <v xml:space="preserve"> </v>
          </cell>
          <cell r="T761">
            <v>54</v>
          </cell>
          <cell r="U761" t="str">
            <v xml:space="preserve"> </v>
          </cell>
          <cell r="V761">
            <v>58.3</v>
          </cell>
          <cell r="W761" t="str">
            <v xml:space="preserve"> </v>
          </cell>
          <cell r="X761">
            <v>62.5</v>
          </cell>
          <cell r="Y761" t="str">
            <v xml:space="preserve"> </v>
          </cell>
          <cell r="Z761">
            <v>66.2</v>
          </cell>
          <cell r="AA761" t="str">
            <v xml:space="preserve"> </v>
          </cell>
          <cell r="AB761">
            <v>71.900000000000006</v>
          </cell>
          <cell r="AC761" t="str">
            <v xml:space="preserve"> </v>
          </cell>
          <cell r="AD761">
            <v>67.900000000000006</v>
          </cell>
          <cell r="AE761" t="str">
            <v xml:space="preserve"> </v>
          </cell>
        </row>
        <row r="762">
          <cell r="A762" t="str">
            <v>Schafvieh</v>
          </cell>
          <cell r="B762">
            <v>1.5</v>
          </cell>
          <cell r="C762">
            <v>1991</v>
          </cell>
          <cell r="D762">
            <v>70.3</v>
          </cell>
          <cell r="E762" t="str">
            <v xml:space="preserve"> </v>
          </cell>
          <cell r="F762">
            <v>75.3</v>
          </cell>
          <cell r="G762" t="str">
            <v xml:space="preserve"> </v>
          </cell>
          <cell r="H762">
            <v>80.7</v>
          </cell>
          <cell r="I762" t="str">
            <v xml:space="preserve"> </v>
          </cell>
          <cell r="J762">
            <v>82.6</v>
          </cell>
          <cell r="K762" t="str">
            <v xml:space="preserve"> </v>
          </cell>
          <cell r="L762">
            <v>78.599999999999994</v>
          </cell>
          <cell r="M762" t="str">
            <v xml:space="preserve"> </v>
          </cell>
          <cell r="N762">
            <v>74.599999999999994</v>
          </cell>
          <cell r="O762" t="str">
            <v xml:space="preserve"> </v>
          </cell>
          <cell r="P762">
            <v>66.2</v>
          </cell>
          <cell r="Q762" t="str">
            <v xml:space="preserve"> </v>
          </cell>
          <cell r="R762">
            <v>69.5</v>
          </cell>
          <cell r="S762" t="str">
            <v xml:space="preserve"> </v>
          </cell>
          <cell r="T762">
            <v>74.099999999999994</v>
          </cell>
          <cell r="U762" t="str">
            <v xml:space="preserve"> </v>
          </cell>
          <cell r="V762">
            <v>74.599999999999994</v>
          </cell>
          <cell r="W762" t="str">
            <v xml:space="preserve"> </v>
          </cell>
          <cell r="X762">
            <v>76.3</v>
          </cell>
          <cell r="Y762" t="str">
            <v xml:space="preserve"> </v>
          </cell>
          <cell r="Z762">
            <v>79.8</v>
          </cell>
          <cell r="AA762" t="str">
            <v xml:space="preserve"> </v>
          </cell>
          <cell r="AB762">
            <v>75</v>
          </cell>
          <cell r="AC762" t="str">
            <v xml:space="preserve"> </v>
          </cell>
          <cell r="AD762">
            <v>78</v>
          </cell>
          <cell r="AE762" t="str">
            <v xml:space="preserve"> </v>
          </cell>
        </row>
        <row r="763">
          <cell r="A763" t="str">
            <v>Schafvieh</v>
          </cell>
          <cell r="B763">
            <v>1.5</v>
          </cell>
          <cell r="C763">
            <v>1992</v>
          </cell>
          <cell r="D763">
            <v>88.1</v>
          </cell>
          <cell r="E763" t="str">
            <v xml:space="preserve"> </v>
          </cell>
          <cell r="F763">
            <v>91.2</v>
          </cell>
          <cell r="G763" t="str">
            <v xml:space="preserve"> </v>
          </cell>
          <cell r="H763">
            <v>91.2</v>
          </cell>
          <cell r="I763" t="str">
            <v xml:space="preserve"> </v>
          </cell>
          <cell r="J763">
            <v>86</v>
          </cell>
          <cell r="K763" t="str">
            <v xml:space="preserve"> </v>
          </cell>
          <cell r="L763">
            <v>77.3</v>
          </cell>
          <cell r="M763" t="str">
            <v xml:space="preserve"> </v>
          </cell>
          <cell r="N763">
            <v>76.2</v>
          </cell>
          <cell r="O763" t="str">
            <v xml:space="preserve"> </v>
          </cell>
          <cell r="P763">
            <v>69.900000000000006</v>
          </cell>
          <cell r="Q763" t="str">
            <v xml:space="preserve"> </v>
          </cell>
          <cell r="R763">
            <v>71.2</v>
          </cell>
          <cell r="S763" t="str">
            <v xml:space="preserve"> </v>
          </cell>
          <cell r="T763">
            <v>73.3</v>
          </cell>
          <cell r="U763" t="str">
            <v xml:space="preserve"> </v>
          </cell>
          <cell r="V763">
            <v>68.7</v>
          </cell>
          <cell r="W763" t="str">
            <v xml:space="preserve"> </v>
          </cell>
          <cell r="X763">
            <v>66.099999999999994</v>
          </cell>
          <cell r="Y763" t="str">
            <v xml:space="preserve"> </v>
          </cell>
          <cell r="Z763">
            <v>68.8</v>
          </cell>
          <cell r="AA763" t="str">
            <v xml:space="preserve"> </v>
          </cell>
          <cell r="AB763">
            <v>75.7</v>
          </cell>
          <cell r="AC763" t="str">
            <v xml:space="preserve"> </v>
          </cell>
          <cell r="AD763">
            <v>72.7</v>
          </cell>
          <cell r="AE763" t="str">
            <v xml:space="preserve"> </v>
          </cell>
        </row>
        <row r="764">
          <cell r="A764" t="str">
            <v>Schafvieh</v>
          </cell>
          <cell r="B764">
            <v>1.5</v>
          </cell>
          <cell r="C764">
            <v>1993</v>
          </cell>
          <cell r="D764">
            <v>70.3</v>
          </cell>
          <cell r="F764">
            <v>68.400000000000006</v>
          </cell>
          <cell r="H764">
            <v>75.599999999999994</v>
          </cell>
          <cell r="J764">
            <v>80.599999999999994</v>
          </cell>
          <cell r="L764">
            <v>84.9</v>
          </cell>
          <cell r="N764">
            <v>83.2</v>
          </cell>
          <cell r="P764">
            <v>73.599999999999994</v>
          </cell>
          <cell r="R764">
            <v>71.099999999999994</v>
          </cell>
          <cell r="T764">
            <v>70.8</v>
          </cell>
          <cell r="V764">
            <v>65.900000000000006</v>
          </cell>
          <cell r="X764">
            <v>65.8</v>
          </cell>
          <cell r="Z764">
            <v>71.2</v>
          </cell>
          <cell r="AB764">
            <v>72.8</v>
          </cell>
          <cell r="AD764">
            <v>76.2</v>
          </cell>
        </row>
        <row r="765">
          <cell r="A765" t="str">
            <v>Schafvieh</v>
          </cell>
          <cell r="B765">
            <v>1.5</v>
          </cell>
          <cell r="C765">
            <v>1994</v>
          </cell>
          <cell r="D765">
            <v>76.2</v>
          </cell>
          <cell r="F765">
            <v>78.400000000000006</v>
          </cell>
          <cell r="H765">
            <v>91.6</v>
          </cell>
          <cell r="J765">
            <v>93.8</v>
          </cell>
          <cell r="L765">
            <v>94.3</v>
          </cell>
          <cell r="N765">
            <v>80.7</v>
          </cell>
          <cell r="P765">
            <v>70.3</v>
          </cell>
          <cell r="R765">
            <v>64.8</v>
          </cell>
          <cell r="T765">
            <v>66.7</v>
          </cell>
          <cell r="V765">
            <v>73.5</v>
          </cell>
          <cell r="X765">
            <v>77.7</v>
          </cell>
          <cell r="Z765">
            <v>85.1</v>
          </cell>
          <cell r="AB765">
            <v>78.3</v>
          </cell>
          <cell r="AD765">
            <v>79.3</v>
          </cell>
        </row>
        <row r="766">
          <cell r="A766" t="str">
            <v>Schafvieh</v>
          </cell>
          <cell r="B766">
            <v>1.5</v>
          </cell>
          <cell r="C766">
            <v>1995</v>
          </cell>
          <cell r="D766">
            <v>92.9</v>
          </cell>
          <cell r="F766">
            <v>97</v>
          </cell>
          <cell r="H766">
            <v>94.5</v>
          </cell>
          <cell r="J766">
            <v>92.2</v>
          </cell>
          <cell r="L766">
            <v>83.4</v>
          </cell>
          <cell r="N766">
            <v>71.900000000000006</v>
          </cell>
          <cell r="P766">
            <v>61.1</v>
          </cell>
          <cell r="R766">
            <v>62.5</v>
          </cell>
          <cell r="T766">
            <v>65.7</v>
          </cell>
          <cell r="V766">
            <v>68.2</v>
          </cell>
          <cell r="X766">
            <v>69.599999999999994</v>
          </cell>
          <cell r="Z766">
            <v>72.099999999999994</v>
          </cell>
          <cell r="AB766">
            <v>75.3</v>
          </cell>
          <cell r="AD766">
            <v>74.5</v>
          </cell>
        </row>
        <row r="767">
          <cell r="A767" t="str">
            <v>Schafvieh</v>
          </cell>
          <cell r="B767">
            <v>1.5</v>
          </cell>
          <cell r="C767">
            <v>1996</v>
          </cell>
          <cell r="D767">
            <v>73.8</v>
          </cell>
          <cell r="F767">
            <v>73.8</v>
          </cell>
          <cell r="H767">
            <v>82.1</v>
          </cell>
          <cell r="J767">
            <v>93.3</v>
          </cell>
          <cell r="L767">
            <v>96.1</v>
          </cell>
          <cell r="N767">
            <v>96.1</v>
          </cell>
          <cell r="P767">
            <v>78.400000000000006</v>
          </cell>
          <cell r="R767">
            <v>71.400000000000006</v>
          </cell>
          <cell r="T767">
            <v>77.7</v>
          </cell>
          <cell r="V767">
            <v>83.1</v>
          </cell>
          <cell r="X767">
            <v>86.2</v>
          </cell>
          <cell r="Z767">
            <v>94.5</v>
          </cell>
          <cell r="AB767">
            <v>83.8</v>
          </cell>
        </row>
        <row r="768">
          <cell r="A768" t="str">
            <v>Schafvieh</v>
          </cell>
          <cell r="B768">
            <v>1.5</v>
          </cell>
          <cell r="C768">
            <v>1997</v>
          </cell>
        </row>
        <row r="769">
          <cell r="A769" t="str">
            <v>Schlachtgeflügel</v>
          </cell>
          <cell r="B769">
            <v>17.649999999999999</v>
          </cell>
          <cell r="C769">
            <v>1985</v>
          </cell>
          <cell r="D769">
            <v>100.5</v>
          </cell>
          <cell r="F769">
            <v>100.7</v>
          </cell>
          <cell r="H769">
            <v>100.6</v>
          </cell>
          <cell r="J769">
            <v>99.6</v>
          </cell>
          <cell r="L769">
            <v>100.2</v>
          </cell>
          <cell r="N769">
            <v>99.5</v>
          </cell>
          <cell r="P769">
            <v>99.8</v>
          </cell>
          <cell r="R769">
            <v>99.6</v>
          </cell>
          <cell r="T769">
            <v>100.4</v>
          </cell>
          <cell r="V769">
            <v>99.8</v>
          </cell>
          <cell r="X769">
            <v>99.6</v>
          </cell>
          <cell r="Y769" t="str">
            <v xml:space="preserve"> </v>
          </cell>
          <cell r="Z769">
            <v>99.5</v>
          </cell>
          <cell r="AA769" t="str">
            <v xml:space="preserve"> </v>
          </cell>
          <cell r="AB769">
            <v>100</v>
          </cell>
          <cell r="AD769">
            <v>98.8</v>
          </cell>
        </row>
        <row r="770">
          <cell r="A770" t="str">
            <v>Schlachtgeflügel</v>
          </cell>
          <cell r="B770">
            <v>17.649999999999999</v>
          </cell>
          <cell r="C770">
            <v>1986</v>
          </cell>
          <cell r="D770">
            <v>98.900989999999993</v>
          </cell>
          <cell r="F770">
            <v>99</v>
          </cell>
          <cell r="H770">
            <v>99.1</v>
          </cell>
          <cell r="J770">
            <v>97.8</v>
          </cell>
          <cell r="L770">
            <v>96.8</v>
          </cell>
          <cell r="N770">
            <v>96.3</v>
          </cell>
          <cell r="P770">
            <v>95.9</v>
          </cell>
          <cell r="R770">
            <v>95.2</v>
          </cell>
          <cell r="T770">
            <v>95</v>
          </cell>
          <cell r="V770">
            <v>95.4</v>
          </cell>
          <cell r="X770">
            <v>94</v>
          </cell>
          <cell r="Z770">
            <v>93.1</v>
          </cell>
          <cell r="AB770">
            <v>96.2</v>
          </cell>
          <cell r="AD770">
            <v>93.5</v>
          </cell>
        </row>
        <row r="771">
          <cell r="A771" t="str">
            <v>Schlachtgeflügel</v>
          </cell>
          <cell r="B771">
            <v>17.649999999999999</v>
          </cell>
          <cell r="C771">
            <v>1987</v>
          </cell>
          <cell r="D771">
            <v>92.7</v>
          </cell>
          <cell r="F771">
            <v>92.7</v>
          </cell>
          <cell r="H771">
            <v>93.2</v>
          </cell>
          <cell r="J771">
            <v>92.4</v>
          </cell>
          <cell r="L771">
            <v>91.1</v>
          </cell>
          <cell r="N771">
            <v>90.9</v>
          </cell>
          <cell r="P771">
            <v>90.2</v>
          </cell>
          <cell r="R771">
            <v>89.7</v>
          </cell>
          <cell r="T771">
            <v>89.1</v>
          </cell>
          <cell r="V771">
            <v>89.2</v>
          </cell>
          <cell r="X771">
            <v>89.2</v>
          </cell>
          <cell r="Z771">
            <v>88.9</v>
          </cell>
          <cell r="AB771">
            <v>90.7</v>
          </cell>
          <cell r="AD771">
            <v>87.9</v>
          </cell>
        </row>
        <row r="772">
          <cell r="A772" t="str">
            <v>Schlachtgeflügel</v>
          </cell>
          <cell r="B772">
            <v>17.649999999999999</v>
          </cell>
          <cell r="C772">
            <v>1988</v>
          </cell>
          <cell r="D772">
            <v>87.3</v>
          </cell>
          <cell r="E772" t="str">
            <v xml:space="preserve"> </v>
          </cell>
          <cell r="F772">
            <v>87.7</v>
          </cell>
          <cell r="G772" t="str">
            <v xml:space="preserve"> </v>
          </cell>
          <cell r="H772">
            <v>87.3</v>
          </cell>
          <cell r="I772" t="str">
            <v xml:space="preserve"> </v>
          </cell>
          <cell r="J772">
            <v>86.2</v>
          </cell>
          <cell r="K772" t="str">
            <v xml:space="preserve"> </v>
          </cell>
          <cell r="L772">
            <v>85.4</v>
          </cell>
          <cell r="N772">
            <v>85</v>
          </cell>
          <cell r="P772">
            <v>85.5</v>
          </cell>
          <cell r="R772">
            <v>85.3</v>
          </cell>
          <cell r="S772" t="str">
            <v xml:space="preserve"> </v>
          </cell>
          <cell r="T772">
            <v>87.1</v>
          </cell>
          <cell r="U772" t="str">
            <v xml:space="preserve"> </v>
          </cell>
          <cell r="V772">
            <v>87</v>
          </cell>
          <cell r="W772" t="str">
            <v xml:space="preserve"> </v>
          </cell>
          <cell r="X772">
            <v>86.9</v>
          </cell>
          <cell r="Y772" t="str">
            <v xml:space="preserve"> </v>
          </cell>
          <cell r="Z772">
            <v>87.4</v>
          </cell>
          <cell r="AA772" t="str">
            <v xml:space="preserve"> </v>
          </cell>
          <cell r="AB772">
            <v>86.4</v>
          </cell>
          <cell r="AC772" t="str">
            <v xml:space="preserve"> </v>
          </cell>
          <cell r="AD772">
            <v>86.4</v>
          </cell>
          <cell r="AE772" t="str">
            <v xml:space="preserve"> </v>
          </cell>
        </row>
        <row r="773">
          <cell r="A773" t="str">
            <v>Schlachtgeflügel</v>
          </cell>
          <cell r="B773">
            <v>17.649999999999999</v>
          </cell>
          <cell r="C773">
            <v>1989</v>
          </cell>
          <cell r="D773">
            <v>87.3</v>
          </cell>
          <cell r="E773" t="str">
            <v xml:space="preserve"> </v>
          </cell>
          <cell r="F773">
            <v>87.4</v>
          </cell>
          <cell r="G773" t="str">
            <v xml:space="preserve"> </v>
          </cell>
          <cell r="H773">
            <v>86.2</v>
          </cell>
          <cell r="I773" t="str">
            <v xml:space="preserve"> </v>
          </cell>
          <cell r="J773">
            <v>86.3</v>
          </cell>
          <cell r="K773" t="str">
            <v xml:space="preserve"> </v>
          </cell>
          <cell r="L773">
            <v>85.8</v>
          </cell>
          <cell r="M773" t="str">
            <v xml:space="preserve"> </v>
          </cell>
          <cell r="N773">
            <v>85.8</v>
          </cell>
          <cell r="O773" t="str">
            <v xml:space="preserve"> </v>
          </cell>
          <cell r="P773">
            <v>85.8</v>
          </cell>
          <cell r="Q773" t="str">
            <v xml:space="preserve"> </v>
          </cell>
          <cell r="R773">
            <v>86.2</v>
          </cell>
          <cell r="S773" t="str">
            <v xml:space="preserve"> </v>
          </cell>
          <cell r="T773">
            <v>87.5</v>
          </cell>
          <cell r="U773" t="str">
            <v xml:space="preserve"> </v>
          </cell>
          <cell r="V773">
            <v>87.6</v>
          </cell>
          <cell r="W773" t="str">
            <v xml:space="preserve"> </v>
          </cell>
          <cell r="X773">
            <v>87.6</v>
          </cell>
          <cell r="Y773" t="str">
            <v xml:space="preserve"> </v>
          </cell>
          <cell r="Z773">
            <v>87.8</v>
          </cell>
          <cell r="AA773" t="str">
            <v xml:space="preserve"> </v>
          </cell>
          <cell r="AB773">
            <v>86.7</v>
          </cell>
          <cell r="AC773" t="str">
            <v xml:space="preserve"> </v>
          </cell>
          <cell r="AD773">
            <v>86.9</v>
          </cell>
          <cell r="AE773" t="str">
            <v xml:space="preserve"> </v>
          </cell>
        </row>
        <row r="774">
          <cell r="A774" t="str">
            <v>Schlachtgeflügel</v>
          </cell>
          <cell r="B774">
            <v>17.649999999999999</v>
          </cell>
          <cell r="C774">
            <v>1990</v>
          </cell>
          <cell r="D774">
            <v>87.7</v>
          </cell>
          <cell r="E774" t="str">
            <v xml:space="preserve"> </v>
          </cell>
          <cell r="F774">
            <v>88</v>
          </cell>
          <cell r="G774" t="str">
            <v xml:space="preserve"> </v>
          </cell>
          <cell r="H774">
            <v>87.7</v>
          </cell>
          <cell r="I774" t="str">
            <v xml:space="preserve"> </v>
          </cell>
          <cell r="J774">
            <v>86.3</v>
          </cell>
          <cell r="K774" t="str">
            <v xml:space="preserve"> </v>
          </cell>
          <cell r="L774">
            <v>86</v>
          </cell>
          <cell r="M774" t="str">
            <v xml:space="preserve"> </v>
          </cell>
          <cell r="N774">
            <v>85.2</v>
          </cell>
          <cell r="O774" t="str">
            <v xml:space="preserve"> </v>
          </cell>
          <cell r="P774">
            <v>84.9</v>
          </cell>
          <cell r="Q774" t="str">
            <v xml:space="preserve"> </v>
          </cell>
          <cell r="R774">
            <v>85</v>
          </cell>
          <cell r="S774" t="str">
            <v xml:space="preserve"> </v>
          </cell>
          <cell r="T774">
            <v>84.9</v>
          </cell>
          <cell r="U774" t="str">
            <v xml:space="preserve"> </v>
          </cell>
          <cell r="V774">
            <v>85.3</v>
          </cell>
          <cell r="W774" t="str">
            <v xml:space="preserve"> </v>
          </cell>
          <cell r="X774">
            <v>85.7</v>
          </cell>
          <cell r="Y774" t="str">
            <v xml:space="preserve"> </v>
          </cell>
          <cell r="Z774">
            <v>85.6</v>
          </cell>
          <cell r="AA774" t="str">
            <v xml:space="preserve"> </v>
          </cell>
          <cell r="AB774">
            <v>86</v>
          </cell>
          <cell r="AC774" t="str">
            <v xml:space="preserve"> </v>
          </cell>
          <cell r="AD774">
            <v>85.1</v>
          </cell>
          <cell r="AE774" t="str">
            <v xml:space="preserve"> </v>
          </cell>
        </row>
        <row r="775">
          <cell r="A775" t="str">
            <v>Schlachtgeflügel</v>
          </cell>
          <cell r="B775">
            <v>17.649999999999999</v>
          </cell>
          <cell r="C775">
            <v>1991</v>
          </cell>
          <cell r="D775">
            <v>85.1</v>
          </cell>
          <cell r="E775" t="str">
            <v xml:space="preserve"> </v>
          </cell>
          <cell r="F775">
            <v>85.1</v>
          </cell>
          <cell r="G775" t="str">
            <v xml:space="preserve"> </v>
          </cell>
          <cell r="H775">
            <v>85.1</v>
          </cell>
          <cell r="I775" t="str">
            <v xml:space="preserve"> </v>
          </cell>
          <cell r="J775">
            <v>85.3</v>
          </cell>
          <cell r="K775" t="str">
            <v xml:space="preserve"> </v>
          </cell>
          <cell r="L775">
            <v>85.2</v>
          </cell>
          <cell r="M775" t="str">
            <v xml:space="preserve"> </v>
          </cell>
          <cell r="N775">
            <v>84.1</v>
          </cell>
          <cell r="O775" t="str">
            <v xml:space="preserve"> </v>
          </cell>
          <cell r="P775">
            <v>82.8</v>
          </cell>
          <cell r="Q775" t="str">
            <v xml:space="preserve"> </v>
          </cell>
          <cell r="R775">
            <v>83</v>
          </cell>
          <cell r="S775" t="str">
            <v xml:space="preserve"> </v>
          </cell>
          <cell r="T775">
            <v>83.8</v>
          </cell>
          <cell r="U775" t="str">
            <v xml:space="preserve"> </v>
          </cell>
          <cell r="V775">
            <v>84.7</v>
          </cell>
          <cell r="W775" t="str">
            <v xml:space="preserve"> </v>
          </cell>
          <cell r="X775">
            <v>84.7</v>
          </cell>
          <cell r="Y775" t="str">
            <v xml:space="preserve"> </v>
          </cell>
          <cell r="Z775">
            <v>84.7</v>
          </cell>
          <cell r="AA775" t="str">
            <v xml:space="preserve"> </v>
          </cell>
          <cell r="AB775">
            <v>84.5</v>
          </cell>
          <cell r="AC775" t="str">
            <v xml:space="preserve"> </v>
          </cell>
          <cell r="AD775">
            <v>84.5</v>
          </cell>
          <cell r="AE775" t="str">
            <v xml:space="preserve"> </v>
          </cell>
        </row>
        <row r="776">
          <cell r="A776" t="str">
            <v>Schlachtgeflügel</v>
          </cell>
          <cell r="B776">
            <v>17.649999999999999</v>
          </cell>
          <cell r="C776">
            <v>1992</v>
          </cell>
          <cell r="D776">
            <v>84.5</v>
          </cell>
          <cell r="E776" t="str">
            <v xml:space="preserve"> </v>
          </cell>
          <cell r="F776">
            <v>85.2</v>
          </cell>
          <cell r="G776" t="str">
            <v xml:space="preserve"> </v>
          </cell>
          <cell r="H776">
            <v>85.7</v>
          </cell>
          <cell r="I776" t="str">
            <v xml:space="preserve"> </v>
          </cell>
          <cell r="J776">
            <v>85.4</v>
          </cell>
          <cell r="K776" t="str">
            <v xml:space="preserve"> </v>
          </cell>
          <cell r="L776">
            <v>84.6</v>
          </cell>
          <cell r="M776" t="str">
            <v xml:space="preserve"> </v>
          </cell>
          <cell r="N776">
            <v>84.5</v>
          </cell>
          <cell r="O776" t="str">
            <v xml:space="preserve"> </v>
          </cell>
          <cell r="P776">
            <v>83.4</v>
          </cell>
          <cell r="Q776" t="str">
            <v xml:space="preserve"> </v>
          </cell>
          <cell r="R776">
            <v>83.7</v>
          </cell>
          <cell r="S776" t="str">
            <v xml:space="preserve"> </v>
          </cell>
          <cell r="T776">
            <v>84.3</v>
          </cell>
          <cell r="U776" t="str">
            <v xml:space="preserve"> </v>
          </cell>
          <cell r="V776">
            <v>84.4</v>
          </cell>
          <cell r="W776" t="str">
            <v xml:space="preserve"> </v>
          </cell>
          <cell r="X776">
            <v>84.5</v>
          </cell>
          <cell r="Y776" t="str">
            <v xml:space="preserve"> </v>
          </cell>
          <cell r="Z776">
            <v>84.4</v>
          </cell>
          <cell r="AA776" t="str">
            <v xml:space="preserve"> </v>
          </cell>
          <cell r="AB776">
            <v>84.6</v>
          </cell>
          <cell r="AC776" t="str">
            <v xml:space="preserve"> </v>
          </cell>
          <cell r="AD776">
            <v>84.1</v>
          </cell>
          <cell r="AE776" t="str">
            <v xml:space="preserve"> </v>
          </cell>
        </row>
        <row r="777">
          <cell r="A777" t="str">
            <v>Schlachtgeflügel</v>
          </cell>
          <cell r="B777">
            <v>17.649999999999999</v>
          </cell>
          <cell r="C777">
            <v>1993</v>
          </cell>
          <cell r="D777">
            <v>84</v>
          </cell>
          <cell r="F777">
            <v>84.6</v>
          </cell>
          <cell r="H777">
            <v>84.2</v>
          </cell>
          <cell r="J777">
            <v>84.1</v>
          </cell>
          <cell r="L777">
            <v>84</v>
          </cell>
          <cell r="N777">
            <v>82.9</v>
          </cell>
          <cell r="P777">
            <v>82.4</v>
          </cell>
          <cell r="R777">
            <v>82.7</v>
          </cell>
          <cell r="T777">
            <v>83</v>
          </cell>
          <cell r="V777">
            <v>83.2</v>
          </cell>
          <cell r="X777">
            <v>83.3</v>
          </cell>
          <cell r="Z777">
            <v>83.1</v>
          </cell>
          <cell r="AB777">
            <v>83.4</v>
          </cell>
          <cell r="AD777">
            <v>80.099999999999994</v>
          </cell>
        </row>
        <row r="778">
          <cell r="A778" t="str">
            <v>Schlachtgeflügel</v>
          </cell>
          <cell r="B778">
            <v>17.649999999999999</v>
          </cell>
          <cell r="C778">
            <v>1994</v>
          </cell>
          <cell r="D778">
            <v>77.599999999999994</v>
          </cell>
          <cell r="F778">
            <v>77.2</v>
          </cell>
          <cell r="H778">
            <v>77.400000000000006</v>
          </cell>
          <cell r="J778">
            <v>77.3</v>
          </cell>
          <cell r="L778">
            <v>77.2</v>
          </cell>
          <cell r="N778">
            <v>76.599999999999994</v>
          </cell>
          <cell r="P778">
            <v>76.7</v>
          </cell>
          <cell r="R778">
            <v>76.2</v>
          </cell>
          <cell r="T778">
            <v>76.400000000000006</v>
          </cell>
          <cell r="V778">
            <v>76.400000000000006</v>
          </cell>
          <cell r="X778">
            <v>76.5</v>
          </cell>
          <cell r="Z778">
            <v>76.400000000000006</v>
          </cell>
          <cell r="AB778">
            <v>76.8</v>
          </cell>
          <cell r="AD778">
            <v>75.2</v>
          </cell>
        </row>
        <row r="779">
          <cell r="A779" t="str">
            <v>Schlachtgeflügel</v>
          </cell>
          <cell r="B779">
            <v>17.649999999999999</v>
          </cell>
          <cell r="C779">
            <v>1995</v>
          </cell>
          <cell r="D779">
            <v>74.5</v>
          </cell>
          <cell r="F779">
            <v>74</v>
          </cell>
          <cell r="H779">
            <v>74.3</v>
          </cell>
          <cell r="J779">
            <v>74</v>
          </cell>
          <cell r="L779">
            <v>73.7</v>
          </cell>
          <cell r="N779">
            <v>73.400000000000006</v>
          </cell>
          <cell r="P779">
            <v>72.400000000000006</v>
          </cell>
          <cell r="R779">
            <v>72.3</v>
          </cell>
          <cell r="T779">
            <v>72.8</v>
          </cell>
          <cell r="V779">
            <v>72.7</v>
          </cell>
          <cell r="X779">
            <v>72.900000000000006</v>
          </cell>
          <cell r="Z779">
            <v>72.5</v>
          </cell>
          <cell r="AB779">
            <v>73.2</v>
          </cell>
          <cell r="AD779">
            <v>72.400000000000006</v>
          </cell>
        </row>
        <row r="780">
          <cell r="A780" t="str">
            <v>Schlachtgeflügel</v>
          </cell>
          <cell r="B780">
            <v>17.649999999999999</v>
          </cell>
          <cell r="C780">
            <v>1996</v>
          </cell>
          <cell r="D780">
            <v>71.8</v>
          </cell>
          <cell r="F780">
            <v>71.099999999999994</v>
          </cell>
          <cell r="H780">
            <v>71.599999999999994</v>
          </cell>
          <cell r="J780">
            <v>72.400000000000006</v>
          </cell>
          <cell r="L780">
            <v>72.8</v>
          </cell>
          <cell r="N780">
            <v>72.099999999999994</v>
          </cell>
          <cell r="P780">
            <v>72.3</v>
          </cell>
          <cell r="R780">
            <v>72.8</v>
          </cell>
          <cell r="T780">
            <v>74.3</v>
          </cell>
          <cell r="V780">
            <v>75</v>
          </cell>
          <cell r="X780">
            <v>75</v>
          </cell>
          <cell r="Z780">
            <v>74.8</v>
          </cell>
          <cell r="AB780">
            <v>73.099999999999994</v>
          </cell>
        </row>
        <row r="781">
          <cell r="A781" t="str">
            <v>Schlachtgeflügel</v>
          </cell>
          <cell r="B781">
            <v>17.649999999999999</v>
          </cell>
          <cell r="C781">
            <v>1997</v>
          </cell>
        </row>
        <row r="782">
          <cell r="A782" t="str">
            <v>Suppenhühner, lebend</v>
          </cell>
          <cell r="B782">
            <v>1.1000000000000001</v>
          </cell>
          <cell r="C782">
            <v>1985</v>
          </cell>
          <cell r="D782">
            <v>101.1</v>
          </cell>
          <cell r="F782">
            <v>104.8</v>
          </cell>
          <cell r="H782">
            <v>112.9</v>
          </cell>
          <cell r="J782">
            <v>98.2</v>
          </cell>
          <cell r="L782">
            <v>95.5</v>
          </cell>
          <cell r="N782">
            <v>91.7</v>
          </cell>
          <cell r="P782">
            <v>94.9</v>
          </cell>
          <cell r="R782">
            <v>94.9</v>
          </cell>
          <cell r="T782">
            <v>102.9</v>
          </cell>
          <cell r="V782">
            <v>102.7</v>
          </cell>
          <cell r="X782">
            <v>101.9</v>
          </cell>
          <cell r="Z782">
            <v>100.7</v>
          </cell>
          <cell r="AB782">
            <v>100</v>
          </cell>
          <cell r="AD782">
            <v>94.9</v>
          </cell>
        </row>
        <row r="783">
          <cell r="A783" t="str">
            <v>Suppenhühner, lebend</v>
          </cell>
          <cell r="B783">
            <v>1.1000000000000001</v>
          </cell>
          <cell r="C783">
            <v>1986</v>
          </cell>
          <cell r="D783">
            <v>100.1</v>
          </cell>
          <cell r="F783">
            <v>102.6</v>
          </cell>
          <cell r="H783">
            <v>99.7</v>
          </cell>
          <cell r="J783">
            <v>91.3</v>
          </cell>
          <cell r="L783">
            <v>81.400000000000006</v>
          </cell>
          <cell r="N783">
            <v>75.900000000000006</v>
          </cell>
          <cell r="P783">
            <v>76</v>
          </cell>
          <cell r="R783">
            <v>78.900000000000006</v>
          </cell>
          <cell r="T783">
            <v>86.2</v>
          </cell>
          <cell r="V783">
            <v>97</v>
          </cell>
          <cell r="X783">
            <v>97.9</v>
          </cell>
          <cell r="Z783">
            <v>100.1</v>
          </cell>
          <cell r="AB783">
            <v>90.2</v>
          </cell>
          <cell r="AD783">
            <v>89.3</v>
          </cell>
        </row>
        <row r="784">
          <cell r="A784" t="str">
            <v>Suppenhühner, lebend</v>
          </cell>
          <cell r="B784">
            <v>1.1000000000000001</v>
          </cell>
          <cell r="C784">
            <v>1987</v>
          </cell>
          <cell r="D784">
            <v>93.1</v>
          </cell>
          <cell r="F784">
            <v>94.5</v>
          </cell>
          <cell r="H784">
            <v>98.4</v>
          </cell>
          <cell r="J784">
            <v>95.6</v>
          </cell>
          <cell r="L784">
            <v>80.099999999999994</v>
          </cell>
          <cell r="N784">
            <v>78.5</v>
          </cell>
          <cell r="P784">
            <v>71.8</v>
          </cell>
          <cell r="R784">
            <v>71.2</v>
          </cell>
          <cell r="T784">
            <v>67.8</v>
          </cell>
          <cell r="V784">
            <v>78.099999999999994</v>
          </cell>
          <cell r="X784">
            <v>80.900000000000006</v>
          </cell>
          <cell r="Z784">
            <v>85.2</v>
          </cell>
          <cell r="AB784">
            <v>83.6</v>
          </cell>
          <cell r="AD784">
            <v>72.400000000000006</v>
          </cell>
        </row>
        <row r="785">
          <cell r="A785" t="str">
            <v>Suppenhühner, lebend</v>
          </cell>
          <cell r="B785">
            <v>1.1000000000000001</v>
          </cell>
          <cell r="C785">
            <v>1988</v>
          </cell>
          <cell r="D785">
            <v>77.2</v>
          </cell>
          <cell r="E785" t="str">
            <v xml:space="preserve"> </v>
          </cell>
          <cell r="F785">
            <v>81.3</v>
          </cell>
          <cell r="G785" t="str">
            <v xml:space="preserve"> </v>
          </cell>
          <cell r="H785">
            <v>78.900000000000006</v>
          </cell>
          <cell r="I785" t="str">
            <v xml:space="preserve"> </v>
          </cell>
          <cell r="J785">
            <v>67.599999999999994</v>
          </cell>
          <cell r="K785" t="str">
            <v xml:space="preserve"> </v>
          </cell>
          <cell r="L785">
            <v>62</v>
          </cell>
          <cell r="M785" t="str">
            <v xml:space="preserve"> </v>
          </cell>
          <cell r="N785">
            <v>56.2</v>
          </cell>
          <cell r="O785" t="str">
            <v xml:space="preserve"> </v>
          </cell>
          <cell r="P785">
            <v>59.7</v>
          </cell>
          <cell r="Q785" t="str">
            <v xml:space="preserve"> </v>
          </cell>
          <cell r="R785">
            <v>60</v>
          </cell>
          <cell r="S785" t="str">
            <v xml:space="preserve"> </v>
          </cell>
          <cell r="T785">
            <v>78.5</v>
          </cell>
          <cell r="U785" t="str">
            <v xml:space="preserve"> </v>
          </cell>
          <cell r="V785">
            <v>78</v>
          </cell>
          <cell r="W785" t="str">
            <v xml:space="preserve"> </v>
          </cell>
          <cell r="X785">
            <v>77.2</v>
          </cell>
          <cell r="Y785" t="str">
            <v xml:space="preserve"> </v>
          </cell>
          <cell r="Z785">
            <v>79.3</v>
          </cell>
          <cell r="AA785" t="str">
            <v xml:space="preserve"> </v>
          </cell>
          <cell r="AB785">
            <v>70.8</v>
          </cell>
          <cell r="AC785" t="str">
            <v xml:space="preserve"> </v>
          </cell>
          <cell r="AD785">
            <v>73.400000000000006</v>
          </cell>
          <cell r="AE785" t="str">
            <v xml:space="preserve"> </v>
          </cell>
        </row>
        <row r="786">
          <cell r="A786" t="str">
            <v>Suppenhühner, lebend</v>
          </cell>
          <cell r="B786">
            <v>1.1000000000000001</v>
          </cell>
          <cell r="C786">
            <v>1989</v>
          </cell>
          <cell r="D786">
            <v>79.599999999999994</v>
          </cell>
          <cell r="E786" t="str">
            <v xml:space="preserve"> </v>
          </cell>
          <cell r="F786">
            <v>80.3</v>
          </cell>
          <cell r="G786" t="str">
            <v xml:space="preserve"> </v>
          </cell>
          <cell r="H786">
            <v>75.5</v>
          </cell>
          <cell r="I786" t="str">
            <v xml:space="preserve"> </v>
          </cell>
          <cell r="J786">
            <v>74.2</v>
          </cell>
          <cell r="K786" t="str">
            <v xml:space="preserve"> </v>
          </cell>
          <cell r="L786">
            <v>70.599999999999994</v>
          </cell>
          <cell r="M786" t="str">
            <v xml:space="preserve"> </v>
          </cell>
          <cell r="N786">
            <v>69.3</v>
          </cell>
          <cell r="O786" t="str">
            <v xml:space="preserve"> </v>
          </cell>
          <cell r="P786">
            <v>72.3</v>
          </cell>
          <cell r="Q786" t="str">
            <v xml:space="preserve"> </v>
          </cell>
          <cell r="R786">
            <v>72.3</v>
          </cell>
          <cell r="S786" t="str">
            <v xml:space="preserve"> </v>
          </cell>
          <cell r="T786">
            <v>78.3</v>
          </cell>
          <cell r="U786" t="str">
            <v xml:space="preserve"> </v>
          </cell>
          <cell r="V786">
            <v>81.3</v>
          </cell>
          <cell r="W786" t="str">
            <v xml:space="preserve"> </v>
          </cell>
          <cell r="X786">
            <v>81.900000000000006</v>
          </cell>
          <cell r="Y786" t="str">
            <v xml:space="preserve"> </v>
          </cell>
          <cell r="Z786">
            <v>82.6</v>
          </cell>
          <cell r="AA786" t="str">
            <v xml:space="preserve"> </v>
          </cell>
          <cell r="AB786">
            <v>76.099999999999994</v>
          </cell>
          <cell r="AC786" t="str">
            <v xml:space="preserve"> </v>
          </cell>
          <cell r="AD786">
            <v>78.400000000000006</v>
          </cell>
          <cell r="AE786" t="str">
            <v xml:space="preserve"> </v>
          </cell>
        </row>
        <row r="787">
          <cell r="A787" t="str">
            <v>Suppenhühner, lebend</v>
          </cell>
          <cell r="B787">
            <v>1.1000000000000001</v>
          </cell>
          <cell r="C787">
            <v>1990</v>
          </cell>
          <cell r="D787">
            <v>82.8</v>
          </cell>
          <cell r="E787" t="str">
            <v xml:space="preserve"> </v>
          </cell>
          <cell r="F787">
            <v>86.2</v>
          </cell>
          <cell r="G787" t="str">
            <v xml:space="preserve"> </v>
          </cell>
          <cell r="H787">
            <v>85.1</v>
          </cell>
          <cell r="I787" t="str">
            <v xml:space="preserve"> </v>
          </cell>
          <cell r="J787">
            <v>79.099999999999994</v>
          </cell>
          <cell r="K787" t="str">
            <v xml:space="preserve"> </v>
          </cell>
          <cell r="L787">
            <v>76.5</v>
          </cell>
          <cell r="M787" t="str">
            <v xml:space="preserve"> </v>
          </cell>
          <cell r="N787">
            <v>64.599999999999994</v>
          </cell>
          <cell r="O787" t="str">
            <v xml:space="preserve"> </v>
          </cell>
          <cell r="P787">
            <v>61.3</v>
          </cell>
          <cell r="Q787" t="str">
            <v xml:space="preserve"> </v>
          </cell>
          <cell r="R787">
            <v>63.1</v>
          </cell>
          <cell r="S787" t="str">
            <v xml:space="preserve"> </v>
          </cell>
          <cell r="T787">
            <v>65.599999999999994</v>
          </cell>
          <cell r="U787" t="str">
            <v xml:space="preserve"> </v>
          </cell>
          <cell r="V787">
            <v>70.7</v>
          </cell>
          <cell r="W787" t="str">
            <v xml:space="preserve"> </v>
          </cell>
          <cell r="X787">
            <v>75.7</v>
          </cell>
          <cell r="Y787" t="str">
            <v xml:space="preserve"> </v>
          </cell>
          <cell r="AA787" t="str">
            <v xml:space="preserve"> </v>
          </cell>
          <cell r="AC787" t="str">
            <v xml:space="preserve"> </v>
          </cell>
          <cell r="AD787">
            <v>70.2</v>
          </cell>
          <cell r="AE787" t="str">
            <v xml:space="preserve"> </v>
          </cell>
        </row>
        <row r="788">
          <cell r="A788" t="str">
            <v>Suppenhühner, lebend</v>
          </cell>
          <cell r="B788">
            <v>1.1000000000000001</v>
          </cell>
          <cell r="C788">
            <v>1991</v>
          </cell>
          <cell r="D788">
            <v>70.7</v>
          </cell>
          <cell r="E788" t="str">
            <v xml:space="preserve"> </v>
          </cell>
          <cell r="F788">
            <v>74.7</v>
          </cell>
          <cell r="G788" t="str">
            <v xml:space="preserve"> </v>
          </cell>
          <cell r="H788">
            <v>74.3</v>
          </cell>
          <cell r="I788" t="str">
            <v xml:space="preserve"> </v>
          </cell>
          <cell r="J788">
            <v>72.599999999999994</v>
          </cell>
          <cell r="K788" t="str">
            <v xml:space="preserve"> </v>
          </cell>
          <cell r="L788">
            <v>70.900000000000006</v>
          </cell>
          <cell r="M788" t="str">
            <v xml:space="preserve"> </v>
          </cell>
          <cell r="N788">
            <v>66.7</v>
          </cell>
          <cell r="O788" t="str">
            <v xml:space="preserve"> </v>
          </cell>
          <cell r="P788">
            <v>65</v>
          </cell>
          <cell r="Q788" t="str">
            <v xml:space="preserve"> </v>
          </cell>
          <cell r="R788">
            <v>67.599999999999994</v>
          </cell>
          <cell r="S788" t="str">
            <v xml:space="preserve"> </v>
          </cell>
          <cell r="T788">
            <v>73.099999999999994</v>
          </cell>
          <cell r="U788" t="str">
            <v xml:space="preserve"> </v>
          </cell>
          <cell r="V788">
            <v>78</v>
          </cell>
          <cell r="W788" t="str">
            <v xml:space="preserve"> </v>
          </cell>
          <cell r="X788">
            <v>77.8</v>
          </cell>
          <cell r="Y788" t="str">
            <v xml:space="preserve"> </v>
          </cell>
          <cell r="Z788">
            <v>75.400000000000006</v>
          </cell>
          <cell r="AA788" t="str">
            <v xml:space="preserve"> </v>
          </cell>
          <cell r="AB788">
            <v>72</v>
          </cell>
          <cell r="AC788" t="str">
            <v xml:space="preserve"> </v>
          </cell>
          <cell r="AD788">
            <v>72.3</v>
          </cell>
          <cell r="AE788" t="str">
            <v xml:space="preserve"> </v>
          </cell>
        </row>
        <row r="789">
          <cell r="A789" t="str">
            <v>Suppenhühner, lebend</v>
          </cell>
          <cell r="B789">
            <v>1.1000000000000001</v>
          </cell>
          <cell r="C789">
            <v>1992</v>
          </cell>
          <cell r="D789">
            <v>72.599999999999994</v>
          </cell>
          <cell r="E789" t="str">
            <v xml:space="preserve"> </v>
          </cell>
          <cell r="F789">
            <v>77.900000000000006</v>
          </cell>
          <cell r="G789" t="str">
            <v xml:space="preserve"> </v>
          </cell>
          <cell r="H789">
            <v>79.2</v>
          </cell>
          <cell r="I789" t="str">
            <v xml:space="preserve"> </v>
          </cell>
          <cell r="J789">
            <v>77.3</v>
          </cell>
          <cell r="K789" t="str">
            <v xml:space="preserve"> </v>
          </cell>
          <cell r="L789">
            <v>64.5</v>
          </cell>
          <cell r="M789" t="str">
            <v xml:space="preserve"> </v>
          </cell>
          <cell r="N789">
            <v>62.4</v>
          </cell>
          <cell r="O789" t="str">
            <v xml:space="preserve"> </v>
          </cell>
          <cell r="P789">
            <v>62.4</v>
          </cell>
          <cell r="Q789" t="str">
            <v xml:space="preserve"> </v>
          </cell>
          <cell r="R789">
            <v>59.8</v>
          </cell>
          <cell r="S789" t="str">
            <v xml:space="preserve"> </v>
          </cell>
          <cell r="T789">
            <v>65.2</v>
          </cell>
          <cell r="U789" t="str">
            <v xml:space="preserve"> </v>
          </cell>
          <cell r="V789">
            <v>70.5</v>
          </cell>
          <cell r="W789" t="str">
            <v xml:space="preserve"> </v>
          </cell>
          <cell r="X789">
            <v>72.5</v>
          </cell>
          <cell r="Y789" t="str">
            <v xml:space="preserve"> </v>
          </cell>
          <cell r="Z789">
            <v>75.5</v>
          </cell>
          <cell r="AA789" t="str">
            <v xml:space="preserve"> </v>
          </cell>
          <cell r="AB789">
            <v>70</v>
          </cell>
          <cell r="AC789" t="str">
            <v xml:space="preserve"> </v>
          </cell>
          <cell r="AD789">
            <v>71.7</v>
          </cell>
          <cell r="AE789" t="str">
            <v xml:space="preserve"> </v>
          </cell>
        </row>
        <row r="790">
          <cell r="A790" t="str">
            <v>Suppenhühner, lebend</v>
          </cell>
          <cell r="B790">
            <v>1.1000000000000001</v>
          </cell>
          <cell r="C790">
            <v>1993</v>
          </cell>
          <cell r="D790">
            <v>75.400000000000006</v>
          </cell>
          <cell r="F790">
            <v>77.2</v>
          </cell>
          <cell r="H790">
            <v>75.8</v>
          </cell>
          <cell r="J790">
            <v>75.900000000000006</v>
          </cell>
          <cell r="L790">
            <v>73.599999999999994</v>
          </cell>
          <cell r="N790">
            <v>72.900000000000006</v>
          </cell>
          <cell r="P790">
            <v>71.2</v>
          </cell>
          <cell r="R790">
            <v>71.2</v>
          </cell>
          <cell r="T790">
            <v>72.099999999999994</v>
          </cell>
          <cell r="V790">
            <v>77.3</v>
          </cell>
          <cell r="X790">
            <v>84.5</v>
          </cell>
          <cell r="Z790">
            <v>83.2</v>
          </cell>
          <cell r="AB790">
            <v>75.599999999999994</v>
          </cell>
          <cell r="AD790">
            <v>74.099999999999994</v>
          </cell>
        </row>
        <row r="791">
          <cell r="A791" t="str">
            <v>Suppenhühner, lebend</v>
          </cell>
          <cell r="B791">
            <v>1.1000000000000001</v>
          </cell>
          <cell r="C791">
            <v>1994</v>
          </cell>
          <cell r="D791">
            <v>74.099999999999994</v>
          </cell>
          <cell r="F791">
            <v>74.400000000000006</v>
          </cell>
          <cell r="H791">
            <v>79.099999999999994</v>
          </cell>
          <cell r="J791">
            <v>72.3</v>
          </cell>
          <cell r="L791">
            <v>71.5</v>
          </cell>
          <cell r="N791">
            <v>69.900000000000006</v>
          </cell>
          <cell r="P791">
            <v>67</v>
          </cell>
          <cell r="R791">
            <v>62.4</v>
          </cell>
          <cell r="T791">
            <v>64.3</v>
          </cell>
          <cell r="V791">
            <v>65.7</v>
          </cell>
          <cell r="X791">
            <v>66.099999999999994</v>
          </cell>
          <cell r="Z791">
            <v>65</v>
          </cell>
          <cell r="AB791">
            <v>69.3</v>
          </cell>
          <cell r="AD791">
            <v>59.3</v>
          </cell>
        </row>
        <row r="792">
          <cell r="A792" t="str">
            <v>Suppenhühner, lebend</v>
          </cell>
          <cell r="B792">
            <v>1.1000000000000001</v>
          </cell>
          <cell r="C792">
            <v>1995</v>
          </cell>
          <cell r="D792">
            <v>59.1</v>
          </cell>
          <cell r="F792">
            <v>59.3</v>
          </cell>
          <cell r="H792">
            <v>58.4</v>
          </cell>
          <cell r="J792">
            <v>53.4</v>
          </cell>
          <cell r="L792">
            <v>51.9</v>
          </cell>
          <cell r="N792">
            <v>48.8</v>
          </cell>
          <cell r="P792">
            <v>48.8</v>
          </cell>
          <cell r="R792">
            <v>49.2</v>
          </cell>
          <cell r="T792">
            <v>54.5</v>
          </cell>
          <cell r="V792">
            <v>55.5</v>
          </cell>
          <cell r="X792">
            <v>62.9</v>
          </cell>
          <cell r="Z792">
            <v>60.2</v>
          </cell>
          <cell r="AB792">
            <v>54.9</v>
          </cell>
          <cell r="AD792">
            <v>59.5</v>
          </cell>
        </row>
        <row r="793">
          <cell r="A793" t="str">
            <v>Suppenhühner, lebend</v>
          </cell>
          <cell r="B793">
            <v>1.1000000000000001</v>
          </cell>
          <cell r="C793">
            <v>1996</v>
          </cell>
          <cell r="D793">
            <v>62.4</v>
          </cell>
          <cell r="F793">
            <v>61.8</v>
          </cell>
          <cell r="H793">
            <v>62.4</v>
          </cell>
          <cell r="J793">
            <v>64</v>
          </cell>
          <cell r="L793">
            <v>64.3</v>
          </cell>
          <cell r="N793">
            <v>62.7</v>
          </cell>
          <cell r="P793">
            <v>60.8</v>
          </cell>
          <cell r="R793">
            <v>61.3</v>
          </cell>
          <cell r="T793">
            <v>63.2</v>
          </cell>
          <cell r="V793">
            <v>65.7</v>
          </cell>
          <cell r="X793">
            <v>69.2</v>
          </cell>
          <cell r="Z793">
            <v>65.599999999999994</v>
          </cell>
          <cell r="AB793">
            <v>63.5</v>
          </cell>
        </row>
        <row r="794">
          <cell r="A794" t="str">
            <v>Suppenhühner, lebend</v>
          </cell>
          <cell r="B794">
            <v>1.1000000000000001</v>
          </cell>
          <cell r="C794">
            <v>1997</v>
          </cell>
        </row>
        <row r="795">
          <cell r="A795" t="str">
            <v>Jungmastgeflügel</v>
          </cell>
          <cell r="B795">
            <v>10.23</v>
          </cell>
          <cell r="C795">
            <v>1985</v>
          </cell>
          <cell r="D795">
            <v>100.1</v>
          </cell>
          <cell r="F795">
            <v>100.2</v>
          </cell>
          <cell r="H795">
            <v>99.9</v>
          </cell>
          <cell r="J795">
            <v>99.8</v>
          </cell>
          <cell r="L795">
            <v>101.1</v>
          </cell>
          <cell r="N795">
            <v>100.7</v>
          </cell>
          <cell r="P795">
            <v>100.7</v>
          </cell>
          <cell r="R795">
            <v>100.4</v>
          </cell>
          <cell r="T795">
            <v>100.7</v>
          </cell>
          <cell r="V795">
            <v>99</v>
          </cell>
          <cell r="X795">
            <v>98.7</v>
          </cell>
          <cell r="Z795">
            <v>98.6</v>
          </cell>
          <cell r="AB795">
            <v>100</v>
          </cell>
          <cell r="AD795">
            <v>98.4</v>
          </cell>
        </row>
        <row r="796">
          <cell r="A796" t="str">
            <v>Jungmastgeflügel</v>
          </cell>
          <cell r="B796">
            <v>10.23</v>
          </cell>
          <cell r="C796">
            <v>1986</v>
          </cell>
          <cell r="D796">
            <v>97.5</v>
          </cell>
          <cell r="F796">
            <v>97.3</v>
          </cell>
          <cell r="H796">
            <v>97.3</v>
          </cell>
          <cell r="J796">
            <v>97.1</v>
          </cell>
          <cell r="L796">
            <v>96.6</v>
          </cell>
          <cell r="N796">
            <v>96.6</v>
          </cell>
          <cell r="P796">
            <v>95.9</v>
          </cell>
          <cell r="R796">
            <v>95.8</v>
          </cell>
          <cell r="T796">
            <v>94.8</v>
          </cell>
          <cell r="V796">
            <v>93.8</v>
          </cell>
          <cell r="X796">
            <v>93.5</v>
          </cell>
          <cell r="Z796">
            <v>93.2</v>
          </cell>
          <cell r="AB796">
            <v>95.8</v>
          </cell>
          <cell r="AD796">
            <v>93.8</v>
          </cell>
        </row>
        <row r="797">
          <cell r="A797" t="str">
            <v>Jungmastgeflügel</v>
          </cell>
          <cell r="B797">
            <v>10.23</v>
          </cell>
          <cell r="C797">
            <v>1987</v>
          </cell>
          <cell r="D797">
            <v>93.6</v>
          </cell>
          <cell r="F797">
            <v>93.6</v>
          </cell>
          <cell r="H797">
            <v>93.7</v>
          </cell>
          <cell r="J797">
            <v>92.8</v>
          </cell>
          <cell r="L797">
            <v>92.4</v>
          </cell>
          <cell r="N797">
            <v>92.3</v>
          </cell>
          <cell r="P797">
            <v>91.6</v>
          </cell>
          <cell r="R797">
            <v>90.8</v>
          </cell>
          <cell r="T797">
            <v>90.2</v>
          </cell>
          <cell r="V797">
            <v>90.3</v>
          </cell>
          <cell r="X797">
            <v>90.2</v>
          </cell>
          <cell r="Z797">
            <v>90.4</v>
          </cell>
          <cell r="AB797">
            <v>91.8</v>
          </cell>
          <cell r="AD797">
            <v>89.4</v>
          </cell>
        </row>
        <row r="798">
          <cell r="A798" t="str">
            <v>Jungmastgeflügel</v>
          </cell>
          <cell r="B798">
            <v>10.23</v>
          </cell>
          <cell r="C798">
            <v>1988</v>
          </cell>
          <cell r="D798">
            <v>88.9</v>
          </cell>
          <cell r="E798" t="str">
            <v xml:space="preserve"> </v>
          </cell>
          <cell r="F798">
            <v>88.9</v>
          </cell>
          <cell r="G798" t="str">
            <v xml:space="preserve"> </v>
          </cell>
          <cell r="H798">
            <v>88.4</v>
          </cell>
          <cell r="I798" t="str">
            <v xml:space="preserve"> </v>
          </cell>
          <cell r="J798">
            <v>87.8</v>
          </cell>
          <cell r="K798" t="str">
            <v xml:space="preserve"> </v>
          </cell>
          <cell r="L798">
            <v>87.3</v>
          </cell>
          <cell r="M798" t="str">
            <v xml:space="preserve"> </v>
          </cell>
          <cell r="N798">
            <v>87.3</v>
          </cell>
          <cell r="O798" t="str">
            <v xml:space="preserve"> </v>
          </cell>
          <cell r="P798">
            <v>87.8</v>
          </cell>
          <cell r="Q798" t="str">
            <v xml:space="preserve"> </v>
          </cell>
          <cell r="R798">
            <v>88</v>
          </cell>
          <cell r="S798" t="str">
            <v xml:space="preserve"> </v>
          </cell>
          <cell r="T798">
            <v>89.3</v>
          </cell>
          <cell r="U798" t="str">
            <v xml:space="preserve"> </v>
          </cell>
          <cell r="V798">
            <v>89.2</v>
          </cell>
          <cell r="W798" t="str">
            <v xml:space="preserve"> </v>
          </cell>
          <cell r="X798">
            <v>89.2</v>
          </cell>
          <cell r="Y798" t="str">
            <v xml:space="preserve"> </v>
          </cell>
          <cell r="Z798">
            <v>89</v>
          </cell>
          <cell r="AA798" t="str">
            <v xml:space="preserve"> </v>
          </cell>
          <cell r="AB798">
            <v>88.4</v>
          </cell>
          <cell r="AC798" t="str">
            <v xml:space="preserve"> </v>
          </cell>
          <cell r="AD798">
            <v>88.4</v>
          </cell>
          <cell r="AE798" t="str">
            <v xml:space="preserve"> </v>
          </cell>
        </row>
        <row r="799">
          <cell r="A799" t="str">
            <v>Jungmastgeflügel</v>
          </cell>
          <cell r="B799">
            <v>10.23</v>
          </cell>
          <cell r="C799">
            <v>1989</v>
          </cell>
          <cell r="D799">
            <v>88.5</v>
          </cell>
          <cell r="E799" t="str">
            <v xml:space="preserve"> </v>
          </cell>
          <cell r="F799">
            <v>88.2</v>
          </cell>
          <cell r="G799" t="str">
            <v xml:space="preserve"> </v>
          </cell>
          <cell r="H799">
            <v>88</v>
          </cell>
          <cell r="I799" t="str">
            <v xml:space="preserve"> </v>
          </cell>
          <cell r="J799">
            <v>88.3</v>
          </cell>
          <cell r="K799" t="str">
            <v xml:space="preserve"> </v>
          </cell>
          <cell r="L799">
            <v>87.8</v>
          </cell>
          <cell r="M799" t="str">
            <v xml:space="preserve"> </v>
          </cell>
          <cell r="N799">
            <v>88.1</v>
          </cell>
          <cell r="O799" t="str">
            <v xml:space="preserve"> </v>
          </cell>
          <cell r="P799">
            <v>87.6</v>
          </cell>
          <cell r="Q799" t="str">
            <v xml:space="preserve"> </v>
          </cell>
          <cell r="R799">
            <v>88.2</v>
          </cell>
          <cell r="S799" t="str">
            <v xml:space="preserve"> </v>
          </cell>
          <cell r="T799">
            <v>88.4</v>
          </cell>
          <cell r="U799" t="str">
            <v xml:space="preserve"> </v>
          </cell>
          <cell r="V799">
            <v>88.4</v>
          </cell>
          <cell r="W799" t="str">
            <v xml:space="preserve"> </v>
          </cell>
          <cell r="X799">
            <v>88.4</v>
          </cell>
          <cell r="Y799" t="str">
            <v xml:space="preserve"> </v>
          </cell>
          <cell r="Z799">
            <v>88.4</v>
          </cell>
          <cell r="AA799" t="str">
            <v xml:space="preserve"> </v>
          </cell>
          <cell r="AB799">
            <v>88.2</v>
          </cell>
          <cell r="AC799" t="str">
            <v xml:space="preserve"> </v>
          </cell>
          <cell r="AD799">
            <v>88.5</v>
          </cell>
          <cell r="AE799" t="str">
            <v xml:space="preserve"> </v>
          </cell>
        </row>
        <row r="800">
          <cell r="A800" t="str">
            <v>Jungmastgeflügel</v>
          </cell>
          <cell r="B800">
            <v>10.23</v>
          </cell>
          <cell r="C800">
            <v>1990</v>
          </cell>
          <cell r="D800">
            <v>89.1</v>
          </cell>
          <cell r="E800" t="str">
            <v xml:space="preserve"> </v>
          </cell>
          <cell r="F800">
            <v>89</v>
          </cell>
          <cell r="G800" t="str">
            <v xml:space="preserve"> </v>
          </cell>
          <cell r="H800">
            <v>89.1</v>
          </cell>
          <cell r="I800" t="str">
            <v xml:space="preserve"> </v>
          </cell>
          <cell r="J800">
            <v>88.3</v>
          </cell>
          <cell r="K800" t="str">
            <v xml:space="preserve"> </v>
          </cell>
          <cell r="L800">
            <v>88.8</v>
          </cell>
          <cell r="M800" t="str">
            <v xml:space="preserve"> </v>
          </cell>
          <cell r="N800">
            <v>88.8</v>
          </cell>
          <cell r="O800" t="str">
            <v xml:space="preserve"> </v>
          </cell>
          <cell r="P800">
            <v>88.8</v>
          </cell>
          <cell r="Q800" t="str">
            <v xml:space="preserve"> </v>
          </cell>
          <cell r="R800">
            <v>88.8</v>
          </cell>
          <cell r="S800" t="str">
            <v xml:space="preserve"> </v>
          </cell>
          <cell r="T800">
            <v>88.6</v>
          </cell>
          <cell r="U800" t="str">
            <v xml:space="preserve"> </v>
          </cell>
          <cell r="V800">
            <v>88.4</v>
          </cell>
          <cell r="W800" t="str">
            <v xml:space="preserve"> </v>
          </cell>
          <cell r="X800">
            <v>88.4</v>
          </cell>
          <cell r="Y800" t="str">
            <v xml:space="preserve"> </v>
          </cell>
          <cell r="Z800">
            <v>88.4</v>
          </cell>
          <cell r="AA800" t="str">
            <v xml:space="preserve"> </v>
          </cell>
          <cell r="AB800">
            <v>88.7</v>
          </cell>
          <cell r="AC800" t="str">
            <v xml:space="preserve"> </v>
          </cell>
          <cell r="AD800">
            <v>88.4</v>
          </cell>
          <cell r="AE800" t="str">
            <v xml:space="preserve"> </v>
          </cell>
        </row>
        <row r="801">
          <cell r="A801" t="str">
            <v>Jungmastgeflügel</v>
          </cell>
          <cell r="B801">
            <v>10.23</v>
          </cell>
          <cell r="C801">
            <v>1991</v>
          </cell>
          <cell r="D801">
            <v>88.3</v>
          </cell>
          <cell r="E801" t="str">
            <v xml:space="preserve"> </v>
          </cell>
          <cell r="F801">
            <v>88.5</v>
          </cell>
          <cell r="G801" t="str">
            <v xml:space="preserve"> </v>
          </cell>
          <cell r="H801">
            <v>87.9</v>
          </cell>
          <cell r="I801" t="str">
            <v xml:space="preserve"> </v>
          </cell>
          <cell r="J801">
            <v>88.5</v>
          </cell>
          <cell r="K801" t="str">
            <v xml:space="preserve"> </v>
          </cell>
          <cell r="L801">
            <v>88.5</v>
          </cell>
          <cell r="M801" t="str">
            <v xml:space="preserve"> </v>
          </cell>
          <cell r="N801">
            <v>87.9</v>
          </cell>
          <cell r="O801" t="str">
            <v xml:space="preserve"> </v>
          </cell>
          <cell r="P801">
            <v>86.6</v>
          </cell>
          <cell r="Q801" t="str">
            <v xml:space="preserve"> </v>
          </cell>
          <cell r="R801">
            <v>86.6</v>
          </cell>
          <cell r="S801" t="str">
            <v xml:space="preserve"> </v>
          </cell>
          <cell r="T801">
            <v>86.9</v>
          </cell>
          <cell r="U801" t="str">
            <v xml:space="preserve"> </v>
          </cell>
          <cell r="V801">
            <v>87.7</v>
          </cell>
          <cell r="W801" t="str">
            <v xml:space="preserve"> </v>
          </cell>
          <cell r="X801">
            <v>87.7</v>
          </cell>
          <cell r="Y801" t="str">
            <v xml:space="preserve"> </v>
          </cell>
          <cell r="Z801">
            <v>86.9</v>
          </cell>
          <cell r="AA801" t="str">
            <v xml:space="preserve"> </v>
          </cell>
          <cell r="AB801">
            <v>87.7</v>
          </cell>
          <cell r="AC801" t="str">
            <v xml:space="preserve"> </v>
          </cell>
          <cell r="AD801">
            <v>87.4</v>
          </cell>
          <cell r="AE801" t="str">
            <v xml:space="preserve"> </v>
          </cell>
        </row>
        <row r="802">
          <cell r="A802" t="str">
            <v>Jungmastgeflügel</v>
          </cell>
          <cell r="B802">
            <v>10.23</v>
          </cell>
          <cell r="C802">
            <v>1992</v>
          </cell>
          <cell r="D802">
            <v>87.4</v>
          </cell>
          <cell r="E802" t="str">
            <v xml:space="preserve"> </v>
          </cell>
          <cell r="F802">
            <v>87.5</v>
          </cell>
          <cell r="G802" t="str">
            <v xml:space="preserve"> </v>
          </cell>
          <cell r="H802">
            <v>88.1</v>
          </cell>
          <cell r="I802" t="str">
            <v xml:space="preserve"> </v>
          </cell>
          <cell r="J802">
            <v>87.8</v>
          </cell>
          <cell r="K802" t="str">
            <v xml:space="preserve"> </v>
          </cell>
          <cell r="L802">
            <v>87.6</v>
          </cell>
          <cell r="M802" t="str">
            <v xml:space="preserve"> </v>
          </cell>
          <cell r="N802">
            <v>87.6</v>
          </cell>
          <cell r="O802" t="str">
            <v xml:space="preserve"> </v>
          </cell>
          <cell r="P802">
            <v>86.5</v>
          </cell>
          <cell r="Q802" t="str">
            <v xml:space="preserve"> </v>
          </cell>
          <cell r="R802">
            <v>87.2</v>
          </cell>
          <cell r="S802" t="str">
            <v xml:space="preserve"> </v>
          </cell>
          <cell r="T802">
            <v>87</v>
          </cell>
          <cell r="U802" t="str">
            <v xml:space="preserve"> </v>
          </cell>
          <cell r="V802">
            <v>86.6</v>
          </cell>
          <cell r="W802" t="str">
            <v xml:space="preserve"> </v>
          </cell>
          <cell r="X802">
            <v>86.6</v>
          </cell>
          <cell r="Y802" t="str">
            <v xml:space="preserve"> </v>
          </cell>
          <cell r="Z802">
            <v>86.3</v>
          </cell>
          <cell r="AA802" t="str">
            <v xml:space="preserve"> </v>
          </cell>
          <cell r="AB802">
            <v>87.2</v>
          </cell>
          <cell r="AC802" t="str">
            <v xml:space="preserve"> </v>
          </cell>
          <cell r="AD802">
            <v>86.4</v>
          </cell>
          <cell r="AE802" t="str">
            <v xml:space="preserve"> </v>
          </cell>
        </row>
        <row r="803">
          <cell r="A803" t="str">
            <v>Jungmastgeflügel</v>
          </cell>
          <cell r="B803">
            <v>10.23</v>
          </cell>
          <cell r="C803">
            <v>1993</v>
          </cell>
          <cell r="D803">
            <v>86.4</v>
          </cell>
          <cell r="F803">
            <v>86.4</v>
          </cell>
          <cell r="H803">
            <v>85.9</v>
          </cell>
          <cell r="J803">
            <v>85.9</v>
          </cell>
          <cell r="L803">
            <v>85.8</v>
          </cell>
          <cell r="N803">
            <v>85.5</v>
          </cell>
          <cell r="P803">
            <v>84.8</v>
          </cell>
          <cell r="R803">
            <v>85.4</v>
          </cell>
          <cell r="T803">
            <v>85.4</v>
          </cell>
          <cell r="V803">
            <v>85.2</v>
          </cell>
          <cell r="X803">
            <v>84.6</v>
          </cell>
          <cell r="Z803">
            <v>84.5</v>
          </cell>
          <cell r="AB803">
            <v>85.5</v>
          </cell>
          <cell r="AD803">
            <v>80.5</v>
          </cell>
        </row>
        <row r="804">
          <cell r="A804" t="str">
            <v>Jungmastgeflügel</v>
          </cell>
          <cell r="B804">
            <v>10.23</v>
          </cell>
          <cell r="C804">
            <v>1994</v>
          </cell>
          <cell r="D804">
            <v>76.7</v>
          </cell>
          <cell r="F804">
            <v>76.099999999999994</v>
          </cell>
          <cell r="H804">
            <v>75.8</v>
          </cell>
          <cell r="J804">
            <v>75.8</v>
          </cell>
          <cell r="L804">
            <v>75.900000000000006</v>
          </cell>
          <cell r="N804">
            <v>75.5</v>
          </cell>
          <cell r="P804">
            <v>75.5</v>
          </cell>
          <cell r="R804">
            <v>75.5</v>
          </cell>
          <cell r="T804">
            <v>75.5</v>
          </cell>
          <cell r="V804">
            <v>75.5</v>
          </cell>
          <cell r="X804">
            <v>75.5</v>
          </cell>
          <cell r="Z804">
            <v>75.2</v>
          </cell>
          <cell r="AB804">
            <v>75.7</v>
          </cell>
          <cell r="AD804">
            <v>73.900000000000006</v>
          </cell>
        </row>
        <row r="805">
          <cell r="A805" t="str">
            <v>Jungmastgeflügel</v>
          </cell>
          <cell r="B805">
            <v>10.23</v>
          </cell>
          <cell r="C805">
            <v>1995</v>
          </cell>
          <cell r="D805">
            <v>72.5</v>
          </cell>
          <cell r="F805">
            <v>72.3</v>
          </cell>
          <cell r="H805">
            <v>72.400000000000006</v>
          </cell>
          <cell r="J805">
            <v>72.400000000000006</v>
          </cell>
          <cell r="L805">
            <v>72.3</v>
          </cell>
          <cell r="N805">
            <v>72.3</v>
          </cell>
          <cell r="P805">
            <v>72.2</v>
          </cell>
          <cell r="R805">
            <v>71.900000000000006</v>
          </cell>
          <cell r="T805">
            <v>72.5</v>
          </cell>
          <cell r="V805">
            <v>72.400000000000006</v>
          </cell>
          <cell r="X805">
            <v>71.8</v>
          </cell>
          <cell r="Z805">
            <v>71.400000000000006</v>
          </cell>
          <cell r="AB805">
            <v>72.2</v>
          </cell>
          <cell r="AD805">
            <v>71.599999999999994</v>
          </cell>
        </row>
        <row r="806">
          <cell r="A806" t="str">
            <v>Jungmastgeflügel</v>
          </cell>
          <cell r="B806">
            <v>10.23</v>
          </cell>
          <cell r="C806">
            <v>1996</v>
          </cell>
          <cell r="D806">
            <v>71.400000000000006</v>
          </cell>
          <cell r="F806">
            <v>70.5</v>
          </cell>
          <cell r="H806">
            <v>70.599999999999994</v>
          </cell>
          <cell r="J806">
            <v>71.2</v>
          </cell>
          <cell r="L806">
            <v>71.7</v>
          </cell>
          <cell r="N806">
            <v>71.7</v>
          </cell>
          <cell r="P806">
            <v>71.900000000000006</v>
          </cell>
          <cell r="R806">
            <v>72.3</v>
          </cell>
          <cell r="T806">
            <v>72.3</v>
          </cell>
          <cell r="V806">
            <v>72.8</v>
          </cell>
          <cell r="X806">
            <v>72.2</v>
          </cell>
          <cell r="Z806">
            <v>72.2</v>
          </cell>
          <cell r="AB806">
            <v>71.7</v>
          </cell>
        </row>
        <row r="807">
          <cell r="A807" t="str">
            <v>Jungmastgeflügel</v>
          </cell>
          <cell r="B807">
            <v>10.23</v>
          </cell>
          <cell r="C807">
            <v>1997</v>
          </cell>
        </row>
        <row r="808">
          <cell r="A808" t="str">
            <v>Nutz- und Zuchtvieh</v>
          </cell>
          <cell r="B808">
            <v>86.71</v>
          </cell>
          <cell r="C808">
            <v>1985</v>
          </cell>
          <cell r="D808">
            <v>94.7</v>
          </cell>
          <cell r="F808">
            <v>97.7</v>
          </cell>
          <cell r="H808">
            <v>100.8</v>
          </cell>
          <cell r="J808">
            <v>103.1</v>
          </cell>
          <cell r="L808">
            <v>104.6</v>
          </cell>
          <cell r="N808">
            <v>106.1</v>
          </cell>
          <cell r="P808">
            <v>107.2</v>
          </cell>
          <cell r="R808">
            <v>106.5</v>
          </cell>
          <cell r="T808">
            <v>102.4</v>
          </cell>
          <cell r="V808">
            <v>93.5</v>
          </cell>
          <cell r="X808">
            <v>91.4</v>
          </cell>
          <cell r="Z808">
            <v>92.9</v>
          </cell>
          <cell r="AB808">
            <v>100</v>
          </cell>
          <cell r="AD808">
            <v>94.4</v>
          </cell>
        </row>
        <row r="809">
          <cell r="A809" t="str">
            <v>Nutz- und Zuchtvieh</v>
          </cell>
          <cell r="B809">
            <v>86.71</v>
          </cell>
          <cell r="C809">
            <v>1986</v>
          </cell>
          <cell r="D809">
            <v>90.6</v>
          </cell>
          <cell r="F809">
            <v>91</v>
          </cell>
          <cell r="H809">
            <v>92</v>
          </cell>
          <cell r="J809">
            <v>87.6</v>
          </cell>
          <cell r="L809">
            <v>87.6</v>
          </cell>
          <cell r="N809">
            <v>90.5</v>
          </cell>
          <cell r="P809">
            <v>90.7</v>
          </cell>
          <cell r="R809">
            <v>89.9</v>
          </cell>
          <cell r="T809">
            <v>87.8</v>
          </cell>
          <cell r="V809">
            <v>83.5</v>
          </cell>
          <cell r="X809">
            <v>80.900000000000006</v>
          </cell>
          <cell r="Z809">
            <v>79.2</v>
          </cell>
          <cell r="AB809">
            <v>87.6</v>
          </cell>
          <cell r="AD809">
            <v>84.3</v>
          </cell>
        </row>
        <row r="810">
          <cell r="A810" t="str">
            <v>Nutz- und Zuchtvieh</v>
          </cell>
          <cell r="B810">
            <v>86.71</v>
          </cell>
          <cell r="C810">
            <v>1987</v>
          </cell>
          <cell r="D810">
            <v>75.099999999999994</v>
          </cell>
          <cell r="F810">
            <v>79.5</v>
          </cell>
          <cell r="H810">
            <v>85.6</v>
          </cell>
          <cell r="J810">
            <v>86.1</v>
          </cell>
          <cell r="L810">
            <v>85.3</v>
          </cell>
          <cell r="N810">
            <v>87.1</v>
          </cell>
          <cell r="P810">
            <v>81.7</v>
          </cell>
          <cell r="R810">
            <v>82.5</v>
          </cell>
          <cell r="T810">
            <v>80.8</v>
          </cell>
          <cell r="V810">
            <v>79.3</v>
          </cell>
          <cell r="X810">
            <v>80.5</v>
          </cell>
          <cell r="Z810">
            <v>82.5</v>
          </cell>
          <cell r="AB810">
            <v>82.3</v>
          </cell>
          <cell r="AD810">
            <v>83.3</v>
          </cell>
        </row>
        <row r="811">
          <cell r="A811" t="str">
            <v>Nutz- und Zuchtvieh</v>
          </cell>
          <cell r="B811">
            <v>86.71</v>
          </cell>
          <cell r="C811">
            <v>1988</v>
          </cell>
          <cell r="D811">
            <v>85.2</v>
          </cell>
          <cell r="E811" t="str">
            <v xml:space="preserve"> </v>
          </cell>
          <cell r="F811">
            <v>86.9</v>
          </cell>
          <cell r="G811" t="str">
            <v xml:space="preserve"> </v>
          </cell>
          <cell r="H811">
            <v>88.9</v>
          </cell>
          <cell r="I811" t="str">
            <v xml:space="preserve"> </v>
          </cell>
          <cell r="J811">
            <v>85.3</v>
          </cell>
          <cell r="K811" t="str">
            <v xml:space="preserve"> </v>
          </cell>
          <cell r="L811">
            <v>82.1</v>
          </cell>
          <cell r="N811">
            <v>82.8</v>
          </cell>
          <cell r="P811">
            <v>83.3</v>
          </cell>
          <cell r="R811">
            <v>82.4</v>
          </cell>
          <cell r="T811">
            <v>82.5</v>
          </cell>
          <cell r="V811">
            <v>82.3</v>
          </cell>
          <cell r="W811" t="str">
            <v xml:space="preserve"> </v>
          </cell>
          <cell r="X811">
            <v>84.9</v>
          </cell>
          <cell r="Y811" t="str">
            <v xml:space="preserve"> </v>
          </cell>
          <cell r="Z811">
            <v>91.9</v>
          </cell>
          <cell r="AA811" t="str">
            <v xml:space="preserve"> </v>
          </cell>
          <cell r="AB811">
            <v>84.8</v>
          </cell>
          <cell r="AC811" t="str">
            <v xml:space="preserve"> </v>
          </cell>
          <cell r="AD811">
            <v>93.3</v>
          </cell>
          <cell r="AE811" t="str">
            <v xml:space="preserve"> </v>
          </cell>
        </row>
        <row r="812">
          <cell r="A812" t="str">
            <v>Nutz- und Zuchtvieh</v>
          </cell>
          <cell r="B812">
            <v>86.71</v>
          </cell>
          <cell r="C812">
            <v>1989</v>
          </cell>
          <cell r="D812">
            <v>96.4</v>
          </cell>
          <cell r="E812" t="str">
            <v xml:space="preserve"> </v>
          </cell>
          <cell r="F812">
            <v>100</v>
          </cell>
          <cell r="G812" t="str">
            <v xml:space="preserve"> </v>
          </cell>
          <cell r="H812">
            <v>103.5</v>
          </cell>
          <cell r="I812" t="str">
            <v xml:space="preserve"> </v>
          </cell>
          <cell r="J812">
            <v>102.2</v>
          </cell>
          <cell r="K812" t="str">
            <v xml:space="preserve"> </v>
          </cell>
          <cell r="L812">
            <v>102.5</v>
          </cell>
          <cell r="M812" t="str">
            <v xml:space="preserve"> </v>
          </cell>
          <cell r="N812">
            <v>108.1</v>
          </cell>
          <cell r="O812" t="str">
            <v xml:space="preserve"> </v>
          </cell>
          <cell r="P812">
            <v>110.9</v>
          </cell>
          <cell r="Q812" t="str">
            <v xml:space="preserve"> </v>
          </cell>
          <cell r="R812">
            <v>114.8</v>
          </cell>
          <cell r="S812" t="str">
            <v xml:space="preserve"> </v>
          </cell>
          <cell r="T812">
            <v>114.2</v>
          </cell>
          <cell r="U812" t="str">
            <v xml:space="preserve"> </v>
          </cell>
          <cell r="V812">
            <v>105.2</v>
          </cell>
          <cell r="W812" t="str">
            <v xml:space="preserve"> </v>
          </cell>
          <cell r="X812">
            <v>101.6</v>
          </cell>
          <cell r="Y812" t="str">
            <v xml:space="preserve"> </v>
          </cell>
          <cell r="Z812">
            <v>101.7</v>
          </cell>
          <cell r="AA812" t="str">
            <v xml:space="preserve"> </v>
          </cell>
          <cell r="AB812">
            <v>105.1</v>
          </cell>
          <cell r="AC812" t="str">
            <v xml:space="preserve"> </v>
          </cell>
          <cell r="AD812">
            <v>105.5</v>
          </cell>
          <cell r="AE812" t="str">
            <v xml:space="preserve"> </v>
          </cell>
        </row>
        <row r="813">
          <cell r="A813" t="str">
            <v>Nutz- und Zuchtvieh</v>
          </cell>
          <cell r="B813">
            <v>86.71</v>
          </cell>
          <cell r="C813">
            <v>1990</v>
          </cell>
          <cell r="D813">
            <v>97.5</v>
          </cell>
          <cell r="E813" t="str">
            <v xml:space="preserve"> </v>
          </cell>
          <cell r="F813">
            <v>101.6</v>
          </cell>
          <cell r="G813" t="str">
            <v xml:space="preserve"> </v>
          </cell>
          <cell r="H813">
            <v>104.7</v>
          </cell>
          <cell r="I813" t="str">
            <v xml:space="preserve"> </v>
          </cell>
          <cell r="J813">
            <v>104.1</v>
          </cell>
          <cell r="K813" t="str">
            <v xml:space="preserve"> </v>
          </cell>
          <cell r="L813">
            <v>105</v>
          </cell>
          <cell r="M813" t="str">
            <v xml:space="preserve"> </v>
          </cell>
          <cell r="N813">
            <v>104.5</v>
          </cell>
          <cell r="O813" t="str">
            <v xml:space="preserve"> </v>
          </cell>
          <cell r="P813">
            <v>101.7</v>
          </cell>
          <cell r="Q813" t="str">
            <v xml:space="preserve"> </v>
          </cell>
          <cell r="R813">
            <v>88.4</v>
          </cell>
          <cell r="S813" t="str">
            <v xml:space="preserve"> </v>
          </cell>
          <cell r="T813">
            <v>80.900000000000006</v>
          </cell>
          <cell r="U813" t="str">
            <v xml:space="preserve"> </v>
          </cell>
          <cell r="V813">
            <v>77.5</v>
          </cell>
          <cell r="W813" t="str">
            <v xml:space="preserve"> </v>
          </cell>
          <cell r="X813">
            <v>76.599999999999994</v>
          </cell>
          <cell r="Y813" t="str">
            <v xml:space="preserve"> </v>
          </cell>
          <cell r="Z813">
            <v>77.900000000000006</v>
          </cell>
          <cell r="AA813" t="str">
            <v xml:space="preserve"> </v>
          </cell>
          <cell r="AB813">
            <v>93.4</v>
          </cell>
          <cell r="AC813" t="str">
            <v xml:space="preserve"> </v>
          </cell>
          <cell r="AD813">
            <v>86.6</v>
          </cell>
          <cell r="AE813" t="str">
            <v xml:space="preserve"> </v>
          </cell>
        </row>
        <row r="814">
          <cell r="A814" t="str">
            <v>Nutz- und Zuchtvieh</v>
          </cell>
          <cell r="B814">
            <v>86.71</v>
          </cell>
          <cell r="C814">
            <v>1991</v>
          </cell>
          <cell r="D814">
            <v>79.400000000000006</v>
          </cell>
          <cell r="E814" t="str">
            <v xml:space="preserve"> </v>
          </cell>
          <cell r="F814">
            <v>86.8</v>
          </cell>
          <cell r="G814" t="str">
            <v xml:space="preserve"> </v>
          </cell>
          <cell r="H814">
            <v>90.2</v>
          </cell>
          <cell r="I814" t="str">
            <v xml:space="preserve"> </v>
          </cell>
          <cell r="J814">
            <v>90.5</v>
          </cell>
          <cell r="K814" t="str">
            <v xml:space="preserve"> </v>
          </cell>
          <cell r="L814">
            <v>93.9</v>
          </cell>
          <cell r="M814" t="str">
            <v xml:space="preserve"> </v>
          </cell>
          <cell r="N814">
            <v>96.6</v>
          </cell>
          <cell r="O814" t="str">
            <v xml:space="preserve"> </v>
          </cell>
          <cell r="P814">
            <v>94.1</v>
          </cell>
          <cell r="Q814" t="str">
            <v xml:space="preserve"> </v>
          </cell>
          <cell r="R814">
            <v>92.8</v>
          </cell>
          <cell r="S814" t="str">
            <v xml:space="preserve"> </v>
          </cell>
          <cell r="T814">
            <v>94.9</v>
          </cell>
          <cell r="U814" t="str">
            <v xml:space="preserve"> </v>
          </cell>
          <cell r="V814">
            <v>90.7</v>
          </cell>
          <cell r="W814" t="str">
            <v xml:space="preserve"> </v>
          </cell>
          <cell r="X814">
            <v>93.1</v>
          </cell>
          <cell r="Y814" t="str">
            <v xml:space="preserve"> </v>
          </cell>
          <cell r="Z814">
            <v>94.9</v>
          </cell>
          <cell r="AA814" t="str">
            <v xml:space="preserve"> </v>
          </cell>
          <cell r="AB814">
            <v>91.5</v>
          </cell>
          <cell r="AC814" t="str">
            <v xml:space="preserve"> </v>
          </cell>
          <cell r="AD814">
            <v>99.6</v>
          </cell>
          <cell r="AE814" t="str">
            <v xml:space="preserve"> </v>
          </cell>
        </row>
        <row r="815">
          <cell r="A815" t="str">
            <v>Nutz- und Zuchtvieh</v>
          </cell>
          <cell r="B815">
            <v>86.71</v>
          </cell>
          <cell r="C815">
            <v>1992</v>
          </cell>
          <cell r="D815">
            <v>98.9</v>
          </cell>
          <cell r="E815" t="str">
            <v xml:space="preserve"> </v>
          </cell>
          <cell r="F815">
            <v>104</v>
          </cell>
          <cell r="G815" t="str">
            <v xml:space="preserve"> </v>
          </cell>
          <cell r="H815">
            <v>106.7</v>
          </cell>
          <cell r="I815" t="str">
            <v xml:space="preserve"> </v>
          </cell>
          <cell r="J815">
            <v>108.2</v>
          </cell>
          <cell r="K815" t="str">
            <v xml:space="preserve"> </v>
          </cell>
          <cell r="L815">
            <v>108.1</v>
          </cell>
          <cell r="M815" t="str">
            <v xml:space="preserve"> </v>
          </cell>
          <cell r="N815">
            <v>107.6</v>
          </cell>
          <cell r="O815" t="str">
            <v xml:space="preserve"> </v>
          </cell>
          <cell r="P815">
            <v>100.3</v>
          </cell>
          <cell r="Q815" t="str">
            <v xml:space="preserve"> </v>
          </cell>
          <cell r="R815">
            <v>92.8</v>
          </cell>
          <cell r="S815" t="str">
            <v xml:space="preserve"> </v>
          </cell>
          <cell r="T815">
            <v>84.5</v>
          </cell>
          <cell r="U815" t="str">
            <v xml:space="preserve"> </v>
          </cell>
          <cell r="V815">
            <v>80.099999999999994</v>
          </cell>
          <cell r="W815" t="str">
            <v xml:space="preserve"> </v>
          </cell>
          <cell r="X815">
            <v>82</v>
          </cell>
          <cell r="Y815" t="str">
            <v xml:space="preserve"> </v>
          </cell>
          <cell r="Z815">
            <v>76.599999999999994</v>
          </cell>
          <cell r="AA815" t="str">
            <v xml:space="preserve"> </v>
          </cell>
          <cell r="AB815">
            <v>96.1</v>
          </cell>
          <cell r="AC815" t="str">
            <v xml:space="preserve"> </v>
          </cell>
          <cell r="AD815">
            <v>84.1</v>
          </cell>
          <cell r="AE815" t="str">
            <v xml:space="preserve"> </v>
          </cell>
        </row>
        <row r="816">
          <cell r="A816" t="str">
            <v>Nutz- und Zuchtvieh</v>
          </cell>
          <cell r="B816">
            <v>86.71</v>
          </cell>
          <cell r="C816">
            <v>1993</v>
          </cell>
          <cell r="D816">
            <v>79.099999999999994</v>
          </cell>
          <cell r="F816">
            <v>82.1</v>
          </cell>
          <cell r="H816">
            <v>84.3</v>
          </cell>
          <cell r="J816">
            <v>81.5</v>
          </cell>
          <cell r="L816">
            <v>80.599999999999994</v>
          </cell>
          <cell r="N816">
            <v>81.5</v>
          </cell>
          <cell r="P816">
            <v>78.900000000000006</v>
          </cell>
          <cell r="R816">
            <v>75.099999999999994</v>
          </cell>
          <cell r="T816">
            <v>70.5</v>
          </cell>
          <cell r="V816">
            <v>66.099999999999994</v>
          </cell>
          <cell r="X816">
            <v>69.400000000000006</v>
          </cell>
          <cell r="Z816">
            <v>76.400000000000006</v>
          </cell>
          <cell r="AB816">
            <v>77.099999999999994</v>
          </cell>
          <cell r="AD816">
            <v>80.5</v>
          </cell>
        </row>
        <row r="817">
          <cell r="A817" t="str">
            <v>Nutz- und Zuchtvieh</v>
          </cell>
          <cell r="B817">
            <v>86.71</v>
          </cell>
          <cell r="C817">
            <v>1994</v>
          </cell>
          <cell r="D817">
            <v>80.599999999999994</v>
          </cell>
          <cell r="F817">
            <v>83.7</v>
          </cell>
          <cell r="H817">
            <v>89.4</v>
          </cell>
          <cell r="J817">
            <v>90.5</v>
          </cell>
          <cell r="L817">
            <v>92.6</v>
          </cell>
          <cell r="N817">
            <v>93.2</v>
          </cell>
          <cell r="P817">
            <v>85</v>
          </cell>
          <cell r="R817">
            <v>82.9</v>
          </cell>
          <cell r="T817">
            <v>82</v>
          </cell>
          <cell r="V817">
            <v>80.8</v>
          </cell>
          <cell r="X817">
            <v>81.400000000000006</v>
          </cell>
          <cell r="Z817">
            <v>84.8</v>
          </cell>
          <cell r="AB817">
            <v>85.7</v>
          </cell>
          <cell r="AD817">
            <v>89.3</v>
          </cell>
        </row>
        <row r="818">
          <cell r="A818" t="str">
            <v>Nutz- und Zuchtvieh</v>
          </cell>
          <cell r="B818">
            <v>86.71</v>
          </cell>
          <cell r="C818">
            <v>1995</v>
          </cell>
          <cell r="D818">
            <v>90</v>
          </cell>
          <cell r="F818">
            <v>101.4</v>
          </cell>
          <cell r="H818">
            <v>101.6</v>
          </cell>
          <cell r="J818">
            <v>97</v>
          </cell>
          <cell r="L818">
            <v>93.3</v>
          </cell>
          <cell r="N818">
            <v>89.8</v>
          </cell>
          <cell r="P818">
            <v>81.900000000000006</v>
          </cell>
          <cell r="R818">
            <v>80.5</v>
          </cell>
          <cell r="T818">
            <v>80.599999999999994</v>
          </cell>
          <cell r="V818">
            <v>74.7</v>
          </cell>
          <cell r="X818">
            <v>77.599999999999994</v>
          </cell>
          <cell r="Z818">
            <v>82.8</v>
          </cell>
          <cell r="AB818">
            <v>87.7</v>
          </cell>
          <cell r="AD818">
            <v>85.5</v>
          </cell>
        </row>
        <row r="819">
          <cell r="A819" t="str">
            <v>Nutz- und Zuchtvieh</v>
          </cell>
          <cell r="B819">
            <v>86.71</v>
          </cell>
          <cell r="C819">
            <v>1996</v>
          </cell>
          <cell r="D819">
            <v>86.5</v>
          </cell>
          <cell r="F819">
            <v>88.6</v>
          </cell>
          <cell r="H819">
            <v>90.8</v>
          </cell>
          <cell r="J819">
            <v>90.2</v>
          </cell>
          <cell r="L819">
            <v>95.1</v>
          </cell>
          <cell r="N819">
            <v>94.9</v>
          </cell>
          <cell r="P819">
            <v>89.7</v>
          </cell>
          <cell r="R819">
            <v>89.2</v>
          </cell>
          <cell r="T819">
            <v>85.5</v>
          </cell>
          <cell r="V819">
            <v>78</v>
          </cell>
          <cell r="X819">
            <v>75.400000000000006</v>
          </cell>
          <cell r="Z819">
            <v>82.4</v>
          </cell>
          <cell r="AB819">
            <v>87.5</v>
          </cell>
        </row>
        <row r="820">
          <cell r="A820" t="str">
            <v>Nutz- und Zuchtvieh</v>
          </cell>
          <cell r="B820">
            <v>86.71</v>
          </cell>
          <cell r="C820">
            <v>1997</v>
          </cell>
        </row>
        <row r="821">
          <cell r="A821" t="str">
            <v>Milchkühe</v>
          </cell>
          <cell r="B821">
            <v>4.24</v>
          </cell>
          <cell r="C821">
            <v>1985</v>
          </cell>
          <cell r="D821">
            <v>100.6</v>
          </cell>
          <cell r="F821">
            <v>104</v>
          </cell>
          <cell r="H821">
            <v>102.9</v>
          </cell>
          <cell r="J821">
            <v>105</v>
          </cell>
          <cell r="L821">
            <v>103.3</v>
          </cell>
          <cell r="N821">
            <v>105.4</v>
          </cell>
          <cell r="P821">
            <v>102.6</v>
          </cell>
          <cell r="R821">
            <v>100.9</v>
          </cell>
          <cell r="T821">
            <v>97.4</v>
          </cell>
          <cell r="V821">
            <v>94.5</v>
          </cell>
          <cell r="X821">
            <v>96.5</v>
          </cell>
          <cell r="Z821">
            <v>99.2</v>
          </cell>
          <cell r="AB821">
            <v>100</v>
          </cell>
          <cell r="AD821">
            <v>96.1</v>
          </cell>
        </row>
        <row r="822">
          <cell r="A822" t="str">
            <v>Milchkühe</v>
          </cell>
          <cell r="B822">
            <v>4.24</v>
          </cell>
          <cell r="C822">
            <v>1986</v>
          </cell>
          <cell r="D822">
            <v>97.3</v>
          </cell>
          <cell r="F822">
            <v>94.5</v>
          </cell>
          <cell r="H822">
            <v>95.6</v>
          </cell>
          <cell r="J822">
            <v>93.7</v>
          </cell>
          <cell r="L822">
            <v>91.2</v>
          </cell>
          <cell r="N822">
            <v>92.5</v>
          </cell>
          <cell r="P822">
            <v>88.1</v>
          </cell>
          <cell r="R822">
            <v>87.3</v>
          </cell>
          <cell r="T822">
            <v>86</v>
          </cell>
          <cell r="V822">
            <v>84.4</v>
          </cell>
          <cell r="X822">
            <v>86.1</v>
          </cell>
          <cell r="Z822">
            <v>86.6</v>
          </cell>
          <cell r="AB822">
            <v>89.9</v>
          </cell>
          <cell r="AD822">
            <v>85.8</v>
          </cell>
        </row>
        <row r="823">
          <cell r="A823" t="str">
            <v>Milchkühe</v>
          </cell>
          <cell r="B823">
            <v>4.24</v>
          </cell>
          <cell r="C823">
            <v>1987</v>
          </cell>
          <cell r="D823">
            <v>86.3</v>
          </cell>
          <cell r="F823">
            <v>87.1</v>
          </cell>
          <cell r="H823">
            <v>85.1</v>
          </cell>
          <cell r="J823">
            <v>84.8</v>
          </cell>
          <cell r="L823">
            <v>84.4</v>
          </cell>
          <cell r="N823">
            <v>84.3</v>
          </cell>
          <cell r="P823">
            <v>80.8</v>
          </cell>
          <cell r="R823">
            <v>83.6</v>
          </cell>
          <cell r="T823">
            <v>83.4</v>
          </cell>
          <cell r="V823">
            <v>83.9</v>
          </cell>
          <cell r="X823">
            <v>87.3</v>
          </cell>
          <cell r="Z823">
            <v>93.1</v>
          </cell>
          <cell r="AB823">
            <v>86.5</v>
          </cell>
          <cell r="AD823">
            <v>90.3</v>
          </cell>
        </row>
        <row r="824">
          <cell r="A824" t="str">
            <v>Milchkühe</v>
          </cell>
          <cell r="B824">
            <v>4.24</v>
          </cell>
          <cell r="C824">
            <v>1988</v>
          </cell>
          <cell r="D824">
            <v>95.4</v>
          </cell>
          <cell r="E824" t="str">
            <v xml:space="preserve"> </v>
          </cell>
          <cell r="F824">
            <v>90.3</v>
          </cell>
          <cell r="G824" t="str">
            <v xml:space="preserve"> </v>
          </cell>
          <cell r="H824">
            <v>95.3</v>
          </cell>
          <cell r="I824" t="str">
            <v xml:space="preserve"> </v>
          </cell>
          <cell r="J824">
            <v>96.2</v>
          </cell>
          <cell r="K824" t="str">
            <v xml:space="preserve"> </v>
          </cell>
          <cell r="L824">
            <v>96</v>
          </cell>
          <cell r="M824" t="str">
            <v xml:space="preserve"> </v>
          </cell>
          <cell r="N824">
            <v>94.1</v>
          </cell>
          <cell r="O824" t="str">
            <v xml:space="preserve"> </v>
          </cell>
          <cell r="P824">
            <v>90</v>
          </cell>
          <cell r="Q824" t="str">
            <v xml:space="preserve"> </v>
          </cell>
          <cell r="R824">
            <v>90.5</v>
          </cell>
          <cell r="S824" t="str">
            <v xml:space="preserve"> </v>
          </cell>
          <cell r="T824">
            <v>87.7</v>
          </cell>
          <cell r="U824" t="str">
            <v xml:space="preserve"> </v>
          </cell>
          <cell r="V824">
            <v>87.8</v>
          </cell>
          <cell r="W824" t="str">
            <v xml:space="preserve"> </v>
          </cell>
          <cell r="X824">
            <v>89.7</v>
          </cell>
          <cell r="Y824" t="str">
            <v xml:space="preserve"> </v>
          </cell>
          <cell r="Z824">
            <v>93.6</v>
          </cell>
          <cell r="AA824" t="str">
            <v xml:space="preserve"> </v>
          </cell>
          <cell r="AB824">
            <v>92</v>
          </cell>
          <cell r="AC824" t="str">
            <v xml:space="preserve"> </v>
          </cell>
          <cell r="AD824">
            <v>92</v>
          </cell>
          <cell r="AE824" t="str">
            <v xml:space="preserve"> </v>
          </cell>
        </row>
        <row r="825">
          <cell r="A825" t="str">
            <v>Milchkühe</v>
          </cell>
          <cell r="B825">
            <v>4.24</v>
          </cell>
          <cell r="C825">
            <v>1989</v>
          </cell>
          <cell r="D825">
            <v>92.6</v>
          </cell>
          <cell r="E825" t="str">
            <v xml:space="preserve"> </v>
          </cell>
          <cell r="F825">
            <v>92.5</v>
          </cell>
          <cell r="G825" t="str">
            <v xml:space="preserve"> </v>
          </cell>
          <cell r="H825">
            <v>94.9</v>
          </cell>
          <cell r="I825" t="str">
            <v xml:space="preserve"> </v>
          </cell>
          <cell r="J825">
            <v>98</v>
          </cell>
          <cell r="K825" t="str">
            <v xml:space="preserve"> </v>
          </cell>
          <cell r="L825">
            <v>94.9</v>
          </cell>
          <cell r="M825" t="str">
            <v xml:space="preserve"> </v>
          </cell>
          <cell r="N825">
            <v>96</v>
          </cell>
          <cell r="O825" t="str">
            <v xml:space="preserve"> </v>
          </cell>
          <cell r="P825">
            <v>93.8</v>
          </cell>
          <cell r="Q825" t="str">
            <v xml:space="preserve"> </v>
          </cell>
          <cell r="R825">
            <v>94.8</v>
          </cell>
          <cell r="S825" t="str">
            <v xml:space="preserve"> </v>
          </cell>
          <cell r="T825">
            <v>92.2</v>
          </cell>
          <cell r="U825" t="str">
            <v xml:space="preserve"> </v>
          </cell>
          <cell r="V825">
            <v>91.5</v>
          </cell>
          <cell r="W825" t="str">
            <v xml:space="preserve"> </v>
          </cell>
          <cell r="X825">
            <v>93.2</v>
          </cell>
          <cell r="Y825" t="str">
            <v xml:space="preserve"> </v>
          </cell>
          <cell r="Z825">
            <v>94.4</v>
          </cell>
          <cell r="AA825" t="str">
            <v xml:space="preserve"> </v>
          </cell>
          <cell r="AB825">
            <v>93.7</v>
          </cell>
          <cell r="AC825" t="str">
            <v xml:space="preserve"> </v>
          </cell>
          <cell r="AD825">
            <v>92.8</v>
          </cell>
          <cell r="AE825" t="str">
            <v xml:space="preserve"> </v>
          </cell>
        </row>
        <row r="826">
          <cell r="A826" t="str">
            <v>Milchkühe</v>
          </cell>
          <cell r="B826">
            <v>4.24</v>
          </cell>
          <cell r="C826">
            <v>1990</v>
          </cell>
          <cell r="D826">
            <v>92.5</v>
          </cell>
          <cell r="E826" t="str">
            <v xml:space="preserve"> </v>
          </cell>
          <cell r="F826">
            <v>91.9</v>
          </cell>
          <cell r="G826" t="str">
            <v xml:space="preserve"> </v>
          </cell>
          <cell r="H826">
            <v>90.9</v>
          </cell>
          <cell r="I826" t="str">
            <v xml:space="preserve"> </v>
          </cell>
          <cell r="J826">
            <v>92.4</v>
          </cell>
          <cell r="K826" t="str">
            <v xml:space="preserve"> </v>
          </cell>
          <cell r="L826">
            <v>92.2</v>
          </cell>
          <cell r="M826" t="str">
            <v xml:space="preserve"> </v>
          </cell>
          <cell r="N826">
            <v>96.4</v>
          </cell>
          <cell r="O826" t="str">
            <v xml:space="preserve"> </v>
          </cell>
          <cell r="P826">
            <v>95.3</v>
          </cell>
          <cell r="Q826" t="str">
            <v xml:space="preserve"> </v>
          </cell>
          <cell r="R826">
            <v>88.4</v>
          </cell>
          <cell r="S826" t="str">
            <v xml:space="preserve"> </v>
          </cell>
          <cell r="T826">
            <v>83.3</v>
          </cell>
          <cell r="U826" t="str">
            <v xml:space="preserve"> </v>
          </cell>
          <cell r="V826">
            <v>81.2</v>
          </cell>
          <cell r="W826" t="str">
            <v xml:space="preserve"> </v>
          </cell>
          <cell r="X826">
            <v>81.8</v>
          </cell>
          <cell r="Y826" t="str">
            <v xml:space="preserve"> </v>
          </cell>
          <cell r="AA826" t="str">
            <v xml:space="preserve"> </v>
          </cell>
          <cell r="AC826" t="str">
            <v xml:space="preserve"> </v>
          </cell>
          <cell r="AD826">
            <v>82.7</v>
          </cell>
          <cell r="AE826" t="str">
            <v xml:space="preserve"> </v>
          </cell>
        </row>
        <row r="827">
          <cell r="A827" t="str">
            <v>Milchkühe</v>
          </cell>
          <cell r="B827">
            <v>4.24</v>
          </cell>
          <cell r="C827">
            <v>1991</v>
          </cell>
          <cell r="D827">
            <v>83.1</v>
          </cell>
          <cell r="E827" t="str">
            <v xml:space="preserve"> </v>
          </cell>
          <cell r="F827">
            <v>82.6</v>
          </cell>
          <cell r="G827" t="str">
            <v xml:space="preserve"> </v>
          </cell>
          <cell r="H827">
            <v>81.5</v>
          </cell>
          <cell r="I827" t="str">
            <v xml:space="preserve"> </v>
          </cell>
          <cell r="J827">
            <v>83.3</v>
          </cell>
          <cell r="K827" t="str">
            <v xml:space="preserve"> </v>
          </cell>
          <cell r="L827">
            <v>82.9</v>
          </cell>
          <cell r="M827" t="str">
            <v xml:space="preserve"> </v>
          </cell>
          <cell r="N827">
            <v>81.5</v>
          </cell>
          <cell r="O827" t="str">
            <v xml:space="preserve"> </v>
          </cell>
          <cell r="P827">
            <v>80.7</v>
          </cell>
          <cell r="Q827" t="str">
            <v xml:space="preserve"> </v>
          </cell>
          <cell r="R827">
            <v>80.900000000000006</v>
          </cell>
          <cell r="S827" t="str">
            <v xml:space="preserve"> </v>
          </cell>
          <cell r="T827">
            <v>78.3</v>
          </cell>
          <cell r="U827" t="str">
            <v xml:space="preserve"> </v>
          </cell>
          <cell r="V827">
            <v>80</v>
          </cell>
          <cell r="W827" t="str">
            <v xml:space="preserve"> </v>
          </cell>
          <cell r="X827">
            <v>82.5</v>
          </cell>
          <cell r="Y827" t="str">
            <v xml:space="preserve"> </v>
          </cell>
          <cell r="Z827">
            <v>84.5</v>
          </cell>
          <cell r="AA827" t="str">
            <v xml:space="preserve"> </v>
          </cell>
          <cell r="AB827">
            <v>82.2</v>
          </cell>
          <cell r="AC827" t="str">
            <v xml:space="preserve"> </v>
          </cell>
          <cell r="AD827">
            <v>82.6</v>
          </cell>
          <cell r="AE827" t="str">
            <v xml:space="preserve"> </v>
          </cell>
        </row>
        <row r="828">
          <cell r="A828" t="str">
            <v>Milchkühe</v>
          </cell>
          <cell r="B828">
            <v>4.24</v>
          </cell>
          <cell r="C828">
            <v>1992</v>
          </cell>
          <cell r="D828">
            <v>83.1</v>
          </cell>
          <cell r="E828" t="str">
            <v xml:space="preserve"> </v>
          </cell>
          <cell r="F828">
            <v>81.5</v>
          </cell>
          <cell r="G828" t="str">
            <v xml:space="preserve"> </v>
          </cell>
          <cell r="H828">
            <v>82.2</v>
          </cell>
          <cell r="I828" t="str">
            <v xml:space="preserve"> </v>
          </cell>
          <cell r="J828">
            <v>86</v>
          </cell>
          <cell r="K828" t="str">
            <v xml:space="preserve"> </v>
          </cell>
          <cell r="L828">
            <v>85.7</v>
          </cell>
          <cell r="M828" t="str">
            <v xml:space="preserve"> </v>
          </cell>
          <cell r="N828">
            <v>85.3</v>
          </cell>
          <cell r="O828" t="str">
            <v xml:space="preserve"> </v>
          </cell>
          <cell r="P828">
            <v>84.7</v>
          </cell>
          <cell r="Q828" t="str">
            <v xml:space="preserve"> </v>
          </cell>
          <cell r="R828">
            <v>85.2</v>
          </cell>
          <cell r="S828" t="str">
            <v xml:space="preserve"> </v>
          </cell>
          <cell r="T828">
            <v>85</v>
          </cell>
          <cell r="U828" t="str">
            <v xml:space="preserve"> </v>
          </cell>
          <cell r="V828">
            <v>86.6</v>
          </cell>
          <cell r="W828" t="str">
            <v xml:space="preserve"> </v>
          </cell>
          <cell r="X828">
            <v>91.7</v>
          </cell>
          <cell r="Y828" t="str">
            <v xml:space="preserve"> </v>
          </cell>
          <cell r="Z828">
            <v>92.2</v>
          </cell>
          <cell r="AA828" t="str">
            <v xml:space="preserve"> </v>
          </cell>
          <cell r="AB828">
            <v>86.6</v>
          </cell>
          <cell r="AC828" t="str">
            <v xml:space="preserve"> </v>
          </cell>
          <cell r="AD828">
            <v>90.8</v>
          </cell>
          <cell r="AE828" t="str">
            <v xml:space="preserve"> </v>
          </cell>
        </row>
        <row r="829">
          <cell r="A829" t="str">
            <v>Milchkühe</v>
          </cell>
          <cell r="B829">
            <v>4.24</v>
          </cell>
          <cell r="C829">
            <v>1993</v>
          </cell>
          <cell r="D829">
            <v>93.6</v>
          </cell>
          <cell r="F829">
            <v>91.7</v>
          </cell>
          <cell r="H829">
            <v>92.9</v>
          </cell>
          <cell r="J829">
            <v>91.7</v>
          </cell>
          <cell r="L829">
            <v>92.5</v>
          </cell>
          <cell r="N829">
            <v>93.2</v>
          </cell>
          <cell r="P829">
            <v>93.8</v>
          </cell>
          <cell r="R829">
            <v>90.1</v>
          </cell>
          <cell r="T829">
            <v>88.1</v>
          </cell>
          <cell r="V829">
            <v>88.3</v>
          </cell>
          <cell r="X829">
            <v>91</v>
          </cell>
          <cell r="Z829">
            <v>93.8</v>
          </cell>
          <cell r="AB829">
            <v>91.8</v>
          </cell>
          <cell r="AD829">
            <v>93.2</v>
          </cell>
        </row>
        <row r="830">
          <cell r="A830" t="str">
            <v>Milchkühe</v>
          </cell>
          <cell r="B830">
            <v>4.24</v>
          </cell>
          <cell r="C830">
            <v>1994</v>
          </cell>
          <cell r="D830">
            <v>88</v>
          </cell>
          <cell r="F830">
            <v>83</v>
          </cell>
          <cell r="H830">
            <v>95.8</v>
          </cell>
          <cell r="J830">
            <v>96</v>
          </cell>
          <cell r="L830">
            <v>96.2</v>
          </cell>
          <cell r="N830">
            <v>96.8</v>
          </cell>
          <cell r="P830">
            <v>89.6</v>
          </cell>
          <cell r="R830">
            <v>93.6</v>
          </cell>
          <cell r="T830">
            <v>93.6</v>
          </cell>
          <cell r="V830">
            <v>93.5</v>
          </cell>
          <cell r="X830">
            <v>97.4</v>
          </cell>
          <cell r="Z830">
            <v>96.2</v>
          </cell>
          <cell r="AB830">
            <v>95.4</v>
          </cell>
          <cell r="AD830">
            <v>95.4</v>
          </cell>
        </row>
        <row r="831">
          <cell r="A831" t="str">
            <v>Milchkühe</v>
          </cell>
          <cell r="B831">
            <v>4.24</v>
          </cell>
          <cell r="C831">
            <v>1995</v>
          </cell>
          <cell r="D831">
            <v>96.5</v>
          </cell>
          <cell r="F831">
            <v>97.7</v>
          </cell>
          <cell r="H831">
            <v>96.1</v>
          </cell>
          <cell r="J831">
            <v>95.9</v>
          </cell>
          <cell r="L831">
            <v>93.9</v>
          </cell>
          <cell r="N831">
            <v>92.2</v>
          </cell>
          <cell r="P831">
            <v>88.4</v>
          </cell>
          <cell r="R831">
            <v>86.5</v>
          </cell>
          <cell r="T831">
            <v>84.2</v>
          </cell>
          <cell r="V831">
            <v>81.5</v>
          </cell>
          <cell r="X831">
            <v>85.6</v>
          </cell>
          <cell r="Z831">
            <v>87.3</v>
          </cell>
          <cell r="AB831">
            <v>89.9</v>
          </cell>
          <cell r="AD831">
            <v>86</v>
          </cell>
        </row>
        <row r="832">
          <cell r="A832" t="str">
            <v>Milchkühe</v>
          </cell>
          <cell r="B832">
            <v>4.24</v>
          </cell>
          <cell r="C832">
            <v>1996</v>
          </cell>
          <cell r="D832">
            <v>89.6</v>
          </cell>
          <cell r="F832">
            <v>86.6</v>
          </cell>
          <cell r="H832">
            <v>89.2</v>
          </cell>
          <cell r="J832">
            <v>84.5</v>
          </cell>
          <cell r="L832">
            <v>83.6</v>
          </cell>
          <cell r="N832">
            <v>85.2</v>
          </cell>
          <cell r="P832">
            <v>82.4</v>
          </cell>
          <cell r="R832">
            <v>80.599999999999994</v>
          </cell>
          <cell r="T832">
            <v>78.5</v>
          </cell>
          <cell r="V832">
            <v>76.099999999999994</v>
          </cell>
          <cell r="X832">
            <v>77.7</v>
          </cell>
          <cell r="Z832">
            <v>78.5</v>
          </cell>
          <cell r="AB832">
            <v>82.1</v>
          </cell>
        </row>
        <row r="833">
          <cell r="A833" t="str">
            <v>Milchkühe</v>
          </cell>
          <cell r="B833">
            <v>4.24</v>
          </cell>
          <cell r="C833">
            <v>1997</v>
          </cell>
        </row>
        <row r="834">
          <cell r="A834" t="str">
            <v>Ferkel</v>
          </cell>
          <cell r="B834">
            <v>43.73</v>
          </cell>
          <cell r="C834">
            <v>1985</v>
          </cell>
          <cell r="D834">
            <v>95.7</v>
          </cell>
          <cell r="F834">
            <v>99.1</v>
          </cell>
          <cell r="H834">
            <v>104.9</v>
          </cell>
          <cell r="J834">
            <v>107</v>
          </cell>
          <cell r="L834">
            <v>107</v>
          </cell>
          <cell r="N834">
            <v>105.3</v>
          </cell>
          <cell r="P834">
            <v>105.9</v>
          </cell>
          <cell r="R834">
            <v>107</v>
          </cell>
          <cell r="T834">
            <v>103.4</v>
          </cell>
          <cell r="V834">
            <v>89.3</v>
          </cell>
          <cell r="X834">
            <v>85.5</v>
          </cell>
          <cell r="Z834">
            <v>87.8</v>
          </cell>
          <cell r="AB834">
            <v>100</v>
          </cell>
          <cell r="AD834">
            <v>90.5</v>
          </cell>
        </row>
        <row r="835">
          <cell r="A835" t="str">
            <v>Ferkel</v>
          </cell>
          <cell r="B835">
            <v>43.73</v>
          </cell>
          <cell r="C835">
            <v>1986</v>
          </cell>
          <cell r="D835">
            <v>83.9</v>
          </cell>
          <cell r="F835">
            <v>85.2</v>
          </cell>
          <cell r="H835">
            <v>86.7</v>
          </cell>
          <cell r="J835">
            <v>82.9</v>
          </cell>
          <cell r="L835">
            <v>82.2</v>
          </cell>
          <cell r="N835">
            <v>84</v>
          </cell>
          <cell r="P835">
            <v>82.3</v>
          </cell>
          <cell r="R835">
            <v>81.3</v>
          </cell>
          <cell r="T835">
            <v>82.4</v>
          </cell>
          <cell r="V835">
            <v>75.599999999999994</v>
          </cell>
          <cell r="X835">
            <v>69</v>
          </cell>
          <cell r="Z835">
            <v>65.099999999999994</v>
          </cell>
          <cell r="AB835">
            <v>80.2</v>
          </cell>
          <cell r="AD835">
            <v>74.2</v>
          </cell>
        </row>
        <row r="836">
          <cell r="A836" t="str">
            <v>Ferkel</v>
          </cell>
          <cell r="B836">
            <v>43.73</v>
          </cell>
          <cell r="C836">
            <v>1987</v>
          </cell>
          <cell r="D836">
            <v>60.2</v>
          </cell>
          <cell r="F836">
            <v>67.7</v>
          </cell>
          <cell r="H836">
            <v>78.400000000000006</v>
          </cell>
          <cell r="J836">
            <v>79</v>
          </cell>
          <cell r="L836">
            <v>74.7</v>
          </cell>
          <cell r="N836">
            <v>73.400000000000006</v>
          </cell>
          <cell r="P836">
            <v>64.7</v>
          </cell>
          <cell r="R836">
            <v>65.099999999999994</v>
          </cell>
          <cell r="T836">
            <v>63.6</v>
          </cell>
          <cell r="V836">
            <v>60.2</v>
          </cell>
          <cell r="X836">
            <v>59.9</v>
          </cell>
          <cell r="Z836">
            <v>61.6</v>
          </cell>
          <cell r="AB836">
            <v>67.400000000000006</v>
          </cell>
          <cell r="AD836">
            <v>65.599999999999994</v>
          </cell>
        </row>
        <row r="837">
          <cell r="A837" t="str">
            <v>Ferkel</v>
          </cell>
          <cell r="B837">
            <v>43.73</v>
          </cell>
          <cell r="C837">
            <v>1988</v>
          </cell>
          <cell r="D837">
            <v>66.8</v>
          </cell>
          <cell r="E837" t="str">
            <v xml:space="preserve"> </v>
          </cell>
          <cell r="F837">
            <v>69.8</v>
          </cell>
          <cell r="G837" t="str">
            <v xml:space="preserve"> </v>
          </cell>
          <cell r="H837">
            <v>75.2</v>
          </cell>
          <cell r="I837" t="str">
            <v xml:space="preserve"> </v>
          </cell>
          <cell r="J837">
            <v>70.2</v>
          </cell>
          <cell r="K837" t="str">
            <v xml:space="preserve"> </v>
          </cell>
          <cell r="L837">
            <v>64.900000000000006</v>
          </cell>
          <cell r="M837" t="str">
            <v xml:space="preserve"> </v>
          </cell>
          <cell r="N837">
            <v>63.9</v>
          </cell>
          <cell r="O837" t="str">
            <v xml:space="preserve"> </v>
          </cell>
          <cell r="P837">
            <v>63.4</v>
          </cell>
          <cell r="Q837" t="str">
            <v xml:space="preserve"> </v>
          </cell>
          <cell r="R837">
            <v>62.1</v>
          </cell>
          <cell r="S837" t="str">
            <v xml:space="preserve"> </v>
          </cell>
          <cell r="T837">
            <v>62.6</v>
          </cell>
          <cell r="U837" t="str">
            <v xml:space="preserve"> </v>
          </cell>
          <cell r="V837">
            <v>64</v>
          </cell>
          <cell r="W837" t="str">
            <v xml:space="preserve"> </v>
          </cell>
          <cell r="X837">
            <v>66.8</v>
          </cell>
          <cell r="Y837" t="str">
            <v xml:space="preserve"> </v>
          </cell>
          <cell r="Z837">
            <v>77.5</v>
          </cell>
          <cell r="AA837" t="str">
            <v xml:space="preserve"> </v>
          </cell>
          <cell r="AB837">
            <v>67.2</v>
          </cell>
          <cell r="AC837" t="str">
            <v xml:space="preserve"> </v>
          </cell>
          <cell r="AD837">
            <v>80.099999999999994</v>
          </cell>
          <cell r="AE837" t="str">
            <v xml:space="preserve"> </v>
          </cell>
        </row>
        <row r="838">
          <cell r="A838" t="str">
            <v>Ferkel</v>
          </cell>
          <cell r="B838">
            <v>43.73</v>
          </cell>
          <cell r="C838">
            <v>1989</v>
          </cell>
          <cell r="D838">
            <v>85.3</v>
          </cell>
          <cell r="E838" t="str">
            <v xml:space="preserve"> </v>
          </cell>
          <cell r="F838">
            <v>91.5</v>
          </cell>
          <cell r="G838" t="str">
            <v xml:space="preserve"> </v>
          </cell>
          <cell r="H838">
            <v>98.2</v>
          </cell>
          <cell r="I838" t="str">
            <v xml:space="preserve"> </v>
          </cell>
          <cell r="J838">
            <v>95.2</v>
          </cell>
          <cell r="K838" t="str">
            <v xml:space="preserve"> </v>
          </cell>
          <cell r="L838">
            <v>93.9</v>
          </cell>
          <cell r="M838" t="str">
            <v xml:space="preserve"> </v>
          </cell>
          <cell r="N838">
            <v>101</v>
          </cell>
          <cell r="O838" t="str">
            <v xml:space="preserve"> </v>
          </cell>
          <cell r="P838">
            <v>104.4</v>
          </cell>
          <cell r="Q838" t="str">
            <v xml:space="preserve"> </v>
          </cell>
          <cell r="R838">
            <v>110.9</v>
          </cell>
          <cell r="S838" t="str">
            <v xml:space="preserve"> </v>
          </cell>
          <cell r="T838">
            <v>114.2</v>
          </cell>
          <cell r="U838" t="str">
            <v xml:space="preserve"> </v>
          </cell>
          <cell r="V838">
            <v>101.3</v>
          </cell>
          <cell r="W838" t="str">
            <v xml:space="preserve"> </v>
          </cell>
          <cell r="X838">
            <v>94.4</v>
          </cell>
          <cell r="Y838" t="str">
            <v xml:space="preserve"> </v>
          </cell>
          <cell r="Z838">
            <v>95.6</v>
          </cell>
          <cell r="AA838" t="str">
            <v xml:space="preserve"> </v>
          </cell>
          <cell r="AB838">
            <v>99</v>
          </cell>
          <cell r="AC838" t="str">
            <v xml:space="preserve"> </v>
          </cell>
          <cell r="AD838">
            <v>102.3</v>
          </cell>
          <cell r="AE838" t="str">
            <v xml:space="preserve"> </v>
          </cell>
        </row>
        <row r="839">
          <cell r="A839" t="str">
            <v>Ferkel</v>
          </cell>
          <cell r="B839">
            <v>43.73</v>
          </cell>
          <cell r="C839">
            <v>1990</v>
          </cell>
          <cell r="D839">
            <v>88</v>
          </cell>
          <cell r="E839" t="str">
            <v xml:space="preserve"> </v>
          </cell>
          <cell r="F839">
            <v>96.3</v>
          </cell>
          <cell r="G839" t="str">
            <v xml:space="preserve"> </v>
          </cell>
          <cell r="H839">
            <v>104</v>
          </cell>
          <cell r="I839" t="str">
            <v xml:space="preserve"> </v>
          </cell>
          <cell r="J839">
            <v>106.6</v>
          </cell>
          <cell r="K839" t="str">
            <v xml:space="preserve"> </v>
          </cell>
          <cell r="L839">
            <v>106.9</v>
          </cell>
          <cell r="M839" t="str">
            <v xml:space="preserve"> </v>
          </cell>
          <cell r="N839">
            <v>104.2</v>
          </cell>
          <cell r="O839" t="str">
            <v xml:space="preserve"> </v>
          </cell>
          <cell r="P839">
            <v>101.3</v>
          </cell>
          <cell r="Q839" t="str">
            <v xml:space="preserve"> </v>
          </cell>
          <cell r="R839">
            <v>85.7</v>
          </cell>
          <cell r="S839" t="str">
            <v xml:space="preserve"> </v>
          </cell>
          <cell r="T839">
            <v>74.400000000000006</v>
          </cell>
          <cell r="U839" t="str">
            <v xml:space="preserve"> </v>
          </cell>
          <cell r="V839">
            <v>70.3</v>
          </cell>
          <cell r="W839" t="str">
            <v xml:space="preserve"> </v>
          </cell>
          <cell r="X839">
            <v>71.2</v>
          </cell>
          <cell r="Y839" t="str">
            <v xml:space="preserve"> </v>
          </cell>
          <cell r="AA839" t="str">
            <v xml:space="preserve"> </v>
          </cell>
          <cell r="AC839" t="str">
            <v xml:space="preserve"> </v>
          </cell>
          <cell r="AD839">
            <v>89</v>
          </cell>
          <cell r="AE839" t="str">
            <v xml:space="preserve"> </v>
          </cell>
        </row>
        <row r="840">
          <cell r="A840" t="str">
            <v>Ferkel</v>
          </cell>
          <cell r="B840">
            <v>43.73</v>
          </cell>
          <cell r="C840">
            <v>1991</v>
          </cell>
          <cell r="D840">
            <v>79.2</v>
          </cell>
          <cell r="E840" t="str">
            <v xml:space="preserve"> </v>
          </cell>
          <cell r="F840">
            <v>93.4</v>
          </cell>
          <cell r="G840" t="str">
            <v xml:space="preserve"> </v>
          </cell>
          <cell r="H840">
            <v>101.3</v>
          </cell>
          <cell r="I840" t="str">
            <v xml:space="preserve"> </v>
          </cell>
          <cell r="J840">
            <v>102.8</v>
          </cell>
          <cell r="K840" t="str">
            <v xml:space="preserve"> </v>
          </cell>
          <cell r="L840">
            <v>106.1</v>
          </cell>
          <cell r="M840" t="str">
            <v xml:space="preserve"> </v>
          </cell>
          <cell r="N840">
            <v>104.6</v>
          </cell>
          <cell r="O840" t="str">
            <v xml:space="preserve"> </v>
          </cell>
          <cell r="P840">
            <v>100.5</v>
          </cell>
          <cell r="Q840" t="str">
            <v xml:space="preserve"> </v>
          </cell>
          <cell r="R840">
            <v>98.3</v>
          </cell>
          <cell r="S840" t="str">
            <v xml:space="preserve"> </v>
          </cell>
          <cell r="T840">
            <v>102.1</v>
          </cell>
          <cell r="U840" t="str">
            <v xml:space="preserve"> </v>
          </cell>
          <cell r="V840">
            <v>95.6</v>
          </cell>
          <cell r="W840" t="str">
            <v xml:space="preserve"> </v>
          </cell>
          <cell r="X840">
            <v>97.4</v>
          </cell>
          <cell r="Y840" t="str">
            <v xml:space="preserve"> </v>
          </cell>
          <cell r="Z840">
            <v>100.7</v>
          </cell>
          <cell r="AA840" t="str">
            <v xml:space="preserve"> </v>
          </cell>
          <cell r="AB840">
            <v>98.5</v>
          </cell>
          <cell r="AC840" t="str">
            <v xml:space="preserve"> </v>
          </cell>
          <cell r="AD840">
            <v>109.7</v>
          </cell>
          <cell r="AE840" t="str">
            <v xml:space="preserve"> </v>
          </cell>
        </row>
        <row r="841">
          <cell r="A841" t="str">
            <v>Ferkel</v>
          </cell>
          <cell r="B841">
            <v>43.73</v>
          </cell>
          <cell r="C841">
            <v>1992</v>
          </cell>
          <cell r="D841">
            <v>110.1</v>
          </cell>
          <cell r="E841" t="str">
            <v xml:space="preserve"> </v>
          </cell>
          <cell r="F841">
            <v>120.3</v>
          </cell>
          <cell r="G841" t="str">
            <v xml:space="preserve"> </v>
          </cell>
          <cell r="H841">
            <v>123.8</v>
          </cell>
          <cell r="I841" t="str">
            <v xml:space="preserve"> </v>
          </cell>
          <cell r="J841">
            <v>125</v>
          </cell>
          <cell r="K841" t="str">
            <v xml:space="preserve"> </v>
          </cell>
          <cell r="L841">
            <v>123.2</v>
          </cell>
          <cell r="M841" t="str">
            <v xml:space="preserve"> </v>
          </cell>
          <cell r="N841">
            <v>118.2</v>
          </cell>
          <cell r="O841" t="str">
            <v xml:space="preserve"> </v>
          </cell>
          <cell r="P841">
            <v>103.4</v>
          </cell>
          <cell r="Q841" t="str">
            <v xml:space="preserve"> </v>
          </cell>
          <cell r="R841">
            <v>90.3</v>
          </cell>
          <cell r="S841" t="str">
            <v xml:space="preserve"> </v>
          </cell>
          <cell r="T841">
            <v>77.8</v>
          </cell>
          <cell r="U841" t="str">
            <v xml:space="preserve"> </v>
          </cell>
          <cell r="V841">
            <v>69.3</v>
          </cell>
          <cell r="X841">
            <v>72</v>
          </cell>
          <cell r="Y841" t="str">
            <v xml:space="preserve"> </v>
          </cell>
          <cell r="Z841">
            <v>62.5</v>
          </cell>
          <cell r="AA841" t="str">
            <v xml:space="preserve"> </v>
          </cell>
          <cell r="AB841">
            <v>99.9</v>
          </cell>
          <cell r="AC841" t="str">
            <v xml:space="preserve"> </v>
          </cell>
          <cell r="AD841">
            <v>74.2</v>
          </cell>
          <cell r="AE841" t="str">
            <v xml:space="preserve"> </v>
          </cell>
        </row>
        <row r="842">
          <cell r="A842" t="str">
            <v>Ferkel</v>
          </cell>
          <cell r="B842">
            <v>43.73</v>
          </cell>
          <cell r="C842">
            <v>1993</v>
          </cell>
          <cell r="D842">
            <v>68.5</v>
          </cell>
          <cell r="F842">
            <v>73.3</v>
          </cell>
          <cell r="H842">
            <v>76</v>
          </cell>
          <cell r="J842">
            <v>69.3</v>
          </cell>
          <cell r="L842">
            <v>63.4</v>
          </cell>
          <cell r="N842">
            <v>60.8</v>
          </cell>
          <cell r="P842">
            <v>54.8</v>
          </cell>
          <cell r="R842">
            <v>50</v>
          </cell>
          <cell r="T842">
            <v>45.2</v>
          </cell>
          <cell r="V842">
            <v>37.6</v>
          </cell>
          <cell r="X842">
            <v>45.1</v>
          </cell>
          <cell r="Z842">
            <v>58.4</v>
          </cell>
          <cell r="AB842">
            <v>58.6</v>
          </cell>
          <cell r="AD842">
            <v>62.2</v>
          </cell>
        </row>
        <row r="843">
          <cell r="A843" t="str">
            <v>Ferkel</v>
          </cell>
          <cell r="B843">
            <v>43.73</v>
          </cell>
          <cell r="C843">
            <v>1994</v>
          </cell>
          <cell r="D843">
            <v>65.3</v>
          </cell>
          <cell r="F843">
            <v>69.8</v>
          </cell>
          <cell r="H843">
            <v>78.599999999999994</v>
          </cell>
          <cell r="J843">
            <v>78.8</v>
          </cell>
          <cell r="L843">
            <v>81.2</v>
          </cell>
          <cell r="N843">
            <v>80.400000000000006</v>
          </cell>
          <cell r="P843">
            <v>70.3</v>
          </cell>
          <cell r="R843">
            <v>70.7</v>
          </cell>
          <cell r="T843">
            <v>69.5</v>
          </cell>
          <cell r="V843">
            <v>66.8</v>
          </cell>
          <cell r="X843">
            <v>66.900000000000006</v>
          </cell>
          <cell r="Z843">
            <v>73.099999999999994</v>
          </cell>
          <cell r="AB843">
            <v>72.599999999999994</v>
          </cell>
          <cell r="AD843">
            <v>81.2</v>
          </cell>
        </row>
        <row r="844">
          <cell r="A844" t="str">
            <v>Ferkel</v>
          </cell>
          <cell r="B844">
            <v>43.73</v>
          </cell>
          <cell r="C844">
            <v>1995</v>
          </cell>
          <cell r="D844">
            <v>84.1</v>
          </cell>
          <cell r="F844">
            <v>102.2</v>
          </cell>
          <cell r="H844">
            <v>105</v>
          </cell>
          <cell r="J844">
            <v>96.4</v>
          </cell>
          <cell r="L844">
            <v>87.7</v>
          </cell>
          <cell r="N844">
            <v>80.900000000000006</v>
          </cell>
          <cell r="P844">
            <v>73.2</v>
          </cell>
          <cell r="R844">
            <v>75.8</v>
          </cell>
          <cell r="T844">
            <v>76.2</v>
          </cell>
          <cell r="V844">
            <v>68</v>
          </cell>
          <cell r="X844">
            <v>73.2</v>
          </cell>
          <cell r="Z844">
            <v>84.7</v>
          </cell>
          <cell r="AB844">
            <v>84</v>
          </cell>
          <cell r="AD844">
            <v>88.2</v>
          </cell>
        </row>
        <row r="845">
          <cell r="A845" t="str">
            <v>Ferkel</v>
          </cell>
          <cell r="B845">
            <v>43.73</v>
          </cell>
          <cell r="C845">
            <v>1996</v>
          </cell>
          <cell r="D845">
            <v>93.3</v>
          </cell>
          <cell r="F845">
            <v>99.6</v>
          </cell>
          <cell r="H845">
            <v>97.8</v>
          </cell>
          <cell r="J845">
            <v>100.2</v>
          </cell>
          <cell r="L845">
            <v>107.8</v>
          </cell>
          <cell r="N845">
            <v>108.6</v>
          </cell>
          <cell r="P845">
            <v>103.9</v>
          </cell>
          <cell r="R845">
            <v>104.5</v>
          </cell>
          <cell r="T845">
            <v>100</v>
          </cell>
          <cell r="V845">
            <v>86</v>
          </cell>
          <cell r="X845">
            <v>79.7</v>
          </cell>
          <cell r="Z845">
            <v>91.4</v>
          </cell>
          <cell r="AB845">
            <v>97.9</v>
          </cell>
        </row>
        <row r="846">
          <cell r="A846" t="str">
            <v>Ferkel</v>
          </cell>
          <cell r="B846">
            <v>43.73</v>
          </cell>
          <cell r="C846">
            <v>1997</v>
          </cell>
        </row>
        <row r="847">
          <cell r="A847" t="str">
            <v>Milch</v>
          </cell>
          <cell r="B847">
            <v>251.61</v>
          </cell>
          <cell r="C847">
            <v>1985</v>
          </cell>
          <cell r="D847">
            <v>100</v>
          </cell>
          <cell r="F847">
            <v>98.7</v>
          </cell>
          <cell r="H847">
            <v>97.5</v>
          </cell>
          <cell r="J847">
            <v>97</v>
          </cell>
          <cell r="L847">
            <v>96.4</v>
          </cell>
          <cell r="N847">
            <v>97.1</v>
          </cell>
          <cell r="P847">
            <v>98.9</v>
          </cell>
          <cell r="R847">
            <v>101.1</v>
          </cell>
          <cell r="T847">
            <v>102.9</v>
          </cell>
          <cell r="V847">
            <v>104</v>
          </cell>
          <cell r="X847">
            <v>104.8</v>
          </cell>
          <cell r="Z847">
            <v>103.6</v>
          </cell>
          <cell r="AB847">
            <v>100</v>
          </cell>
          <cell r="AD847">
            <v>100.5</v>
          </cell>
        </row>
        <row r="848">
          <cell r="A848" t="str">
            <v>Milch</v>
          </cell>
          <cell r="B848">
            <v>251.61</v>
          </cell>
          <cell r="C848">
            <v>1986</v>
          </cell>
          <cell r="D848">
            <v>100.9</v>
          </cell>
          <cell r="F848">
            <v>100.1</v>
          </cell>
          <cell r="H848">
            <v>98.7</v>
          </cell>
          <cell r="J848">
            <v>97.8</v>
          </cell>
          <cell r="L848">
            <v>97</v>
          </cell>
          <cell r="N848">
            <v>97.6</v>
          </cell>
          <cell r="P848">
            <v>99</v>
          </cell>
          <cell r="R848">
            <v>100.9</v>
          </cell>
          <cell r="T848">
            <v>102.6</v>
          </cell>
          <cell r="V848">
            <v>103.6</v>
          </cell>
          <cell r="X848">
            <v>104.6</v>
          </cell>
          <cell r="Z848">
            <v>103.2</v>
          </cell>
          <cell r="AB848">
            <v>100.4</v>
          </cell>
          <cell r="AD848">
            <v>99.2</v>
          </cell>
        </row>
        <row r="849">
          <cell r="A849" t="str">
            <v>Milch</v>
          </cell>
          <cell r="B849">
            <v>251.61</v>
          </cell>
          <cell r="C849">
            <v>1987</v>
          </cell>
          <cell r="D849">
            <v>99.2</v>
          </cell>
          <cell r="F849">
            <v>98</v>
          </cell>
          <cell r="H849">
            <v>96.6</v>
          </cell>
          <cell r="J849">
            <v>95.4</v>
          </cell>
          <cell r="L849">
            <v>94.5</v>
          </cell>
          <cell r="N849">
            <v>94.7</v>
          </cell>
          <cell r="P849">
            <v>96.1</v>
          </cell>
          <cell r="R849">
            <v>99.1</v>
          </cell>
          <cell r="T849">
            <v>101.9</v>
          </cell>
          <cell r="V849">
            <v>103.6</v>
          </cell>
          <cell r="X849">
            <v>105.3</v>
          </cell>
          <cell r="Z849">
            <v>104.6</v>
          </cell>
          <cell r="AB849">
            <v>98.9</v>
          </cell>
          <cell r="AD849">
            <v>100.9</v>
          </cell>
        </row>
        <row r="850">
          <cell r="A850" t="str">
            <v>Milch</v>
          </cell>
          <cell r="B850">
            <v>251.61</v>
          </cell>
          <cell r="C850">
            <v>1988</v>
          </cell>
          <cell r="D850">
            <v>101.2</v>
          </cell>
          <cell r="E850" t="str">
            <v xml:space="preserve"> </v>
          </cell>
          <cell r="F850">
            <v>100.8</v>
          </cell>
          <cell r="G850" t="str">
            <v xml:space="preserve"> </v>
          </cell>
          <cell r="H850">
            <v>100.6</v>
          </cell>
          <cell r="I850" t="str">
            <v xml:space="preserve"> </v>
          </cell>
          <cell r="J850">
            <v>99.6</v>
          </cell>
          <cell r="K850" t="str">
            <v xml:space="preserve"> </v>
          </cell>
          <cell r="L850">
            <v>99</v>
          </cell>
          <cell r="M850" t="str">
            <v xml:space="preserve"> </v>
          </cell>
          <cell r="N850">
            <v>100.2</v>
          </cell>
          <cell r="O850" t="str">
            <v xml:space="preserve"> </v>
          </cell>
          <cell r="P850">
            <v>102.4</v>
          </cell>
          <cell r="Q850" t="str">
            <v xml:space="preserve"> </v>
          </cell>
          <cell r="R850">
            <v>105.6</v>
          </cell>
          <cell r="S850" t="str">
            <v xml:space="preserve"> </v>
          </cell>
          <cell r="T850">
            <v>109.4</v>
          </cell>
          <cell r="U850" t="str">
            <v xml:space="preserve"> </v>
          </cell>
          <cell r="V850">
            <v>112</v>
          </cell>
          <cell r="W850" t="str">
            <v xml:space="preserve"> </v>
          </cell>
          <cell r="X850">
            <v>113.6</v>
          </cell>
          <cell r="Y850" t="str">
            <v xml:space="preserve"> </v>
          </cell>
          <cell r="Z850">
            <v>112.8</v>
          </cell>
          <cell r="AA850" t="str">
            <v xml:space="preserve"> </v>
          </cell>
          <cell r="AB850">
            <v>104.5</v>
          </cell>
          <cell r="AC850" t="str">
            <v xml:space="preserve"> </v>
          </cell>
          <cell r="AD850">
            <v>108.5</v>
          </cell>
          <cell r="AE850" t="str">
            <v xml:space="preserve"> </v>
          </cell>
        </row>
        <row r="851">
          <cell r="A851" t="str">
            <v>Milch</v>
          </cell>
          <cell r="B851">
            <v>251.61</v>
          </cell>
          <cell r="C851">
            <v>1989</v>
          </cell>
          <cell r="D851">
            <v>108.8</v>
          </cell>
          <cell r="E851" t="str">
            <v xml:space="preserve"> </v>
          </cell>
          <cell r="F851">
            <v>108.1</v>
          </cell>
          <cell r="G851" t="str">
            <v xml:space="preserve"> </v>
          </cell>
          <cell r="H851">
            <v>107.9</v>
          </cell>
          <cell r="I851" t="str">
            <v xml:space="preserve"> </v>
          </cell>
          <cell r="J851">
            <v>107.7</v>
          </cell>
          <cell r="K851" t="str">
            <v xml:space="preserve"> </v>
          </cell>
          <cell r="L851">
            <v>107.2</v>
          </cell>
          <cell r="M851" t="str">
            <v xml:space="preserve"> </v>
          </cell>
          <cell r="N851">
            <v>107.9</v>
          </cell>
          <cell r="O851" t="str">
            <v xml:space="preserve"> </v>
          </cell>
          <cell r="P851">
            <v>109.7</v>
          </cell>
          <cell r="Q851" t="str">
            <v xml:space="preserve"> </v>
          </cell>
          <cell r="R851">
            <v>112.4</v>
          </cell>
          <cell r="S851" t="str">
            <v xml:space="preserve"> </v>
          </cell>
          <cell r="T851">
            <v>114.8</v>
          </cell>
          <cell r="U851" t="str">
            <v xml:space="preserve"> </v>
          </cell>
          <cell r="V851">
            <v>116.6</v>
          </cell>
          <cell r="W851" t="str">
            <v xml:space="preserve"> </v>
          </cell>
          <cell r="X851">
            <v>116.1</v>
          </cell>
          <cell r="Y851" t="str">
            <v xml:space="preserve"> </v>
          </cell>
          <cell r="Z851">
            <v>113.6</v>
          </cell>
          <cell r="AA851" t="str">
            <v xml:space="preserve"> </v>
          </cell>
          <cell r="AB851">
            <v>110.7</v>
          </cell>
          <cell r="AC851" t="str">
            <v xml:space="preserve"> </v>
          </cell>
          <cell r="AD851">
            <v>107.3</v>
          </cell>
          <cell r="AE851" t="str">
            <v xml:space="preserve"> </v>
          </cell>
        </row>
        <row r="852">
          <cell r="A852" t="str">
            <v>Milch</v>
          </cell>
          <cell r="B852">
            <v>251.61</v>
          </cell>
          <cell r="C852">
            <v>1990</v>
          </cell>
          <cell r="D852">
            <v>105.8</v>
          </cell>
          <cell r="E852" t="str">
            <v xml:space="preserve"> </v>
          </cell>
          <cell r="F852">
            <v>103.3</v>
          </cell>
          <cell r="G852" t="str">
            <v xml:space="preserve"> </v>
          </cell>
          <cell r="H852">
            <v>101.4</v>
          </cell>
          <cell r="I852" t="str">
            <v xml:space="preserve"> </v>
          </cell>
          <cell r="J852">
            <v>99.7</v>
          </cell>
          <cell r="K852" t="str">
            <v xml:space="preserve"> </v>
          </cell>
          <cell r="L852">
            <v>99.2</v>
          </cell>
          <cell r="M852" t="str">
            <v xml:space="preserve"> </v>
          </cell>
          <cell r="N852">
            <v>99.3</v>
          </cell>
          <cell r="O852" t="str">
            <v xml:space="preserve"> </v>
          </cell>
          <cell r="P852">
            <v>99.6</v>
          </cell>
          <cell r="Q852" t="str">
            <v xml:space="preserve"> </v>
          </cell>
          <cell r="R852">
            <v>101.2</v>
          </cell>
          <cell r="S852" t="str">
            <v xml:space="preserve"> </v>
          </cell>
          <cell r="T852">
            <v>103.3</v>
          </cell>
          <cell r="U852" t="str">
            <v xml:space="preserve"> </v>
          </cell>
          <cell r="V852">
            <v>104.2</v>
          </cell>
          <cell r="W852" t="str">
            <v xml:space="preserve"> </v>
          </cell>
          <cell r="X852">
            <v>105.1</v>
          </cell>
          <cell r="Y852" t="str">
            <v xml:space="preserve"> </v>
          </cell>
          <cell r="Z852">
            <v>103.9</v>
          </cell>
          <cell r="AA852" t="str">
            <v xml:space="preserve"> </v>
          </cell>
          <cell r="AB852">
            <v>102</v>
          </cell>
          <cell r="AC852" t="str">
            <v xml:space="preserve"> </v>
          </cell>
          <cell r="AD852">
            <v>99.8</v>
          </cell>
          <cell r="AE852" t="str">
            <v xml:space="preserve"> </v>
          </cell>
        </row>
        <row r="853">
          <cell r="A853" t="str">
            <v>Milch</v>
          </cell>
          <cell r="B853">
            <v>251.61</v>
          </cell>
          <cell r="C853">
            <v>1991</v>
          </cell>
          <cell r="D853">
            <v>100.6</v>
          </cell>
          <cell r="E853" t="str">
            <v xml:space="preserve"> </v>
          </cell>
          <cell r="F853">
            <v>99.5</v>
          </cell>
          <cell r="G853" t="str">
            <v xml:space="preserve"> </v>
          </cell>
          <cell r="H853">
            <v>98.2</v>
          </cell>
          <cell r="I853" t="str">
            <v xml:space="preserve"> </v>
          </cell>
          <cell r="J853">
            <v>96.3</v>
          </cell>
          <cell r="K853" t="str">
            <v xml:space="preserve"> </v>
          </cell>
          <cell r="L853">
            <v>94.7</v>
          </cell>
          <cell r="M853" t="str">
            <v xml:space="preserve"> </v>
          </cell>
          <cell r="N853">
            <v>94.1</v>
          </cell>
          <cell r="O853" t="str">
            <v xml:space="preserve"> </v>
          </cell>
          <cell r="P853">
            <v>94.4</v>
          </cell>
          <cell r="Q853" t="str">
            <v xml:space="preserve"> </v>
          </cell>
          <cell r="R853">
            <v>96.9</v>
          </cell>
          <cell r="S853" t="str">
            <v xml:space="preserve"> </v>
          </cell>
          <cell r="T853">
            <v>99.7</v>
          </cell>
          <cell r="U853" t="str">
            <v xml:space="preserve"> </v>
          </cell>
          <cell r="V853">
            <v>103</v>
          </cell>
          <cell r="W853" t="str">
            <v xml:space="preserve"> </v>
          </cell>
          <cell r="X853">
            <v>104.8</v>
          </cell>
          <cell r="Y853" t="str">
            <v xml:space="preserve"> </v>
          </cell>
          <cell r="Z853">
            <v>103.8</v>
          </cell>
          <cell r="AA853" t="str">
            <v xml:space="preserve"> </v>
          </cell>
          <cell r="AB853">
            <v>98.6</v>
          </cell>
          <cell r="AC853" t="str">
            <v xml:space="preserve"> </v>
          </cell>
          <cell r="AD853">
            <v>99.4</v>
          </cell>
          <cell r="AE853" t="str">
            <v xml:space="preserve"> </v>
          </cell>
        </row>
        <row r="854">
          <cell r="A854" t="str">
            <v>Milch</v>
          </cell>
          <cell r="B854">
            <v>251.61</v>
          </cell>
          <cell r="C854">
            <v>1992</v>
          </cell>
          <cell r="D854">
            <v>101.3</v>
          </cell>
          <cell r="E854" t="str">
            <v xml:space="preserve"> </v>
          </cell>
          <cell r="F854">
            <v>99.8</v>
          </cell>
          <cell r="G854" t="str">
            <v xml:space="preserve"> </v>
          </cell>
          <cell r="H854">
            <v>98.8</v>
          </cell>
          <cell r="I854" t="str">
            <v xml:space="preserve"> </v>
          </cell>
          <cell r="J854">
            <v>97.7</v>
          </cell>
          <cell r="K854" t="str">
            <v xml:space="preserve"> </v>
          </cell>
          <cell r="L854">
            <v>96.8</v>
          </cell>
          <cell r="M854" t="str">
            <v xml:space="preserve"> </v>
          </cell>
          <cell r="N854">
            <v>97.4</v>
          </cell>
          <cell r="O854" t="str">
            <v xml:space="preserve"> </v>
          </cell>
          <cell r="P854">
            <v>98.6</v>
          </cell>
          <cell r="R854">
            <v>100.1</v>
          </cell>
          <cell r="S854" t="str">
            <v xml:space="preserve"> </v>
          </cell>
          <cell r="T854">
            <v>102.7</v>
          </cell>
          <cell r="V854">
            <v>103</v>
          </cell>
          <cell r="X854">
            <v>103.1</v>
          </cell>
          <cell r="Z854">
            <v>102.5</v>
          </cell>
          <cell r="AB854">
            <v>100.1</v>
          </cell>
          <cell r="AC854" t="str">
            <v xml:space="preserve"> </v>
          </cell>
          <cell r="AD854">
            <v>99.3</v>
          </cell>
        </row>
        <row r="855">
          <cell r="A855" t="str">
            <v>Milch</v>
          </cell>
          <cell r="B855">
            <v>251.61</v>
          </cell>
          <cell r="C855">
            <v>1993</v>
          </cell>
          <cell r="D855">
            <v>99.9</v>
          </cell>
          <cell r="F855">
            <v>99.4</v>
          </cell>
          <cell r="H855">
            <v>98.4</v>
          </cell>
          <cell r="J855">
            <v>96.4</v>
          </cell>
          <cell r="L855">
            <v>95</v>
          </cell>
          <cell r="N855">
            <v>94.6</v>
          </cell>
          <cell r="P855">
            <v>94.6</v>
          </cell>
          <cell r="R855">
            <v>95.7</v>
          </cell>
          <cell r="T855">
            <v>97.2</v>
          </cell>
          <cell r="V855">
            <v>97.8</v>
          </cell>
          <cell r="X855">
            <v>98.4</v>
          </cell>
          <cell r="Z855">
            <v>96.9</v>
          </cell>
          <cell r="AB855">
            <v>97</v>
          </cell>
          <cell r="AD855">
            <v>94.7</v>
          </cell>
        </row>
        <row r="856">
          <cell r="A856" t="str">
            <v>Milch</v>
          </cell>
          <cell r="B856">
            <v>251.61</v>
          </cell>
          <cell r="C856">
            <v>1994</v>
          </cell>
          <cell r="D856">
            <v>95.6</v>
          </cell>
          <cell r="F856">
            <v>94.4</v>
          </cell>
          <cell r="H856">
            <v>93.1</v>
          </cell>
          <cell r="J856">
            <v>91.7</v>
          </cell>
          <cell r="L856">
            <v>91.4</v>
          </cell>
          <cell r="N856">
            <v>91.7</v>
          </cell>
          <cell r="P856">
            <v>91.5</v>
          </cell>
          <cell r="R856">
            <v>92.6</v>
          </cell>
          <cell r="T856">
            <v>93.8</v>
          </cell>
          <cell r="V856">
            <v>94.9</v>
          </cell>
          <cell r="X856">
            <v>95.5</v>
          </cell>
          <cell r="Z856">
            <v>94.6</v>
          </cell>
          <cell r="AB856">
            <v>93.2</v>
          </cell>
          <cell r="AD856">
            <v>92.5</v>
          </cell>
        </row>
        <row r="857">
          <cell r="A857" t="str">
            <v>Milch</v>
          </cell>
          <cell r="B857">
            <v>251.61</v>
          </cell>
          <cell r="C857">
            <v>1995</v>
          </cell>
          <cell r="D857">
            <v>92.9</v>
          </cell>
          <cell r="F857">
            <v>92.3</v>
          </cell>
          <cell r="H857">
            <v>91.6</v>
          </cell>
          <cell r="J857">
            <v>90.7</v>
          </cell>
          <cell r="L857">
            <v>90.4</v>
          </cell>
          <cell r="N857">
            <v>90.5</v>
          </cell>
          <cell r="P857">
            <v>90.7</v>
          </cell>
          <cell r="R857">
            <v>92.1</v>
          </cell>
          <cell r="T857">
            <v>94</v>
          </cell>
          <cell r="V857">
            <v>95.6</v>
          </cell>
          <cell r="X857">
            <v>96.8</v>
          </cell>
          <cell r="Z857">
            <v>96.3</v>
          </cell>
          <cell r="AB857">
            <v>92.7</v>
          </cell>
          <cell r="AD857">
            <v>92.4</v>
          </cell>
        </row>
        <row r="858">
          <cell r="A858" t="str">
            <v>Milch</v>
          </cell>
          <cell r="B858">
            <v>251.61</v>
          </cell>
          <cell r="C858">
            <v>1996</v>
          </cell>
          <cell r="D858">
            <v>93.9</v>
          </cell>
          <cell r="F858">
            <v>92.4</v>
          </cell>
          <cell r="H858">
            <v>91</v>
          </cell>
          <cell r="J858">
            <v>90.6</v>
          </cell>
          <cell r="L858">
            <v>89.1</v>
          </cell>
          <cell r="N858">
            <v>88.9</v>
          </cell>
          <cell r="P858">
            <v>89.1</v>
          </cell>
          <cell r="R858">
            <v>90</v>
          </cell>
          <cell r="T858">
            <v>91.2</v>
          </cell>
          <cell r="V858">
            <v>92.1</v>
          </cell>
          <cell r="X858">
            <v>92.3</v>
          </cell>
          <cell r="Y858" t="str">
            <v>v</v>
          </cell>
          <cell r="Z858">
            <v>91.8</v>
          </cell>
          <cell r="AA858" t="str">
            <v>v</v>
          </cell>
          <cell r="AB858">
            <v>90.9</v>
          </cell>
          <cell r="AC858" t="str">
            <v>v</v>
          </cell>
        </row>
        <row r="859">
          <cell r="A859" t="str">
            <v>Milch</v>
          </cell>
          <cell r="B859">
            <v>251.61</v>
          </cell>
          <cell r="C859">
            <v>1997</v>
          </cell>
        </row>
        <row r="860">
          <cell r="A860" t="str">
            <v>Eier</v>
          </cell>
          <cell r="B860">
            <v>30.77</v>
          </cell>
          <cell r="C860">
            <v>1985</v>
          </cell>
          <cell r="D860">
            <v>101.3</v>
          </cell>
          <cell r="F860">
            <v>113.5</v>
          </cell>
          <cell r="H860">
            <v>123.8</v>
          </cell>
          <cell r="J860">
            <v>110.3</v>
          </cell>
          <cell r="L860">
            <v>94.1</v>
          </cell>
          <cell r="N860">
            <v>88.7</v>
          </cell>
          <cell r="P860">
            <v>91.6</v>
          </cell>
          <cell r="R860">
            <v>90.8</v>
          </cell>
          <cell r="T860">
            <v>87</v>
          </cell>
          <cell r="V860">
            <v>81.900000000000006</v>
          </cell>
          <cell r="X860">
            <v>104.9</v>
          </cell>
          <cell r="Z860">
            <v>108.3</v>
          </cell>
          <cell r="AB860">
            <v>100</v>
          </cell>
          <cell r="AD860">
            <v>91.8</v>
          </cell>
        </row>
        <row r="861">
          <cell r="A861" t="str">
            <v>Eier</v>
          </cell>
          <cell r="B861">
            <v>30.77</v>
          </cell>
          <cell r="C861">
            <v>1986</v>
          </cell>
          <cell r="D861">
            <v>102.8</v>
          </cell>
          <cell r="F861">
            <v>98.2</v>
          </cell>
          <cell r="H861">
            <v>97.8</v>
          </cell>
          <cell r="J861">
            <v>88.5</v>
          </cell>
          <cell r="L861">
            <v>76.5</v>
          </cell>
          <cell r="N861">
            <v>75.099999999999994</v>
          </cell>
          <cell r="P861">
            <v>73.2</v>
          </cell>
          <cell r="R861">
            <v>77.3</v>
          </cell>
          <cell r="T861">
            <v>86.1</v>
          </cell>
          <cell r="V861">
            <v>85.6</v>
          </cell>
          <cell r="X861">
            <v>96.3</v>
          </cell>
          <cell r="Z861">
            <v>97.9</v>
          </cell>
          <cell r="AB861">
            <v>88</v>
          </cell>
          <cell r="AD861">
            <v>97.3</v>
          </cell>
        </row>
        <row r="862">
          <cell r="A862" t="str">
            <v>Eier</v>
          </cell>
          <cell r="B862">
            <v>30.77</v>
          </cell>
          <cell r="C862">
            <v>1987</v>
          </cell>
          <cell r="D862">
            <v>99.5</v>
          </cell>
          <cell r="F862">
            <v>107.8</v>
          </cell>
          <cell r="H862">
            <v>124.7</v>
          </cell>
          <cell r="J862">
            <v>129.9</v>
          </cell>
          <cell r="L862">
            <v>94.2</v>
          </cell>
          <cell r="N862">
            <v>87.3</v>
          </cell>
          <cell r="P862">
            <v>81.7</v>
          </cell>
          <cell r="R862">
            <v>89.9</v>
          </cell>
          <cell r="T862">
            <v>89.3</v>
          </cell>
          <cell r="V862">
            <v>88.9</v>
          </cell>
          <cell r="X862">
            <v>93.8</v>
          </cell>
          <cell r="Z862">
            <v>99.3</v>
          </cell>
          <cell r="AB862">
            <v>99.4</v>
          </cell>
          <cell r="AD862">
            <v>84.5</v>
          </cell>
        </row>
        <row r="863">
          <cell r="A863" t="str">
            <v>Eier</v>
          </cell>
          <cell r="B863">
            <v>30.77</v>
          </cell>
          <cell r="C863">
            <v>1988</v>
          </cell>
          <cell r="D863">
            <v>90.7</v>
          </cell>
          <cell r="E863" t="str">
            <v xml:space="preserve"> </v>
          </cell>
          <cell r="F863">
            <v>87</v>
          </cell>
          <cell r="G863" t="str">
            <v xml:space="preserve"> </v>
          </cell>
          <cell r="H863">
            <v>87.5</v>
          </cell>
          <cell r="I863" t="str">
            <v xml:space="preserve"> </v>
          </cell>
          <cell r="J863">
            <v>76.599999999999994</v>
          </cell>
          <cell r="K863" t="str">
            <v xml:space="preserve"> </v>
          </cell>
          <cell r="L863">
            <v>65.099999999999994</v>
          </cell>
          <cell r="M863" t="str">
            <v xml:space="preserve"> </v>
          </cell>
          <cell r="N863">
            <v>69.5</v>
          </cell>
          <cell r="O863" t="str">
            <v xml:space="preserve"> </v>
          </cell>
          <cell r="P863">
            <v>69.7</v>
          </cell>
          <cell r="Q863" t="str">
            <v xml:space="preserve"> </v>
          </cell>
          <cell r="R863">
            <v>74.7</v>
          </cell>
          <cell r="S863" t="str">
            <v xml:space="preserve"> </v>
          </cell>
          <cell r="T863">
            <v>85.8</v>
          </cell>
          <cell r="U863" t="str">
            <v xml:space="preserve"> </v>
          </cell>
          <cell r="V863">
            <v>90.1</v>
          </cell>
          <cell r="W863" t="str">
            <v xml:space="preserve"> </v>
          </cell>
          <cell r="X863">
            <v>95.2</v>
          </cell>
          <cell r="Y863" t="str">
            <v xml:space="preserve"> </v>
          </cell>
          <cell r="Z863">
            <v>98.3</v>
          </cell>
          <cell r="AA863" t="str">
            <v xml:space="preserve"> </v>
          </cell>
          <cell r="AB863">
            <v>82.3</v>
          </cell>
          <cell r="AC863" t="str">
            <v xml:space="preserve"> </v>
          </cell>
          <cell r="AD863">
            <v>90</v>
          </cell>
          <cell r="AE863" t="str">
            <v xml:space="preserve"> </v>
          </cell>
        </row>
        <row r="864">
          <cell r="A864" t="str">
            <v>Eier</v>
          </cell>
          <cell r="B864">
            <v>30.77</v>
          </cell>
          <cell r="C864">
            <v>1989</v>
          </cell>
          <cell r="D864">
            <v>92.3</v>
          </cell>
          <cell r="E864" t="str">
            <v xml:space="preserve"> </v>
          </cell>
          <cell r="F864">
            <v>97.7</v>
          </cell>
          <cell r="G864" t="str">
            <v xml:space="preserve"> </v>
          </cell>
          <cell r="H864">
            <v>106.3</v>
          </cell>
          <cell r="I864" t="str">
            <v xml:space="preserve"> </v>
          </cell>
          <cell r="J864">
            <v>91.2</v>
          </cell>
          <cell r="K864" t="str">
            <v xml:space="preserve"> </v>
          </cell>
          <cell r="L864">
            <v>88.2</v>
          </cell>
          <cell r="M864" t="str">
            <v xml:space="preserve"> </v>
          </cell>
          <cell r="N864">
            <v>87.1</v>
          </cell>
          <cell r="O864" t="str">
            <v xml:space="preserve"> </v>
          </cell>
          <cell r="P864">
            <v>84.6</v>
          </cell>
          <cell r="Q864" t="str">
            <v xml:space="preserve"> </v>
          </cell>
          <cell r="R864">
            <v>89.1</v>
          </cell>
          <cell r="S864" t="str">
            <v xml:space="preserve"> </v>
          </cell>
          <cell r="T864">
            <v>105.8</v>
          </cell>
          <cell r="U864" t="str">
            <v xml:space="preserve"> </v>
          </cell>
          <cell r="V864">
            <v>100.6</v>
          </cell>
          <cell r="W864" t="str">
            <v xml:space="preserve"> </v>
          </cell>
          <cell r="X864">
            <v>106.6</v>
          </cell>
          <cell r="Y864" t="str">
            <v xml:space="preserve"> </v>
          </cell>
          <cell r="Z864">
            <v>113</v>
          </cell>
          <cell r="AA864" t="str">
            <v xml:space="preserve"> </v>
          </cell>
          <cell r="AB864">
            <v>96.7</v>
          </cell>
          <cell r="AC864" t="str">
            <v xml:space="preserve"> </v>
          </cell>
          <cell r="AD864">
            <v>100.2</v>
          </cell>
          <cell r="AE864" t="str">
            <v xml:space="preserve"> </v>
          </cell>
        </row>
        <row r="865">
          <cell r="A865" t="str">
            <v>Eier</v>
          </cell>
          <cell r="B865">
            <v>30.77</v>
          </cell>
          <cell r="C865">
            <v>1990</v>
          </cell>
          <cell r="D865">
            <v>101.4</v>
          </cell>
          <cell r="E865" t="str">
            <v xml:space="preserve"> </v>
          </cell>
          <cell r="F865">
            <v>104.5</v>
          </cell>
          <cell r="G865" t="str">
            <v xml:space="preserve"> </v>
          </cell>
          <cell r="H865">
            <v>111.4</v>
          </cell>
          <cell r="I865" t="str">
            <v xml:space="preserve"> </v>
          </cell>
          <cell r="J865">
            <v>105.9</v>
          </cell>
          <cell r="K865" t="str">
            <v xml:space="preserve"> </v>
          </cell>
          <cell r="L865">
            <v>91.2</v>
          </cell>
          <cell r="M865" t="str">
            <v xml:space="preserve"> </v>
          </cell>
          <cell r="N865">
            <v>87.6</v>
          </cell>
          <cell r="O865" t="str">
            <v xml:space="preserve"> </v>
          </cell>
          <cell r="P865">
            <v>86.4</v>
          </cell>
          <cell r="Q865" t="str">
            <v xml:space="preserve"> </v>
          </cell>
          <cell r="R865">
            <v>85.3</v>
          </cell>
          <cell r="S865" t="str">
            <v xml:space="preserve"> </v>
          </cell>
          <cell r="T865">
            <v>97.3</v>
          </cell>
          <cell r="U865" t="str">
            <v xml:space="preserve"> </v>
          </cell>
          <cell r="V865">
            <v>98.8</v>
          </cell>
          <cell r="W865" t="str">
            <v xml:space="preserve"> </v>
          </cell>
          <cell r="X865">
            <v>109.3</v>
          </cell>
          <cell r="Y865" t="str">
            <v xml:space="preserve"> </v>
          </cell>
          <cell r="Z865">
            <v>119.4</v>
          </cell>
          <cell r="AA865" t="str">
            <v xml:space="preserve"> </v>
          </cell>
          <cell r="AB865">
            <v>100</v>
          </cell>
          <cell r="AC865" t="str">
            <v xml:space="preserve"> </v>
          </cell>
          <cell r="AD865">
            <v>102.2</v>
          </cell>
          <cell r="AE865" t="str">
            <v xml:space="preserve"> </v>
          </cell>
        </row>
        <row r="866">
          <cell r="A866" t="str">
            <v>Eier</v>
          </cell>
          <cell r="B866">
            <v>30.77</v>
          </cell>
          <cell r="C866">
            <v>1991</v>
          </cell>
          <cell r="D866">
            <v>112.4</v>
          </cell>
          <cell r="E866" t="str">
            <v xml:space="preserve"> </v>
          </cell>
          <cell r="F866">
            <v>112.8</v>
          </cell>
          <cell r="G866" t="str">
            <v xml:space="preserve"> </v>
          </cell>
          <cell r="H866">
            <v>117.3</v>
          </cell>
          <cell r="I866" t="str">
            <v xml:space="preserve"> </v>
          </cell>
          <cell r="J866">
            <v>104</v>
          </cell>
          <cell r="K866" t="str">
            <v xml:space="preserve"> </v>
          </cell>
          <cell r="L866">
            <v>90.5</v>
          </cell>
          <cell r="M866" t="str">
            <v xml:space="preserve"> </v>
          </cell>
          <cell r="N866">
            <v>91.6</v>
          </cell>
          <cell r="O866" t="str">
            <v xml:space="preserve"> </v>
          </cell>
          <cell r="P866">
            <v>85.2</v>
          </cell>
          <cell r="Q866" t="str">
            <v xml:space="preserve"> </v>
          </cell>
          <cell r="R866">
            <v>97.7</v>
          </cell>
          <cell r="S866" t="str">
            <v xml:space="preserve"> </v>
          </cell>
          <cell r="T866">
            <v>99</v>
          </cell>
          <cell r="U866" t="str">
            <v xml:space="preserve"> </v>
          </cell>
          <cell r="V866">
            <v>101.8</v>
          </cell>
          <cell r="W866" t="str">
            <v xml:space="preserve"> </v>
          </cell>
          <cell r="X866">
            <v>113.7</v>
          </cell>
          <cell r="Y866" t="str">
            <v xml:space="preserve"> </v>
          </cell>
          <cell r="Z866">
            <v>120.4</v>
          </cell>
          <cell r="AA866" t="str">
            <v xml:space="preserve"> </v>
          </cell>
          <cell r="AB866">
            <v>103.9</v>
          </cell>
          <cell r="AC866" t="str">
            <v xml:space="preserve"> </v>
          </cell>
          <cell r="AD866">
            <v>100.1</v>
          </cell>
          <cell r="AE866" t="str">
            <v xml:space="preserve"> </v>
          </cell>
        </row>
        <row r="867">
          <cell r="A867" t="str">
            <v>Eier</v>
          </cell>
          <cell r="B867">
            <v>30.77</v>
          </cell>
          <cell r="C867">
            <v>1992</v>
          </cell>
          <cell r="D867">
            <v>111.1</v>
          </cell>
          <cell r="E867" t="str">
            <v xml:space="preserve"> </v>
          </cell>
          <cell r="F867">
            <v>102.8</v>
          </cell>
          <cell r="G867" t="str">
            <v xml:space="preserve"> </v>
          </cell>
          <cell r="H867">
            <v>101.3</v>
          </cell>
          <cell r="I867" t="str">
            <v xml:space="preserve"> </v>
          </cell>
          <cell r="J867">
            <v>100.3</v>
          </cell>
          <cell r="K867" t="str">
            <v xml:space="preserve"> </v>
          </cell>
          <cell r="L867">
            <v>86.8</v>
          </cell>
          <cell r="M867" t="str">
            <v xml:space="preserve"> </v>
          </cell>
          <cell r="N867">
            <v>82.9</v>
          </cell>
          <cell r="O867" t="str">
            <v xml:space="preserve"> </v>
          </cell>
          <cell r="P867">
            <v>82.8</v>
          </cell>
          <cell r="Q867" t="str">
            <v xml:space="preserve"> </v>
          </cell>
          <cell r="R867">
            <v>80.900000000000006</v>
          </cell>
          <cell r="S867" t="str">
            <v xml:space="preserve"> </v>
          </cell>
          <cell r="T867">
            <v>93.4</v>
          </cell>
          <cell r="U867" t="str">
            <v xml:space="preserve"> </v>
          </cell>
          <cell r="V867">
            <v>93.8</v>
          </cell>
          <cell r="W867" t="str">
            <v xml:space="preserve"> </v>
          </cell>
          <cell r="X867">
            <v>94.3</v>
          </cell>
          <cell r="Y867" t="str">
            <v xml:space="preserve"> </v>
          </cell>
          <cell r="Z867">
            <v>97.1</v>
          </cell>
          <cell r="AA867" t="str">
            <v xml:space="preserve"> </v>
          </cell>
          <cell r="AB867">
            <v>94.1</v>
          </cell>
          <cell r="AC867" t="str">
            <v xml:space="preserve"> </v>
          </cell>
          <cell r="AD867">
            <v>96.5</v>
          </cell>
          <cell r="AE867" t="str">
            <v xml:space="preserve"> </v>
          </cell>
        </row>
        <row r="868">
          <cell r="A868" t="str">
            <v>Eier</v>
          </cell>
          <cell r="B868">
            <v>30.77</v>
          </cell>
          <cell r="C868">
            <v>1993</v>
          </cell>
          <cell r="D868">
            <v>92.4</v>
          </cell>
          <cell r="F868">
            <v>91.7</v>
          </cell>
          <cell r="H868">
            <v>116.1</v>
          </cell>
          <cell r="J868">
            <v>117.3</v>
          </cell>
          <cell r="L868">
            <v>96.3</v>
          </cell>
          <cell r="N868">
            <v>96.8</v>
          </cell>
          <cell r="P868">
            <v>96.4</v>
          </cell>
          <cell r="R868">
            <v>102.6</v>
          </cell>
          <cell r="T868">
            <v>107.7</v>
          </cell>
          <cell r="V868">
            <v>105.4</v>
          </cell>
          <cell r="X868">
            <v>112.8</v>
          </cell>
          <cell r="Z868">
            <v>127.2</v>
          </cell>
          <cell r="AB868">
            <v>105.1</v>
          </cell>
          <cell r="AD868">
            <v>104.9</v>
          </cell>
        </row>
        <row r="869">
          <cell r="A869" t="str">
            <v>Eier</v>
          </cell>
          <cell r="B869">
            <v>30.77</v>
          </cell>
          <cell r="C869">
            <v>1994</v>
          </cell>
          <cell r="D869">
            <v>104.4</v>
          </cell>
          <cell r="F869">
            <v>113.4</v>
          </cell>
          <cell r="H869">
            <v>116.7</v>
          </cell>
          <cell r="J869">
            <v>99.2</v>
          </cell>
          <cell r="L869">
            <v>89.6</v>
          </cell>
          <cell r="N869">
            <v>85.9</v>
          </cell>
          <cell r="P869">
            <v>83.5</v>
          </cell>
          <cell r="R869">
            <v>88.2</v>
          </cell>
          <cell r="T869">
            <v>92.7</v>
          </cell>
          <cell r="V869">
            <v>92.5</v>
          </cell>
          <cell r="X869">
            <v>96.7</v>
          </cell>
          <cell r="Z869">
            <v>92.1</v>
          </cell>
          <cell r="AB869">
            <v>96.5</v>
          </cell>
          <cell r="AD869">
            <v>89</v>
          </cell>
        </row>
        <row r="870">
          <cell r="A870" t="str">
            <v>Eier</v>
          </cell>
          <cell r="B870">
            <v>30.77</v>
          </cell>
          <cell r="C870">
            <v>1995</v>
          </cell>
          <cell r="D870">
            <v>83.7</v>
          </cell>
          <cell r="F870">
            <v>94.8</v>
          </cell>
          <cell r="H870">
            <v>92.4</v>
          </cell>
          <cell r="J870">
            <v>88.1</v>
          </cell>
          <cell r="L870">
            <v>82.3</v>
          </cell>
          <cell r="N870">
            <v>81.8</v>
          </cell>
          <cell r="P870">
            <v>76.3</v>
          </cell>
          <cell r="R870">
            <v>90.1</v>
          </cell>
          <cell r="T870">
            <v>99.8</v>
          </cell>
          <cell r="V870">
            <v>102.8</v>
          </cell>
          <cell r="X870">
            <v>104.5</v>
          </cell>
          <cell r="Z870">
            <v>116.3</v>
          </cell>
          <cell r="AB870">
            <v>92.5</v>
          </cell>
          <cell r="AD870">
            <v>106</v>
          </cell>
        </row>
        <row r="871">
          <cell r="A871" t="str">
            <v>Eier</v>
          </cell>
          <cell r="B871">
            <v>30.77</v>
          </cell>
          <cell r="C871">
            <v>1996</v>
          </cell>
          <cell r="D871">
            <v>109</v>
          </cell>
          <cell r="F871">
            <v>121.8</v>
          </cell>
          <cell r="H871">
            <v>129.6</v>
          </cell>
          <cell r="J871">
            <v>114.7</v>
          </cell>
          <cell r="L871">
            <v>99.9</v>
          </cell>
          <cell r="N871">
            <v>101.2</v>
          </cell>
          <cell r="P871">
            <v>104.2</v>
          </cell>
          <cell r="R871">
            <v>107.2</v>
          </cell>
          <cell r="T871">
            <v>109.5</v>
          </cell>
          <cell r="V871">
            <v>115.5</v>
          </cell>
          <cell r="X871">
            <v>119.5</v>
          </cell>
          <cell r="Z871">
            <v>124.3</v>
          </cell>
          <cell r="AB871">
            <v>113</v>
          </cell>
        </row>
        <row r="872">
          <cell r="A872" t="str">
            <v>Eier</v>
          </cell>
          <cell r="B872">
            <v>30.77</v>
          </cell>
          <cell r="C872">
            <v>1997</v>
          </cell>
        </row>
        <row r="873">
          <cell r="A873" t="str">
            <v>Wolle</v>
          </cell>
          <cell r="B873">
            <v>0.28000000000000003</v>
          </cell>
          <cell r="C873">
            <v>1985</v>
          </cell>
          <cell r="D873">
            <v>97.1</v>
          </cell>
          <cell r="F873">
            <v>108.3</v>
          </cell>
          <cell r="H873">
            <v>104.5</v>
          </cell>
          <cell r="J873">
            <v>102.5</v>
          </cell>
          <cell r="L873">
            <v>100.9</v>
          </cell>
          <cell r="N873">
            <v>96.6</v>
          </cell>
          <cell r="P873">
            <v>89.5</v>
          </cell>
          <cell r="R873">
            <v>89.5</v>
          </cell>
          <cell r="T873">
            <v>87.9</v>
          </cell>
          <cell r="V873">
            <v>87.9</v>
          </cell>
          <cell r="X873">
            <v>87.9</v>
          </cell>
          <cell r="Z873">
            <v>87.9</v>
          </cell>
          <cell r="AB873">
            <v>100</v>
          </cell>
          <cell r="AD873">
            <v>67.400000000000006</v>
          </cell>
        </row>
        <row r="874">
          <cell r="A874" t="str">
            <v>Wolle</v>
          </cell>
          <cell r="B874">
            <v>0.28000000000000003</v>
          </cell>
          <cell r="C874">
            <v>1986</v>
          </cell>
          <cell r="D874">
            <v>87.9</v>
          </cell>
          <cell r="F874">
            <v>68</v>
          </cell>
          <cell r="H874">
            <v>68</v>
          </cell>
          <cell r="J874">
            <v>65.7</v>
          </cell>
          <cell r="L874">
            <v>56.3</v>
          </cell>
          <cell r="N874">
            <v>54.9</v>
          </cell>
          <cell r="P874">
            <v>53.1</v>
          </cell>
          <cell r="R874">
            <v>53.1</v>
          </cell>
          <cell r="T874">
            <v>53.1</v>
          </cell>
          <cell r="V874">
            <v>52.2</v>
          </cell>
          <cell r="X874">
            <v>52.4</v>
          </cell>
          <cell r="Z874">
            <v>52.2</v>
          </cell>
          <cell r="AB874">
            <v>63.9</v>
          </cell>
          <cell r="AD874">
            <v>59.3</v>
          </cell>
        </row>
        <row r="875">
          <cell r="A875" t="str">
            <v>Wolle</v>
          </cell>
          <cell r="B875">
            <v>0.28000000000000003</v>
          </cell>
          <cell r="C875">
            <v>1987</v>
          </cell>
          <cell r="D875">
            <v>52.2</v>
          </cell>
          <cell r="F875">
            <v>52.2</v>
          </cell>
          <cell r="H875">
            <v>59.7</v>
          </cell>
          <cell r="J875">
            <v>60.2</v>
          </cell>
          <cell r="L875">
            <v>64.8</v>
          </cell>
          <cell r="N875">
            <v>64.8</v>
          </cell>
          <cell r="P875">
            <v>64.2</v>
          </cell>
          <cell r="R875">
            <v>64.2</v>
          </cell>
          <cell r="T875">
            <v>64.2</v>
          </cell>
          <cell r="V875">
            <v>64.2</v>
          </cell>
          <cell r="X875">
            <v>68.3</v>
          </cell>
          <cell r="Z875">
            <v>68.3</v>
          </cell>
          <cell r="AB875">
            <v>60.3</v>
          </cell>
          <cell r="AD875">
            <v>67.900000000000006</v>
          </cell>
        </row>
        <row r="876">
          <cell r="A876" t="str">
            <v>Wolle</v>
          </cell>
          <cell r="B876">
            <v>0.28000000000000003</v>
          </cell>
          <cell r="C876">
            <v>1988</v>
          </cell>
          <cell r="D876">
            <v>68.3</v>
          </cell>
          <cell r="E876" t="str">
            <v xml:space="preserve"> </v>
          </cell>
          <cell r="F876">
            <v>68.599999999999994</v>
          </cell>
          <cell r="G876" t="str">
            <v xml:space="preserve"> </v>
          </cell>
          <cell r="H876">
            <v>68.2</v>
          </cell>
          <cell r="I876" t="str">
            <v xml:space="preserve"> </v>
          </cell>
          <cell r="J876">
            <v>68.2</v>
          </cell>
          <cell r="K876" t="str">
            <v xml:space="preserve"> </v>
          </cell>
          <cell r="L876">
            <v>68.5</v>
          </cell>
          <cell r="M876" t="str">
            <v xml:space="preserve"> </v>
          </cell>
          <cell r="N876">
            <v>68.5</v>
          </cell>
          <cell r="O876" t="str">
            <v xml:space="preserve"> </v>
          </cell>
          <cell r="P876">
            <v>69.400000000000006</v>
          </cell>
          <cell r="Q876" t="str">
            <v xml:space="preserve"> </v>
          </cell>
          <cell r="R876">
            <v>69.400000000000006</v>
          </cell>
          <cell r="T876">
            <v>70.8</v>
          </cell>
          <cell r="V876">
            <v>70.8</v>
          </cell>
          <cell r="X876">
            <v>70.8</v>
          </cell>
          <cell r="Z876">
            <v>71.8</v>
          </cell>
          <cell r="AB876">
            <v>68.5</v>
          </cell>
          <cell r="AC876" t="str">
            <v xml:space="preserve"> </v>
          </cell>
          <cell r="AD876">
            <v>81.8</v>
          </cell>
          <cell r="AE876" t="str">
            <v xml:space="preserve"> </v>
          </cell>
        </row>
        <row r="877">
          <cell r="A877" t="str">
            <v>Wolle</v>
          </cell>
          <cell r="B877">
            <v>0.28000000000000003</v>
          </cell>
          <cell r="C877">
            <v>1989</v>
          </cell>
          <cell r="D877">
            <v>74.5</v>
          </cell>
          <cell r="E877" t="str">
            <v xml:space="preserve"> </v>
          </cell>
          <cell r="F877">
            <v>88.4</v>
          </cell>
          <cell r="G877" t="str">
            <v xml:space="preserve"> </v>
          </cell>
          <cell r="H877">
            <v>86.8</v>
          </cell>
          <cell r="I877" t="str">
            <v xml:space="preserve"> </v>
          </cell>
          <cell r="J877">
            <v>83</v>
          </cell>
          <cell r="K877" t="str">
            <v xml:space="preserve"> </v>
          </cell>
          <cell r="L877">
            <v>83.2</v>
          </cell>
          <cell r="M877" t="str">
            <v xml:space="preserve"> </v>
          </cell>
          <cell r="N877">
            <v>83.2</v>
          </cell>
          <cell r="O877" t="str">
            <v xml:space="preserve"> </v>
          </cell>
          <cell r="P877">
            <v>81.2</v>
          </cell>
          <cell r="Q877" t="str">
            <v xml:space="preserve"> </v>
          </cell>
          <cell r="R877">
            <v>81.2</v>
          </cell>
          <cell r="S877" t="str">
            <v xml:space="preserve"> </v>
          </cell>
          <cell r="T877">
            <v>78.099999999999994</v>
          </cell>
          <cell r="U877" t="str">
            <v xml:space="preserve"> </v>
          </cell>
          <cell r="V877">
            <v>76.599999999999994</v>
          </cell>
          <cell r="W877" t="str">
            <v xml:space="preserve"> </v>
          </cell>
          <cell r="X877">
            <v>76.599999999999994</v>
          </cell>
          <cell r="Y877" t="str">
            <v xml:space="preserve"> </v>
          </cell>
          <cell r="Z877">
            <v>69.400000000000006</v>
          </cell>
          <cell r="AA877" t="str">
            <v xml:space="preserve"> </v>
          </cell>
          <cell r="AB877">
            <v>82.9</v>
          </cell>
          <cell r="AC877" t="str">
            <v xml:space="preserve"> </v>
          </cell>
          <cell r="AD877">
            <v>70.400000000000006</v>
          </cell>
          <cell r="AE877" t="str">
            <v xml:space="preserve"> </v>
          </cell>
        </row>
        <row r="878">
          <cell r="A878" t="str">
            <v>Wolle</v>
          </cell>
          <cell r="B878">
            <v>0.28000000000000003</v>
          </cell>
          <cell r="C878">
            <v>1990</v>
          </cell>
          <cell r="D878">
            <v>69.400000000000006</v>
          </cell>
          <cell r="E878" t="str">
            <v xml:space="preserve"> </v>
          </cell>
          <cell r="F878">
            <v>69.400000000000006</v>
          </cell>
          <cell r="G878" t="str">
            <v xml:space="preserve"> </v>
          </cell>
          <cell r="H878">
            <v>69.400000000000006</v>
          </cell>
          <cell r="I878" t="str">
            <v xml:space="preserve"> </v>
          </cell>
          <cell r="J878">
            <v>69.400000000000006</v>
          </cell>
          <cell r="K878" t="str">
            <v xml:space="preserve"> </v>
          </cell>
          <cell r="L878">
            <v>69.400000000000006</v>
          </cell>
          <cell r="M878" t="str">
            <v xml:space="preserve"> </v>
          </cell>
          <cell r="N878">
            <v>69.400000000000006</v>
          </cell>
          <cell r="O878" t="str">
            <v xml:space="preserve"> </v>
          </cell>
          <cell r="P878">
            <v>29.5</v>
          </cell>
          <cell r="Q878" t="str">
            <v xml:space="preserve"> </v>
          </cell>
          <cell r="R878">
            <v>29.5</v>
          </cell>
          <cell r="S878" t="str">
            <v xml:space="preserve"> </v>
          </cell>
          <cell r="T878">
            <v>29.5</v>
          </cell>
          <cell r="U878" t="str">
            <v xml:space="preserve"> </v>
          </cell>
          <cell r="V878">
            <v>26.9</v>
          </cell>
          <cell r="W878" t="str">
            <v xml:space="preserve"> </v>
          </cell>
          <cell r="X878">
            <v>26.9</v>
          </cell>
          <cell r="Y878" t="str">
            <v xml:space="preserve"> </v>
          </cell>
          <cell r="Z878">
            <v>26.9</v>
          </cell>
          <cell r="AA878" t="str">
            <v xml:space="preserve"> </v>
          </cell>
          <cell r="AB878">
            <v>65.400000000000006</v>
          </cell>
          <cell r="AC878" t="str">
            <v xml:space="preserve"> </v>
          </cell>
          <cell r="AD878">
            <v>19.7</v>
          </cell>
          <cell r="AE878" t="str">
            <v xml:space="preserve"> </v>
          </cell>
        </row>
        <row r="879">
          <cell r="A879" t="str">
            <v>Wolle</v>
          </cell>
          <cell r="B879">
            <v>0.28000000000000003</v>
          </cell>
          <cell r="C879">
            <v>1991</v>
          </cell>
          <cell r="D879">
            <v>22</v>
          </cell>
          <cell r="E879" t="str">
            <v xml:space="preserve"> </v>
          </cell>
          <cell r="F879">
            <v>22</v>
          </cell>
          <cell r="G879" t="str">
            <v xml:space="preserve"> </v>
          </cell>
          <cell r="H879">
            <v>22</v>
          </cell>
          <cell r="I879" t="str">
            <v xml:space="preserve"> </v>
          </cell>
          <cell r="J879">
            <v>22</v>
          </cell>
          <cell r="K879" t="str">
            <v xml:space="preserve"> </v>
          </cell>
          <cell r="L879">
            <v>13.7</v>
          </cell>
          <cell r="M879" t="str">
            <v xml:space="preserve"> </v>
          </cell>
          <cell r="N879">
            <v>13.7</v>
          </cell>
          <cell r="O879" t="str">
            <v xml:space="preserve"> </v>
          </cell>
          <cell r="P879">
            <v>13.7</v>
          </cell>
          <cell r="Q879" t="str">
            <v xml:space="preserve"> </v>
          </cell>
          <cell r="R879">
            <v>13.7</v>
          </cell>
          <cell r="S879" t="str">
            <v xml:space="preserve"> </v>
          </cell>
          <cell r="T879">
            <v>13.7</v>
          </cell>
          <cell r="U879" t="str">
            <v xml:space="preserve"> </v>
          </cell>
          <cell r="V879">
            <v>13.7</v>
          </cell>
          <cell r="W879" t="str">
            <v xml:space="preserve"> </v>
          </cell>
          <cell r="X879">
            <v>13.7</v>
          </cell>
          <cell r="Y879" t="str">
            <v xml:space="preserve"> </v>
          </cell>
          <cell r="Z879">
            <v>13.7</v>
          </cell>
          <cell r="AA879" t="str">
            <v xml:space="preserve"> </v>
          </cell>
          <cell r="AB879">
            <v>18.100000000000001</v>
          </cell>
          <cell r="AC879" t="str">
            <v xml:space="preserve"> </v>
          </cell>
          <cell r="AD879">
            <v>17</v>
          </cell>
          <cell r="AE879" t="str">
            <v xml:space="preserve"> </v>
          </cell>
        </row>
        <row r="880">
          <cell r="A880" t="str">
            <v>Wolle</v>
          </cell>
          <cell r="B880">
            <v>0.28000000000000003</v>
          </cell>
          <cell r="C880">
            <v>1992</v>
          </cell>
          <cell r="D880">
            <v>13.7</v>
          </cell>
          <cell r="E880" t="str">
            <v xml:space="preserve"> </v>
          </cell>
          <cell r="F880">
            <v>13.6</v>
          </cell>
          <cell r="G880" t="str">
            <v xml:space="preserve"> </v>
          </cell>
          <cell r="H880">
            <v>13.6</v>
          </cell>
          <cell r="I880" t="str">
            <v xml:space="preserve"> </v>
          </cell>
          <cell r="J880">
            <v>18.600000000000001</v>
          </cell>
          <cell r="K880" t="str">
            <v xml:space="preserve"> </v>
          </cell>
          <cell r="L880">
            <v>18.600000000000001</v>
          </cell>
          <cell r="M880" t="str">
            <v xml:space="preserve"> </v>
          </cell>
          <cell r="N880">
            <v>22.1</v>
          </cell>
          <cell r="O880" t="str">
            <v xml:space="preserve"> </v>
          </cell>
          <cell r="P880">
            <v>22.1</v>
          </cell>
          <cell r="Q880" t="str">
            <v xml:space="preserve"> </v>
          </cell>
          <cell r="R880">
            <v>22.1</v>
          </cell>
          <cell r="S880" t="str">
            <v xml:space="preserve"> </v>
          </cell>
          <cell r="T880">
            <v>18.3</v>
          </cell>
          <cell r="U880" t="str">
            <v xml:space="preserve"> </v>
          </cell>
          <cell r="V880">
            <v>18.3</v>
          </cell>
          <cell r="W880" t="str">
            <v xml:space="preserve"> </v>
          </cell>
          <cell r="X880">
            <v>18.3</v>
          </cell>
          <cell r="Y880" t="str">
            <v xml:space="preserve"> </v>
          </cell>
          <cell r="Z880">
            <v>18.3</v>
          </cell>
          <cell r="AA880" t="str">
            <v xml:space="preserve"> </v>
          </cell>
          <cell r="AB880">
            <v>17.7</v>
          </cell>
          <cell r="AC880" t="str">
            <v xml:space="preserve"> </v>
          </cell>
          <cell r="AD880">
            <v>16.2</v>
          </cell>
          <cell r="AE880" t="str">
            <v xml:space="preserve"> </v>
          </cell>
        </row>
        <row r="881">
          <cell r="A881" t="str">
            <v>Wolle</v>
          </cell>
          <cell r="B881">
            <v>0.28000000000000003</v>
          </cell>
          <cell r="C881">
            <v>1993</v>
          </cell>
          <cell r="D881">
            <v>18.3</v>
          </cell>
          <cell r="F881">
            <v>18.3</v>
          </cell>
          <cell r="H881">
            <v>14.7</v>
          </cell>
          <cell r="J881">
            <v>14.7</v>
          </cell>
          <cell r="L881">
            <v>14.7</v>
          </cell>
          <cell r="N881">
            <v>14.7</v>
          </cell>
          <cell r="P881">
            <v>14.7</v>
          </cell>
          <cell r="R881">
            <v>14.7</v>
          </cell>
          <cell r="T881">
            <v>14.7</v>
          </cell>
          <cell r="V881">
            <v>14.7</v>
          </cell>
          <cell r="X881">
            <v>14.7</v>
          </cell>
          <cell r="Z881">
            <v>14.7</v>
          </cell>
          <cell r="AB881">
            <v>15.5</v>
          </cell>
          <cell r="AD881">
            <v>14.7</v>
          </cell>
        </row>
        <row r="882">
          <cell r="A882" t="str">
            <v>Wolle</v>
          </cell>
          <cell r="B882">
            <v>0.28000000000000003</v>
          </cell>
          <cell r="C882">
            <v>1994</v>
          </cell>
          <cell r="D882">
            <v>14.7</v>
          </cell>
          <cell r="F882">
            <v>14.7</v>
          </cell>
          <cell r="H882">
            <v>14.7</v>
          </cell>
          <cell r="J882">
            <v>14.7</v>
          </cell>
          <cell r="L882">
            <v>14.7</v>
          </cell>
          <cell r="N882">
            <v>14.7</v>
          </cell>
          <cell r="P882">
            <v>29.3</v>
          </cell>
          <cell r="R882">
            <v>29.3</v>
          </cell>
          <cell r="T882">
            <v>29.3</v>
          </cell>
          <cell r="V882">
            <v>33.1</v>
          </cell>
          <cell r="X882">
            <v>33.1</v>
          </cell>
          <cell r="Z882">
            <v>33.1</v>
          </cell>
          <cell r="AB882">
            <v>25.2</v>
          </cell>
          <cell r="AD882">
            <v>35.700000000000003</v>
          </cell>
        </row>
        <row r="883">
          <cell r="A883" t="str">
            <v>Wolle</v>
          </cell>
          <cell r="B883">
            <v>0.28000000000000003</v>
          </cell>
          <cell r="C883">
            <v>1995</v>
          </cell>
          <cell r="D883">
            <v>33.1</v>
          </cell>
          <cell r="F883">
            <v>33.1</v>
          </cell>
          <cell r="H883">
            <v>33.1</v>
          </cell>
          <cell r="J883">
            <v>33.1</v>
          </cell>
          <cell r="L883">
            <v>41.2</v>
          </cell>
          <cell r="N883">
            <v>41.2</v>
          </cell>
          <cell r="P883">
            <v>41.2</v>
          </cell>
          <cell r="R883">
            <v>41.2</v>
          </cell>
          <cell r="T883">
            <v>30.6</v>
          </cell>
          <cell r="V883">
            <v>30.6</v>
          </cell>
          <cell r="X883">
            <v>30.6</v>
          </cell>
          <cell r="Z883">
            <v>30.6</v>
          </cell>
          <cell r="AB883">
            <v>36.5</v>
          </cell>
          <cell r="AD883">
            <v>31.3</v>
          </cell>
        </row>
        <row r="884">
          <cell r="A884" t="str">
            <v>Wolle</v>
          </cell>
          <cell r="B884">
            <v>0.28000000000000003</v>
          </cell>
          <cell r="C884">
            <v>1996</v>
          </cell>
          <cell r="D884">
            <v>30.6</v>
          </cell>
          <cell r="F884">
            <v>30.6</v>
          </cell>
          <cell r="H884">
            <v>30.6</v>
          </cell>
          <cell r="J884">
            <v>30.6</v>
          </cell>
          <cell r="L884">
            <v>30.6</v>
          </cell>
          <cell r="N884">
            <v>30.6</v>
          </cell>
          <cell r="P884">
            <v>30.6</v>
          </cell>
          <cell r="R884">
            <v>30.6</v>
          </cell>
          <cell r="T884">
            <v>30.6</v>
          </cell>
          <cell r="V884">
            <v>30.6</v>
          </cell>
          <cell r="X884">
            <v>30.6</v>
          </cell>
          <cell r="Z884">
            <v>30.6</v>
          </cell>
          <cell r="AB884">
            <v>30.6</v>
          </cell>
        </row>
        <row r="885">
          <cell r="A885" t="str">
            <v>Wolle</v>
          </cell>
          <cell r="B885">
            <v>0.28000000000000003</v>
          </cell>
          <cell r="C885">
            <v>1997</v>
          </cell>
        </row>
        <row r="886">
          <cell r="A886" t="str">
            <v>Bienenhonig</v>
          </cell>
          <cell r="B886">
            <v>1.73</v>
          </cell>
          <cell r="C886">
            <v>1985</v>
          </cell>
          <cell r="D886">
            <v>100</v>
          </cell>
          <cell r="F886">
            <v>100</v>
          </cell>
          <cell r="H886">
            <v>100</v>
          </cell>
          <cell r="J886">
            <v>100</v>
          </cell>
          <cell r="L886">
            <v>100</v>
          </cell>
          <cell r="N886">
            <v>100</v>
          </cell>
          <cell r="P886">
            <v>100</v>
          </cell>
          <cell r="R886">
            <v>100</v>
          </cell>
          <cell r="T886">
            <v>100</v>
          </cell>
          <cell r="V886">
            <v>100</v>
          </cell>
          <cell r="X886">
            <v>100</v>
          </cell>
          <cell r="Z886">
            <v>100</v>
          </cell>
          <cell r="AB886">
            <v>100</v>
          </cell>
          <cell r="AD886">
            <v>100</v>
          </cell>
        </row>
        <row r="887">
          <cell r="A887" t="str">
            <v>Bienenhonig</v>
          </cell>
          <cell r="B887">
            <v>1.73</v>
          </cell>
          <cell r="C887">
            <v>1986</v>
          </cell>
          <cell r="D887">
            <v>100</v>
          </cell>
          <cell r="F887">
            <v>100</v>
          </cell>
          <cell r="H887">
            <v>100</v>
          </cell>
          <cell r="J887">
            <v>100</v>
          </cell>
          <cell r="L887">
            <v>100</v>
          </cell>
          <cell r="N887">
            <v>100</v>
          </cell>
          <cell r="P887">
            <v>94.9</v>
          </cell>
          <cell r="R887">
            <v>94.9</v>
          </cell>
          <cell r="T887">
            <v>94.9</v>
          </cell>
          <cell r="V887">
            <v>94.9</v>
          </cell>
          <cell r="X887">
            <v>94.9</v>
          </cell>
          <cell r="Z887">
            <v>94.9</v>
          </cell>
          <cell r="AB887">
            <v>97.5</v>
          </cell>
          <cell r="AD887">
            <v>94.9</v>
          </cell>
        </row>
        <row r="888">
          <cell r="A888" t="str">
            <v>Bienenhonig</v>
          </cell>
          <cell r="B888">
            <v>1.73</v>
          </cell>
          <cell r="C888">
            <v>1987</v>
          </cell>
          <cell r="D888">
            <v>94.9</v>
          </cell>
          <cell r="F888">
            <v>94.9</v>
          </cell>
          <cell r="H888">
            <v>94.9</v>
          </cell>
          <cell r="J888">
            <v>94.9</v>
          </cell>
          <cell r="L888">
            <v>94.9</v>
          </cell>
          <cell r="N888">
            <v>94.9</v>
          </cell>
          <cell r="P888">
            <v>94.7</v>
          </cell>
          <cell r="R888">
            <v>94.7</v>
          </cell>
          <cell r="T888">
            <v>94.7</v>
          </cell>
          <cell r="V888">
            <v>94.7</v>
          </cell>
          <cell r="X888">
            <v>94.7</v>
          </cell>
          <cell r="Z888">
            <v>94.7</v>
          </cell>
          <cell r="AB888">
            <v>94.8</v>
          </cell>
          <cell r="AD888">
            <v>94.7</v>
          </cell>
        </row>
        <row r="889">
          <cell r="A889" t="str">
            <v>Bienenhonig</v>
          </cell>
          <cell r="B889">
            <v>1.73</v>
          </cell>
          <cell r="C889">
            <v>1988</v>
          </cell>
          <cell r="D889">
            <v>94.7</v>
          </cell>
          <cell r="E889" t="str">
            <v xml:space="preserve"> </v>
          </cell>
          <cell r="F889">
            <v>94.7</v>
          </cell>
          <cell r="G889" t="str">
            <v xml:space="preserve"> </v>
          </cell>
          <cell r="H889">
            <v>94.7</v>
          </cell>
          <cell r="I889" t="str">
            <v xml:space="preserve"> </v>
          </cell>
          <cell r="J889">
            <v>94.7</v>
          </cell>
          <cell r="K889" t="str">
            <v xml:space="preserve"> </v>
          </cell>
          <cell r="L889">
            <v>94.7</v>
          </cell>
          <cell r="M889" t="str">
            <v xml:space="preserve"> </v>
          </cell>
          <cell r="N889">
            <v>94.7</v>
          </cell>
          <cell r="P889">
            <v>97.9</v>
          </cell>
          <cell r="Q889" t="str">
            <v xml:space="preserve"> </v>
          </cell>
          <cell r="R889">
            <v>97.9</v>
          </cell>
          <cell r="S889" t="str">
            <v xml:space="preserve"> </v>
          </cell>
          <cell r="T889">
            <v>97.9</v>
          </cell>
          <cell r="U889" t="str">
            <v xml:space="preserve"> </v>
          </cell>
          <cell r="V889">
            <v>97.9</v>
          </cell>
          <cell r="W889" t="str">
            <v xml:space="preserve"> </v>
          </cell>
          <cell r="X889">
            <v>97.9</v>
          </cell>
          <cell r="Y889" t="str">
            <v xml:space="preserve"> </v>
          </cell>
          <cell r="Z889">
            <v>97.9</v>
          </cell>
          <cell r="AA889" t="str">
            <v xml:space="preserve"> </v>
          </cell>
          <cell r="AB889">
            <v>96.3</v>
          </cell>
          <cell r="AC889" t="str">
            <v xml:space="preserve"> </v>
          </cell>
          <cell r="AD889">
            <v>97.9</v>
          </cell>
          <cell r="AE889" t="str">
            <v xml:space="preserve"> </v>
          </cell>
        </row>
        <row r="890">
          <cell r="A890" t="str">
            <v>Bienenhonig</v>
          </cell>
          <cell r="B890">
            <v>1.73</v>
          </cell>
          <cell r="C890">
            <v>1989</v>
          </cell>
          <cell r="D890">
            <v>97.9</v>
          </cell>
          <cell r="E890" t="str">
            <v xml:space="preserve"> </v>
          </cell>
          <cell r="F890">
            <v>97.9</v>
          </cell>
          <cell r="G890" t="str">
            <v xml:space="preserve"> </v>
          </cell>
          <cell r="H890">
            <v>97.9</v>
          </cell>
          <cell r="I890" t="str">
            <v xml:space="preserve"> </v>
          </cell>
          <cell r="J890">
            <v>97.9</v>
          </cell>
          <cell r="K890" t="str">
            <v xml:space="preserve"> </v>
          </cell>
          <cell r="L890">
            <v>97.9</v>
          </cell>
          <cell r="M890" t="str">
            <v xml:space="preserve"> </v>
          </cell>
          <cell r="N890">
            <v>97.9</v>
          </cell>
          <cell r="O890" t="str">
            <v xml:space="preserve"> </v>
          </cell>
          <cell r="P890">
            <v>97.9</v>
          </cell>
          <cell r="Q890" t="str">
            <v xml:space="preserve"> </v>
          </cell>
          <cell r="R890">
            <v>97.9</v>
          </cell>
          <cell r="S890" t="str">
            <v xml:space="preserve"> </v>
          </cell>
          <cell r="T890">
            <v>97.9</v>
          </cell>
          <cell r="U890" t="str">
            <v xml:space="preserve"> </v>
          </cell>
          <cell r="V890">
            <v>97.9</v>
          </cell>
          <cell r="W890" t="str">
            <v xml:space="preserve"> </v>
          </cell>
          <cell r="X890">
            <v>97.9</v>
          </cell>
          <cell r="Y890" t="str">
            <v xml:space="preserve"> </v>
          </cell>
          <cell r="Z890">
            <v>97.9</v>
          </cell>
          <cell r="AA890" t="str">
            <v xml:space="preserve"> </v>
          </cell>
          <cell r="AB890">
            <v>97.9</v>
          </cell>
          <cell r="AC890" t="str">
            <v xml:space="preserve"> </v>
          </cell>
          <cell r="AD890">
            <v>97.9</v>
          </cell>
          <cell r="AE890" t="str">
            <v xml:space="preserve"> </v>
          </cell>
        </row>
        <row r="891">
          <cell r="A891" t="str">
            <v>Bienenhonig</v>
          </cell>
          <cell r="B891">
            <v>1.73</v>
          </cell>
          <cell r="C891">
            <v>1990</v>
          </cell>
          <cell r="D891">
            <v>97.9</v>
          </cell>
          <cell r="E891" t="str">
            <v xml:space="preserve"> </v>
          </cell>
          <cell r="F891">
            <v>97.9</v>
          </cell>
          <cell r="G891" t="str">
            <v xml:space="preserve"> </v>
          </cell>
          <cell r="H891">
            <v>97.9</v>
          </cell>
          <cell r="I891" t="str">
            <v xml:space="preserve"> </v>
          </cell>
          <cell r="J891">
            <v>97.9</v>
          </cell>
          <cell r="K891" t="str">
            <v xml:space="preserve"> </v>
          </cell>
          <cell r="L891">
            <v>97.9</v>
          </cell>
          <cell r="M891" t="str">
            <v xml:space="preserve"> </v>
          </cell>
          <cell r="N891">
            <v>97.9</v>
          </cell>
          <cell r="O891" t="str">
            <v xml:space="preserve"> </v>
          </cell>
          <cell r="P891">
            <v>97.9</v>
          </cell>
          <cell r="Q891" t="str">
            <v xml:space="preserve"> </v>
          </cell>
          <cell r="R891">
            <v>93.4</v>
          </cell>
          <cell r="S891" t="str">
            <v xml:space="preserve"> </v>
          </cell>
          <cell r="T891">
            <v>93.4</v>
          </cell>
          <cell r="U891" t="str">
            <v xml:space="preserve"> </v>
          </cell>
          <cell r="V891">
            <v>93.4</v>
          </cell>
          <cell r="W891" t="str">
            <v xml:space="preserve"> </v>
          </cell>
          <cell r="X891">
            <v>93.4</v>
          </cell>
          <cell r="Y891" t="str">
            <v xml:space="preserve"> </v>
          </cell>
          <cell r="Z891">
            <v>93.4</v>
          </cell>
          <cell r="AA891" t="str">
            <v xml:space="preserve"> </v>
          </cell>
          <cell r="AB891">
            <v>96</v>
          </cell>
          <cell r="AC891" t="str">
            <v xml:space="preserve"> </v>
          </cell>
          <cell r="AD891">
            <v>93.8</v>
          </cell>
          <cell r="AE891" t="str">
            <v xml:space="preserve"> </v>
          </cell>
        </row>
        <row r="892">
          <cell r="A892" t="str">
            <v>Bienenhonig</v>
          </cell>
          <cell r="B892">
            <v>1.73</v>
          </cell>
          <cell r="C892">
            <v>1991</v>
          </cell>
          <cell r="D892">
            <v>93.4</v>
          </cell>
          <cell r="E892" t="str">
            <v xml:space="preserve"> </v>
          </cell>
          <cell r="F892">
            <v>93.4</v>
          </cell>
          <cell r="G892" t="str">
            <v xml:space="preserve"> </v>
          </cell>
          <cell r="H892">
            <v>93.4</v>
          </cell>
          <cell r="I892" t="str">
            <v xml:space="preserve"> </v>
          </cell>
          <cell r="J892">
            <v>93.4</v>
          </cell>
          <cell r="K892" t="str">
            <v xml:space="preserve"> </v>
          </cell>
          <cell r="L892">
            <v>93.4</v>
          </cell>
          <cell r="M892" t="str">
            <v xml:space="preserve"> </v>
          </cell>
          <cell r="N892">
            <v>93.4</v>
          </cell>
          <cell r="O892" t="str">
            <v xml:space="preserve"> </v>
          </cell>
          <cell r="P892">
            <v>93.2</v>
          </cell>
          <cell r="Q892" t="str">
            <v xml:space="preserve"> </v>
          </cell>
          <cell r="R892">
            <v>93.2</v>
          </cell>
          <cell r="S892" t="str">
            <v xml:space="preserve"> </v>
          </cell>
          <cell r="T892">
            <v>93.2</v>
          </cell>
          <cell r="U892" t="str">
            <v xml:space="preserve"> </v>
          </cell>
          <cell r="V892">
            <v>93.2</v>
          </cell>
          <cell r="W892" t="str">
            <v xml:space="preserve"> </v>
          </cell>
          <cell r="X892">
            <v>93.2</v>
          </cell>
          <cell r="Y892" t="str">
            <v xml:space="preserve"> </v>
          </cell>
          <cell r="Z892">
            <v>93.2</v>
          </cell>
          <cell r="AA892" t="str">
            <v xml:space="preserve"> </v>
          </cell>
          <cell r="AB892">
            <v>93.3</v>
          </cell>
          <cell r="AC892" t="str">
            <v xml:space="preserve"> </v>
          </cell>
          <cell r="AD892">
            <v>93.2</v>
          </cell>
          <cell r="AE892" t="str">
            <v xml:space="preserve"> </v>
          </cell>
        </row>
        <row r="893">
          <cell r="A893" t="str">
            <v>Bienenhonig</v>
          </cell>
          <cell r="B893">
            <v>1.73</v>
          </cell>
          <cell r="C893">
            <v>1992</v>
          </cell>
          <cell r="D893">
            <v>93.2</v>
          </cell>
          <cell r="E893" t="str">
            <v xml:space="preserve"> </v>
          </cell>
          <cell r="F893">
            <v>93.2</v>
          </cell>
          <cell r="G893" t="str">
            <v xml:space="preserve"> </v>
          </cell>
          <cell r="H893">
            <v>93.2</v>
          </cell>
          <cell r="I893" t="str">
            <v xml:space="preserve"> </v>
          </cell>
          <cell r="J893">
            <v>93.2</v>
          </cell>
          <cell r="K893" t="str">
            <v xml:space="preserve"> </v>
          </cell>
          <cell r="L893">
            <v>93.2</v>
          </cell>
          <cell r="M893" t="str">
            <v xml:space="preserve"> </v>
          </cell>
          <cell r="N893">
            <v>93.2</v>
          </cell>
          <cell r="O893" t="str">
            <v xml:space="preserve"> </v>
          </cell>
          <cell r="P893">
            <v>95</v>
          </cell>
          <cell r="Q893" t="str">
            <v xml:space="preserve"> </v>
          </cell>
          <cell r="R893">
            <v>95</v>
          </cell>
          <cell r="S893" t="str">
            <v xml:space="preserve"> </v>
          </cell>
          <cell r="T893">
            <v>95</v>
          </cell>
          <cell r="U893" t="str">
            <v xml:space="preserve"> </v>
          </cell>
          <cell r="V893">
            <v>95.6</v>
          </cell>
          <cell r="W893" t="str">
            <v xml:space="preserve"> </v>
          </cell>
          <cell r="X893">
            <v>95</v>
          </cell>
          <cell r="Y893" t="str">
            <v xml:space="preserve"> </v>
          </cell>
          <cell r="Z893">
            <v>95</v>
          </cell>
          <cell r="AA893" t="str">
            <v xml:space="preserve"> </v>
          </cell>
          <cell r="AB893">
            <v>94.1</v>
          </cell>
          <cell r="AD893">
            <v>95.6</v>
          </cell>
          <cell r="AE893" t="str">
            <v xml:space="preserve"> </v>
          </cell>
        </row>
        <row r="894">
          <cell r="A894" t="str">
            <v>Bienenhonig</v>
          </cell>
          <cell r="B894">
            <v>1.73</v>
          </cell>
          <cell r="C894">
            <v>1993</v>
          </cell>
          <cell r="D894">
            <v>95</v>
          </cell>
          <cell r="F894">
            <v>95</v>
          </cell>
          <cell r="H894">
            <v>95</v>
          </cell>
          <cell r="J894">
            <v>95</v>
          </cell>
          <cell r="L894">
            <v>95.6</v>
          </cell>
          <cell r="N894">
            <v>95.6</v>
          </cell>
          <cell r="P894">
            <v>95.6</v>
          </cell>
          <cell r="R894">
            <v>95.6</v>
          </cell>
          <cell r="T894">
            <v>95.6</v>
          </cell>
          <cell r="V894">
            <v>95.6</v>
          </cell>
          <cell r="X894">
            <v>95.6</v>
          </cell>
          <cell r="Z894">
            <v>95.6</v>
          </cell>
          <cell r="AB894">
            <v>95.6</v>
          </cell>
          <cell r="AD894">
            <v>95.6</v>
          </cell>
        </row>
        <row r="895">
          <cell r="A895" t="str">
            <v>Bienenhonig</v>
          </cell>
          <cell r="B895">
            <v>1.73</v>
          </cell>
          <cell r="C895">
            <v>1994</v>
          </cell>
          <cell r="D895">
            <v>95.6</v>
          </cell>
          <cell r="F895">
            <v>95.6</v>
          </cell>
          <cell r="H895">
            <v>95.6</v>
          </cell>
          <cell r="J895">
            <v>95.6</v>
          </cell>
          <cell r="L895">
            <v>95.6</v>
          </cell>
          <cell r="N895">
            <v>95.6</v>
          </cell>
          <cell r="P895">
            <v>96</v>
          </cell>
          <cell r="R895">
            <v>96</v>
          </cell>
          <cell r="T895">
            <v>96</v>
          </cell>
          <cell r="V895">
            <v>96</v>
          </cell>
          <cell r="X895">
            <v>96</v>
          </cell>
          <cell r="Z895">
            <v>96</v>
          </cell>
          <cell r="AB895">
            <v>95.8</v>
          </cell>
          <cell r="AD895">
            <v>96</v>
          </cell>
        </row>
        <row r="896">
          <cell r="A896" t="str">
            <v>Bienenhonig</v>
          </cell>
          <cell r="B896">
            <v>1.73</v>
          </cell>
          <cell r="C896">
            <v>1995</v>
          </cell>
          <cell r="D896">
            <v>96</v>
          </cell>
          <cell r="F896">
            <v>96</v>
          </cell>
          <cell r="H896">
            <v>96</v>
          </cell>
          <cell r="J896">
            <v>96</v>
          </cell>
          <cell r="L896">
            <v>96</v>
          </cell>
          <cell r="N896">
            <v>96</v>
          </cell>
          <cell r="P896">
            <v>94.4</v>
          </cell>
          <cell r="R896">
            <v>94.4</v>
          </cell>
          <cell r="T896">
            <v>94.4</v>
          </cell>
          <cell r="V896">
            <v>94.4</v>
          </cell>
          <cell r="X896">
            <v>94.4</v>
          </cell>
          <cell r="Z896">
            <v>94.4</v>
          </cell>
          <cell r="AB896">
            <v>95.2</v>
          </cell>
          <cell r="AD896">
            <v>94.4</v>
          </cell>
        </row>
        <row r="897">
          <cell r="A897" t="str">
            <v>Bienenhonig</v>
          </cell>
          <cell r="B897">
            <v>1.73</v>
          </cell>
          <cell r="C897">
            <v>1996</v>
          </cell>
          <cell r="D897">
            <v>94.4</v>
          </cell>
          <cell r="F897">
            <v>94.4</v>
          </cell>
          <cell r="H897">
            <v>94.4</v>
          </cell>
          <cell r="J897">
            <v>94.4</v>
          </cell>
          <cell r="L897">
            <v>94.4</v>
          </cell>
          <cell r="N897">
            <v>94.4</v>
          </cell>
          <cell r="P897">
            <v>102.2</v>
          </cell>
          <cell r="R897">
            <v>102.2</v>
          </cell>
          <cell r="T897">
            <v>102.2</v>
          </cell>
          <cell r="V897">
            <v>102.2</v>
          </cell>
          <cell r="X897">
            <v>102.2</v>
          </cell>
          <cell r="Z897">
            <v>102.2</v>
          </cell>
          <cell r="AB897">
            <v>97.6</v>
          </cell>
        </row>
        <row r="898">
          <cell r="A898" t="str">
            <v>Bienenhonig</v>
          </cell>
          <cell r="B898">
            <v>1.73</v>
          </cell>
          <cell r="C898">
            <v>1997</v>
          </cell>
        </row>
        <row r="899">
          <cell r="A899" t="str">
            <v>Landwirtschaftliche Produkte insgesamt (einschl. MwSt)</v>
          </cell>
          <cell r="B899">
            <v>1000</v>
          </cell>
          <cell r="C899">
            <v>1985</v>
          </cell>
          <cell r="D899">
            <v>102</v>
          </cell>
          <cell r="F899">
            <v>101.4</v>
          </cell>
          <cell r="H899">
            <v>101.6</v>
          </cell>
          <cell r="J899">
            <v>100.9</v>
          </cell>
          <cell r="L899">
            <v>100.7</v>
          </cell>
          <cell r="N899">
            <v>101</v>
          </cell>
          <cell r="P899">
            <v>100.6</v>
          </cell>
          <cell r="R899">
            <v>99.8</v>
          </cell>
          <cell r="T899">
            <v>99.7</v>
          </cell>
          <cell r="V899">
            <v>98.1</v>
          </cell>
          <cell r="X899">
            <v>99.4</v>
          </cell>
          <cell r="Z899">
            <v>100</v>
          </cell>
          <cell r="AB899">
            <v>100</v>
          </cell>
          <cell r="AD899">
            <v>97.6</v>
          </cell>
        </row>
        <row r="900">
          <cell r="A900" t="str">
            <v>Landwirtschaftliche Produkte insgesamt (einschl. MwSt)</v>
          </cell>
          <cell r="B900">
            <v>1000</v>
          </cell>
          <cell r="C900">
            <v>1986</v>
          </cell>
          <cell r="D900">
            <v>98.1</v>
          </cell>
          <cell r="F900">
            <v>97.9</v>
          </cell>
          <cell r="H900">
            <v>97.2</v>
          </cell>
          <cell r="J900">
            <v>95.3</v>
          </cell>
          <cell r="L900">
            <v>94.5</v>
          </cell>
          <cell r="N900">
            <v>95.9</v>
          </cell>
          <cell r="P900">
            <v>95.1</v>
          </cell>
          <cell r="R900">
            <v>94.4</v>
          </cell>
          <cell r="T900">
            <v>95.1</v>
          </cell>
          <cell r="V900">
            <v>93.5</v>
          </cell>
          <cell r="X900">
            <v>93.1</v>
          </cell>
          <cell r="Z900">
            <v>92.2</v>
          </cell>
          <cell r="AB900">
            <v>94.3</v>
          </cell>
          <cell r="AD900">
            <v>92.7</v>
          </cell>
        </row>
        <row r="901">
          <cell r="A901" t="str">
            <v>Landwirtschaftliche Produkte insgesamt (einschl. MwSt)</v>
          </cell>
          <cell r="B901">
            <v>1000</v>
          </cell>
          <cell r="C901">
            <v>1987</v>
          </cell>
          <cell r="D901">
            <v>90.8</v>
          </cell>
          <cell r="F901">
            <v>92.1</v>
          </cell>
          <cell r="H901">
            <v>93.3</v>
          </cell>
          <cell r="J901">
            <v>93.2</v>
          </cell>
          <cell r="L901">
            <v>91.9</v>
          </cell>
          <cell r="N901">
            <v>92.1</v>
          </cell>
          <cell r="P901">
            <v>90.3</v>
          </cell>
          <cell r="R901">
            <v>91.2</v>
          </cell>
          <cell r="T901">
            <v>91.5</v>
          </cell>
          <cell r="V901">
            <v>91.7</v>
          </cell>
          <cell r="X901">
            <v>92.8</v>
          </cell>
          <cell r="Z901">
            <v>93.7</v>
          </cell>
          <cell r="AB901">
            <v>91.7</v>
          </cell>
          <cell r="AD901">
            <v>91.2</v>
          </cell>
        </row>
        <row r="902">
          <cell r="A902" t="str">
            <v>Landwirtschaftliche Produkte insgesamt (einschl. MwSt)</v>
          </cell>
          <cell r="B902">
            <v>1000</v>
          </cell>
          <cell r="C902">
            <v>1988</v>
          </cell>
          <cell r="D902">
            <v>92.4</v>
          </cell>
          <cell r="E902" t="str">
            <v xml:space="preserve"> </v>
          </cell>
          <cell r="F902">
            <v>91.9</v>
          </cell>
          <cell r="G902" t="str">
            <v xml:space="preserve"> </v>
          </cell>
          <cell r="H902">
            <v>92.2</v>
          </cell>
          <cell r="I902" t="str">
            <v xml:space="preserve"> </v>
          </cell>
          <cell r="J902">
            <v>90.5</v>
          </cell>
          <cell r="K902" t="str">
            <v xml:space="preserve"> </v>
          </cell>
          <cell r="L902">
            <v>89.7</v>
          </cell>
          <cell r="M902" t="str">
            <v xml:space="preserve"> </v>
          </cell>
          <cell r="N902">
            <v>90.9</v>
          </cell>
          <cell r="O902" t="str">
            <v xml:space="preserve"> </v>
          </cell>
          <cell r="P902">
            <v>91.1</v>
          </cell>
          <cell r="Q902" t="str">
            <v xml:space="preserve"> </v>
          </cell>
          <cell r="R902">
            <v>90.7</v>
          </cell>
          <cell r="S902" t="str">
            <v xml:space="preserve"> </v>
          </cell>
          <cell r="T902">
            <v>92.9</v>
          </cell>
          <cell r="U902" t="str">
            <v xml:space="preserve"> </v>
          </cell>
          <cell r="V902">
            <v>94.1</v>
          </cell>
          <cell r="W902" t="str">
            <v xml:space="preserve"> </v>
          </cell>
          <cell r="X902">
            <v>95.4</v>
          </cell>
          <cell r="Y902" t="str">
            <v xml:space="preserve"> </v>
          </cell>
          <cell r="Z902">
            <v>96.8</v>
          </cell>
          <cell r="AA902" t="str">
            <v xml:space="preserve"> </v>
          </cell>
          <cell r="AB902">
            <v>91.8</v>
          </cell>
          <cell r="AC902" t="str">
            <v xml:space="preserve"> </v>
          </cell>
          <cell r="AD902">
            <v>94.6</v>
          </cell>
          <cell r="AE902" t="str">
            <v xml:space="preserve"> </v>
          </cell>
        </row>
        <row r="903">
          <cell r="A903" t="str">
            <v>Landwirtschaftliche Produkte insgesamt (einschl. MwSt)</v>
          </cell>
          <cell r="B903">
            <v>1000</v>
          </cell>
          <cell r="C903">
            <v>1989</v>
          </cell>
          <cell r="D903">
            <v>94.4</v>
          </cell>
          <cell r="E903" t="str">
            <v xml:space="preserve"> </v>
          </cell>
          <cell r="F903">
            <v>95.6</v>
          </cell>
          <cell r="G903" t="str">
            <v xml:space="preserve"> </v>
          </cell>
          <cell r="H903">
            <v>96.7</v>
          </cell>
          <cell r="I903" t="str">
            <v xml:space="preserve"> </v>
          </cell>
          <cell r="J903">
            <v>96.1</v>
          </cell>
          <cell r="K903" t="str">
            <v xml:space="preserve"> </v>
          </cell>
          <cell r="L903">
            <v>96.6</v>
          </cell>
          <cell r="M903" t="str">
            <v xml:space="preserve"> </v>
          </cell>
          <cell r="N903">
            <v>99.1</v>
          </cell>
          <cell r="O903" t="str">
            <v xml:space="preserve"> </v>
          </cell>
          <cell r="P903">
            <v>100</v>
          </cell>
          <cell r="Q903" t="str">
            <v xml:space="preserve"> </v>
          </cell>
          <cell r="R903">
            <v>102</v>
          </cell>
          <cell r="S903" t="str">
            <v xml:space="preserve"> </v>
          </cell>
          <cell r="T903">
            <v>103.5</v>
          </cell>
          <cell r="U903" t="str">
            <v xml:space="preserve"> </v>
          </cell>
          <cell r="V903">
            <v>101</v>
          </cell>
          <cell r="W903" t="str">
            <v xml:space="preserve"> </v>
          </cell>
          <cell r="X903">
            <v>99.5</v>
          </cell>
          <cell r="Y903" t="str">
            <v xml:space="preserve"> </v>
          </cell>
          <cell r="Z903">
            <v>99</v>
          </cell>
          <cell r="AA903" t="str">
            <v xml:space="preserve"> </v>
          </cell>
          <cell r="AB903">
            <v>98.1</v>
          </cell>
          <cell r="AC903" t="str">
            <v xml:space="preserve"> </v>
          </cell>
          <cell r="AD903">
            <v>97.8</v>
          </cell>
          <cell r="AE903" t="str">
            <v xml:space="preserve"> </v>
          </cell>
        </row>
        <row r="904">
          <cell r="A904" t="str">
            <v>Landwirtschaftliche Produkte insgesamt (einschl. MwSt)</v>
          </cell>
          <cell r="B904">
            <v>1000</v>
          </cell>
          <cell r="C904">
            <v>1990</v>
          </cell>
          <cell r="D904">
            <v>95</v>
          </cell>
          <cell r="E904" t="str">
            <v xml:space="preserve"> </v>
          </cell>
          <cell r="F904">
            <v>95.3</v>
          </cell>
          <cell r="G904" t="str">
            <v xml:space="preserve"> </v>
          </cell>
          <cell r="H904">
            <v>95.9</v>
          </cell>
          <cell r="I904" t="str">
            <v xml:space="preserve"> </v>
          </cell>
          <cell r="J904">
            <v>96.5</v>
          </cell>
          <cell r="K904" t="str">
            <v xml:space="preserve"> </v>
          </cell>
          <cell r="L904">
            <v>97</v>
          </cell>
          <cell r="M904" t="str">
            <v xml:space="preserve"> </v>
          </cell>
          <cell r="N904">
            <v>97.2</v>
          </cell>
          <cell r="O904" t="str">
            <v xml:space="preserve"> </v>
          </cell>
          <cell r="P904">
            <v>96.4</v>
          </cell>
          <cell r="Q904" t="str">
            <v xml:space="preserve"> </v>
          </cell>
          <cell r="R904">
            <v>92.7</v>
          </cell>
          <cell r="S904" t="str">
            <v xml:space="preserve"> </v>
          </cell>
          <cell r="T904">
            <v>91.7</v>
          </cell>
          <cell r="U904" t="str">
            <v xml:space="preserve"> </v>
          </cell>
          <cell r="V904">
            <v>89.2</v>
          </cell>
          <cell r="W904" t="str">
            <v xml:space="preserve"> </v>
          </cell>
          <cell r="X904">
            <v>89.6</v>
          </cell>
          <cell r="Y904" t="str">
            <v xml:space="preserve"> </v>
          </cell>
          <cell r="Z904">
            <v>90.3</v>
          </cell>
          <cell r="AA904" t="str">
            <v xml:space="preserve"> </v>
          </cell>
          <cell r="AB904">
            <v>93.1</v>
          </cell>
          <cell r="AC904" t="str">
            <v xml:space="preserve"> </v>
          </cell>
          <cell r="AD904">
            <v>91.2</v>
          </cell>
          <cell r="AE904" t="str">
            <v xml:space="preserve"> </v>
          </cell>
        </row>
        <row r="905">
          <cell r="A905" t="str">
            <v>Landwirtschaftliche Produkte insgesamt (einschl. MwSt)</v>
          </cell>
          <cell r="B905">
            <v>1000</v>
          </cell>
          <cell r="C905">
            <v>1991</v>
          </cell>
          <cell r="D905">
            <v>90</v>
          </cell>
          <cell r="E905" t="str">
            <v xml:space="preserve"> </v>
          </cell>
          <cell r="F905">
            <v>92.8</v>
          </cell>
          <cell r="G905" t="str">
            <v xml:space="preserve"> </v>
          </cell>
          <cell r="H905">
            <v>93</v>
          </cell>
          <cell r="I905" t="str">
            <v xml:space="preserve"> </v>
          </cell>
          <cell r="J905">
            <v>92.6</v>
          </cell>
          <cell r="K905" t="str">
            <v xml:space="preserve"> </v>
          </cell>
          <cell r="L905">
            <v>94.2</v>
          </cell>
          <cell r="M905" t="str">
            <v xml:space="preserve"> </v>
          </cell>
          <cell r="N905">
            <v>93.7</v>
          </cell>
          <cell r="O905" t="str">
            <v xml:space="preserve"> </v>
          </cell>
          <cell r="P905">
            <v>92.3</v>
          </cell>
          <cell r="Q905" t="str">
            <v xml:space="preserve"> </v>
          </cell>
          <cell r="R905">
            <v>92.5</v>
          </cell>
          <cell r="S905" t="str">
            <v xml:space="preserve"> </v>
          </cell>
          <cell r="T905">
            <v>94.3</v>
          </cell>
          <cell r="U905" t="str">
            <v xml:space="preserve"> </v>
          </cell>
          <cell r="V905">
            <v>93.6</v>
          </cell>
          <cell r="W905" t="str">
            <v xml:space="preserve"> </v>
          </cell>
          <cell r="X905">
            <v>95.5</v>
          </cell>
          <cell r="Y905" t="str">
            <v xml:space="preserve"> </v>
          </cell>
          <cell r="Z905">
            <v>96.2</v>
          </cell>
          <cell r="AA905" t="str">
            <v xml:space="preserve"> </v>
          </cell>
          <cell r="AB905">
            <v>92.4</v>
          </cell>
          <cell r="AC905" t="str">
            <v xml:space="preserve"> </v>
          </cell>
          <cell r="AD905">
            <v>93.3</v>
          </cell>
          <cell r="AE905" t="str">
            <v xml:space="preserve"> </v>
          </cell>
        </row>
        <row r="906">
          <cell r="A906" t="str">
            <v>Landwirtschaftliche Produkte insgesamt (einschl. MwSt)</v>
          </cell>
          <cell r="B906">
            <v>1000</v>
          </cell>
          <cell r="C906">
            <v>1992</v>
          </cell>
          <cell r="D906">
            <v>93.8</v>
          </cell>
          <cell r="E906" t="str">
            <v xml:space="preserve"> </v>
          </cell>
          <cell r="F906">
            <v>93.8</v>
          </cell>
          <cell r="G906" t="str">
            <v xml:space="preserve"> </v>
          </cell>
          <cell r="H906">
            <v>93.7</v>
          </cell>
          <cell r="I906" t="str">
            <v xml:space="preserve"> </v>
          </cell>
          <cell r="J906">
            <v>93</v>
          </cell>
          <cell r="K906" t="str">
            <v xml:space="preserve"> </v>
          </cell>
          <cell r="L906">
            <v>92.6</v>
          </cell>
          <cell r="M906" t="str">
            <v xml:space="preserve"> </v>
          </cell>
          <cell r="N906">
            <v>92.2</v>
          </cell>
          <cell r="O906" t="str">
            <v xml:space="preserve"> </v>
          </cell>
          <cell r="P906">
            <v>89.7</v>
          </cell>
          <cell r="R906">
            <v>88.2</v>
          </cell>
          <cell r="T906">
            <v>87</v>
          </cell>
          <cell r="V906">
            <v>85.1</v>
          </cell>
          <cell r="X906">
            <v>85.1</v>
          </cell>
          <cell r="Z906">
            <v>83.3</v>
          </cell>
          <cell r="AB906">
            <v>87.9</v>
          </cell>
          <cell r="AD906">
            <v>84</v>
          </cell>
        </row>
        <row r="907">
          <cell r="A907" t="str">
            <v>Landwirtschaftliche Produkte insgesamt (einschl. MwSt)</v>
          </cell>
          <cell r="B907">
            <v>1000</v>
          </cell>
          <cell r="C907">
            <v>1993</v>
          </cell>
          <cell r="D907">
            <v>83</v>
          </cell>
          <cell r="F907">
            <v>83.5</v>
          </cell>
          <cell r="H907">
            <v>84.7</v>
          </cell>
          <cell r="J907">
            <v>83.6</v>
          </cell>
          <cell r="L907">
            <v>82.7</v>
          </cell>
          <cell r="N907">
            <v>83.2</v>
          </cell>
          <cell r="P907">
            <v>81.7</v>
          </cell>
          <cell r="R907">
            <v>79.900000000000006</v>
          </cell>
          <cell r="T907">
            <v>79.400000000000006</v>
          </cell>
          <cell r="V907">
            <v>78.599999999999994</v>
          </cell>
          <cell r="X907">
            <v>80.7</v>
          </cell>
          <cell r="Z907">
            <v>82.4</v>
          </cell>
          <cell r="AB907">
            <v>81.400000000000006</v>
          </cell>
          <cell r="AD907">
            <v>81.3</v>
          </cell>
        </row>
        <row r="908">
          <cell r="A908" t="str">
            <v>Landwirtschaftliche Produkte insgesamt (einschl. MwSt)</v>
          </cell>
          <cell r="B908">
            <v>1000</v>
          </cell>
          <cell r="C908">
            <v>1994</v>
          </cell>
          <cell r="D908">
            <v>81.2</v>
          </cell>
          <cell r="F908">
            <v>82</v>
          </cell>
          <cell r="H908">
            <v>82.8</v>
          </cell>
          <cell r="J908">
            <v>82.6</v>
          </cell>
          <cell r="L908">
            <v>84.3</v>
          </cell>
          <cell r="N908">
            <v>83.6</v>
          </cell>
          <cell r="P908">
            <v>81.2</v>
          </cell>
          <cell r="R908">
            <v>82.5</v>
          </cell>
          <cell r="T908">
            <v>83.1</v>
          </cell>
          <cell r="V908">
            <v>84</v>
          </cell>
          <cell r="X908">
            <v>84</v>
          </cell>
          <cell r="Z908">
            <v>84.4</v>
          </cell>
          <cell r="AB908">
            <v>83.5</v>
          </cell>
          <cell r="AD908">
            <v>84.6</v>
          </cell>
        </row>
        <row r="909">
          <cell r="A909" t="str">
            <v>Landwirtschaftliche Produkte insgesamt (einschl. MwSt)</v>
          </cell>
          <cell r="B909">
            <v>1000</v>
          </cell>
          <cell r="C909">
            <v>1995</v>
          </cell>
          <cell r="D909">
            <v>86.1</v>
          </cell>
          <cell r="F909">
            <v>88.9</v>
          </cell>
          <cell r="H909">
            <v>89.1</v>
          </cell>
          <cell r="J909">
            <v>88.4</v>
          </cell>
          <cell r="L909">
            <v>87.2</v>
          </cell>
          <cell r="N909">
            <v>86.5</v>
          </cell>
          <cell r="P909">
            <v>84.2</v>
          </cell>
          <cell r="R909">
            <v>85.5</v>
          </cell>
          <cell r="T909">
            <v>86.8</v>
          </cell>
          <cell r="V909">
            <v>81.599999999999994</v>
          </cell>
          <cell r="X909">
            <v>82.4</v>
          </cell>
          <cell r="Z909">
            <v>83.6</v>
          </cell>
          <cell r="AB909">
            <v>84.1</v>
          </cell>
          <cell r="AD909">
            <v>83.5</v>
          </cell>
        </row>
        <row r="910">
          <cell r="A910" t="str">
            <v>Landwirtschaftliche Produkte insgesamt (einschl. MwSt)</v>
          </cell>
          <cell r="B910">
            <v>1000</v>
          </cell>
          <cell r="C910">
            <v>1996</v>
          </cell>
          <cell r="D910">
            <v>83</v>
          </cell>
          <cell r="F910">
            <v>83.2</v>
          </cell>
          <cell r="H910">
            <v>84.6</v>
          </cell>
          <cell r="J910">
            <v>84.6</v>
          </cell>
          <cell r="L910">
            <v>86.4</v>
          </cell>
          <cell r="N910">
            <v>85.9</v>
          </cell>
          <cell r="P910">
            <v>85.3</v>
          </cell>
          <cell r="R910">
            <v>84.8</v>
          </cell>
          <cell r="T910">
            <v>84.2</v>
          </cell>
          <cell r="V910">
            <v>81.400000000000006</v>
          </cell>
          <cell r="X910">
            <v>79.7</v>
          </cell>
          <cell r="Y910" t="str">
            <v>v</v>
          </cell>
          <cell r="Z910">
            <v>80.900000000000006</v>
          </cell>
          <cell r="AA910" t="str">
            <v>v</v>
          </cell>
          <cell r="AB910">
            <v>82.9</v>
          </cell>
          <cell r="AC910" t="str">
            <v>v</v>
          </cell>
        </row>
        <row r="911">
          <cell r="A911" t="str">
            <v>Landwirtschaftliche Produkte insgesamt (einschl. MwSt)</v>
          </cell>
          <cell r="B911">
            <v>1000</v>
          </cell>
          <cell r="C911">
            <v>1997</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2EB8BAD-C058-4E6A-9864-83D508E55302}" name="Tabakerzeugnisse" displayName="Tabakerzeugnisse" ref="A4:AB44" headerRowDxfId="348" dataDxfId="347" totalsRowDxfId="345" tableBorderDxfId="346">
  <tableColumns count="28">
    <tableColumn id="1" xr3:uid="{4BAA6F34-384E-4521-8872-394EFB216A6A}" name="Erzeugnis" totalsRowLabel="Ergebnis" dataDxfId="344" totalsRowDxfId="343"/>
    <tableColumn id="2" xr3:uid="{E6ADF040-A92A-4B1A-8DE7-2D53429FD927}" name="Einheit" dataDxfId="342" totalsRowDxfId="341"/>
    <tableColumn id="3" xr3:uid="{45EE5D42-CCC3-4FB8-ACF6-75014B9290AA}" name="2000" dataDxfId="340" totalsRowDxfId="339"/>
    <tableColumn id="4" xr3:uid="{A55004FC-76B3-4929-BE75-75E214F0DB97}" name="2001" dataDxfId="338" totalsRowDxfId="337"/>
    <tableColumn id="5" xr3:uid="{7B52C8F2-11FA-4A47-8610-9A1AA17984B0}" name="2002" dataDxfId="336" totalsRowDxfId="335"/>
    <tableColumn id="6" xr3:uid="{D6270303-5522-40DE-882D-2D342C9BC6D1}" name="2003" dataDxfId="334" totalsRowDxfId="333"/>
    <tableColumn id="7" xr3:uid="{2B312A83-217B-4448-B8C5-5E52A93E5D70}" name="2004" dataDxfId="332" totalsRowDxfId="331"/>
    <tableColumn id="8" xr3:uid="{3D9AE78E-5838-480A-8D05-7880C4906DF0}" name="2005" dataDxfId="330" totalsRowDxfId="329"/>
    <tableColumn id="9" xr3:uid="{1EF48B6A-5BFB-4799-A666-3EEB2E69C1D0}" name="2006" dataDxfId="328" totalsRowDxfId="327"/>
    <tableColumn id="10" xr3:uid="{F82B2465-E007-4B22-A4CE-FDC9FFE4A2F1}" name="2007" dataDxfId="326" totalsRowDxfId="325"/>
    <tableColumn id="11" xr3:uid="{38A178C9-8076-4C22-89AC-7D3F1BF6A088}" name="2008" dataDxfId="324" totalsRowDxfId="323"/>
    <tableColumn id="12" xr3:uid="{8ED852A6-DE8E-449B-98E0-D1D145BB5D3C}" name="2009" dataDxfId="322" totalsRowDxfId="321"/>
    <tableColumn id="13" xr3:uid="{6CF4D008-FF01-4507-B011-4E5F2B9BEEEE}" name="2010" dataDxfId="320" totalsRowDxfId="319"/>
    <tableColumn id="14" xr3:uid="{79C424B2-88A5-4118-940E-F2214FE1841D}" name="2011" dataDxfId="318" totalsRowDxfId="317"/>
    <tableColumn id="15" xr3:uid="{2C6F7980-D4C3-46B6-AAD2-14715110D46C}" name="2012" dataDxfId="316" totalsRowDxfId="315"/>
    <tableColumn id="16" xr3:uid="{EDCE3C10-EDC1-44C5-9314-D0A97D56A573}" name="2013" dataDxfId="314" totalsRowDxfId="313"/>
    <tableColumn id="17" xr3:uid="{564376F4-4C62-40CA-AF4B-0E214D3F04B8}" name="2014" dataDxfId="312" totalsRowDxfId="311"/>
    <tableColumn id="18" xr3:uid="{2494D92F-9CE7-4DEC-8E3F-F1E72C7DFFD1}" name="2015" dataDxfId="310" totalsRowDxfId="309"/>
    <tableColumn id="19" xr3:uid="{83995820-EBB9-43B7-A380-04537345AF75}" name="2016" dataDxfId="308" totalsRowDxfId="307"/>
    <tableColumn id="20" xr3:uid="{2DBD0C54-7A95-4CB7-AAA8-0ED32767D1A0}" name="2017" dataDxfId="306" totalsRowDxfId="305"/>
    <tableColumn id="21" xr3:uid="{4DEE4C5B-41C3-4701-B498-D3FD1DCB7E4E}" name="2018" dataDxfId="304" totalsRowDxfId="303"/>
    <tableColumn id="22" xr3:uid="{991C1FF9-B32F-424D-B410-FBC1F9FFDDA8}" name="2019" dataDxfId="302" totalsRowDxfId="301"/>
    <tableColumn id="23" xr3:uid="{2BDB4492-8F0C-45EF-A64D-0E65B6A3FEE4}" name="2020" dataDxfId="300" totalsRowDxfId="299"/>
    <tableColumn id="24" xr3:uid="{77BC1F27-C6C0-4BDD-ADD6-8685103A805F}" name="2021" dataDxfId="298" totalsRowDxfId="297"/>
    <tableColumn id="25" xr3:uid="{7A787555-339F-4D4F-8A91-27584D900F37}" name="2022" dataDxfId="296" totalsRowDxfId="295"/>
    <tableColumn id="26" xr3:uid="{79DFC0F6-FCAC-417D-AC93-D80C7A59B1B3}" name="2023" totalsRowFunction="count" dataDxfId="294" totalsRowDxfId="293"/>
    <tableColumn id="27" xr3:uid="{349619AC-71B1-45B4-B4F4-D21E5134B7ED}" name="2024" dataDxfId="292" totalsRowDxfId="291"/>
    <tableColumn id="28" xr3:uid="{832D1214-475B-49C5-BE7E-9107BD822717}" name="  2 025" dataDxfId="290"/>
  </tableColumns>
  <tableStyleInfo name="Tabellenformat 1 2" showFirstColumn="0" showLastColumn="0" showRowStripes="0" showColumnStripes="0"/>
  <extLst>
    <ext xmlns:x14="http://schemas.microsoft.com/office/spreadsheetml/2009/9/main" uri="{504A1905-F514-4f6f-8877-14C23A59335A}">
      <x14:table altText="Beschreibung" altTextSummary="Zahlen nach folgenden Kriterien:_x000d__x000a_Versteuerte Mengen_x000d__x000a_Versteuerte Kleinverkaufswerte_x000d__x000a_Durchschnittliche Kleinverkaufswerte_x000d__x000a_Verbrauch je Einwohner_x000d__x000a_Verbrauch je potentiellen Verbraucher"/>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18BE496-FDC1-4737-A488-FB786843832F}" name="Marktbestände_Ölkuchen_Expeller_u_Extraktionsschrote" displayName="Marktbestände_Ölkuchen_Expeller_u_Extraktionsschrote" ref="A6:N12" totalsRowShown="0" headerRowDxfId="146" dataDxfId="145" tableBorderDxfId="144">
  <tableColumns count="14">
    <tableColumn id="1" xr3:uid="{49B73DAF-703B-4C62-89B1-50C47C051F51}" name="Produkt" dataDxfId="143"/>
    <tableColumn id="2" xr3:uid="{9EF1931A-7368-4EA9-B824-890B1C6E8A41}" name="Jahr" dataDxfId="142"/>
    <tableColumn id="3" xr3:uid="{7A19ACDA-DCC5-4B5E-8084-D87B3F37D087}" name="Jan." dataDxfId="141"/>
    <tableColumn id="4" xr3:uid="{01A9B4AC-6D60-405B-987D-1D0C03FCB923}" name="Febr." dataDxfId="140"/>
    <tableColumn id="5" xr3:uid="{D0C620F9-FDEB-4CD9-A754-B840BDC6BF92}" name="März" dataDxfId="139"/>
    <tableColumn id="6" xr3:uid="{788CBC27-A409-4571-9C6C-8479EE4A8A0D}" name="April" dataDxfId="138"/>
    <tableColumn id="7" xr3:uid="{0ED1F4DA-5EF6-4766-8B4D-D8C8F486719F}" name="Mai" dataDxfId="137"/>
    <tableColumn id="8" xr3:uid="{ACACB020-8516-4899-8BF5-AE93F94757A8}" name="Juni" dataDxfId="136"/>
    <tableColumn id="9" xr3:uid="{47EA3733-DC98-4113-B12A-4ED3819234C7}" name="Juli" dataDxfId="135"/>
    <tableColumn id="10" xr3:uid="{E9300619-C0D9-4D1B-A1D7-492F0F760D02}" name="Aug." dataDxfId="134"/>
    <tableColumn id="11" xr3:uid="{464D7503-C329-4735-9496-3F177261EDB3}" name="Sept." dataDxfId="133"/>
    <tableColumn id="12" xr3:uid="{6F399BA7-AEE1-42A9-9F7A-FDC8DEFEA4EE}" name="Okt." dataDxfId="132"/>
    <tableColumn id="13" xr3:uid="{F4C781DF-E734-4104-99CE-0C353480BEBA}" name="Nov." dataDxfId="131"/>
    <tableColumn id="17" xr3:uid="{A485DAF2-7D2A-49CA-9D47-499A97F72A7A}" name="Dez.2)" dataDxfId="130"/>
  </tableColumns>
  <tableStyleInfo showFirstColumn="0" showLastColumn="0" showRowStripes="1" showColumnStripes="0"/>
  <extLst>
    <ext xmlns:x14="http://schemas.microsoft.com/office/spreadsheetml/2009/9/main" uri="{504A1905-F514-4f6f-8877-14C23A59335A}">
      <x14:table altText="Marktbestände an Ölkuchen, Expellern und Extraktionsschroten am Ende des Monats in 1.000 Tonnen Produktgewicht"/>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942D004-78D7-4941-A2F2-4362AE593267}" name="Verlauf_Ölkuchen_u_Ölschrote_von_Ölmühlen" displayName="Verlauf_Ölkuchen_u_Ölschrote_von_Ölmühlen" ref="A7:P13" totalsRowShown="0" headerRowDxfId="129" dataDxfId="128" tableBorderDxfId="127">
  <tableColumns count="16">
    <tableColumn id="1" xr3:uid="{AADED4B5-FAD7-42B7-8EB8-4D91D9039130}" name="Merkmal" dataDxfId="126"/>
    <tableColumn id="2" xr3:uid="{ED123A00-A786-443E-B55A-850293D80A6D}" name="Erzeugnis" dataDxfId="125"/>
    <tableColumn id="3" xr3:uid="{B9B89AA0-F584-4237-B90E-02BD33ACFC2D}" name="Jan." dataDxfId="124"/>
    <tableColumn id="4" xr3:uid="{87AAC4F4-007C-4559-9565-8D144ACA2D10}" name=" Febr." dataDxfId="123"/>
    <tableColumn id="5" xr3:uid="{308AD034-7DC1-4239-B815-B02417E3BDCB}" name="März" dataDxfId="122"/>
    <tableColumn id="6" xr3:uid="{812B5883-2C0C-439C-9663-14A7568C1509}" name=" April" dataDxfId="121"/>
    <tableColumn id="7" xr3:uid="{4C511AD8-3440-4F14-89AB-D269C0433AF3}" name=" Mai" dataDxfId="120"/>
    <tableColumn id="8" xr3:uid="{4B1E87C7-B02F-4A71-A3F5-987049870409}" name="Juni" dataDxfId="119"/>
    <tableColumn id="9" xr3:uid="{CC049FE9-0582-4046-95DC-04AC4690ECF1}" name="Juli" dataDxfId="118"/>
    <tableColumn id="10" xr3:uid="{76E9DCD8-B9C4-4415-B722-07FBFFD09C59}" name="Aug." dataDxfId="117"/>
    <tableColumn id="11" xr3:uid="{625B2E1F-1DCB-444D-92BD-F58F87CF90B5}" name=" Sept." dataDxfId="116"/>
    <tableColumn id="12" xr3:uid="{10BB44A7-4159-4FB1-8E4B-7F9F19E33175}" name="Okt." dataDxfId="115"/>
    <tableColumn id="13" xr3:uid="{0B9B672A-E836-4FBC-B76C-CAAD8E556FA1}" name="Nov." dataDxfId="114"/>
    <tableColumn id="14" xr3:uid="{C62880A0-11C4-4D77-964B-CB44436078C3}" name="Dez." dataDxfId="113"/>
    <tableColumn id="15" xr3:uid="{AC75664F-7466-4CF8-B57A-BD6E2FAD75D9}" name="Jahr 1)" dataDxfId="112"/>
    <tableColumn id="16" xr3:uid="{373CD051-EC20-47B0-AF17-F8734576C461}" name="KJ_x000a_2026" dataDxfId="111"/>
  </tableColumns>
  <tableStyleInfo showFirstColumn="0" showLastColumn="0" showRowStripes="1" showColumnStripes="0"/>
  <extLst>
    <ext xmlns:x14="http://schemas.microsoft.com/office/spreadsheetml/2009/9/main" uri="{504A1905-F514-4f6f-8877-14C23A59335A}">
      <x14:table altText="Verkäufe der Ölmühlen von Ölkuchen und Schrote in 1.000 Tonnen"/>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BA61AB0-CD22-49FB-AB87-8C5D5D03A165}" name="Tabelle2" displayName="Tabelle2" ref="A6:O216" totalsRowShown="0" headerRowDxfId="110" dataDxfId="108" headerRowBorderDxfId="109" tableBorderDxfId="107">
  <tableColumns count="15">
    <tableColumn id="1" xr3:uid="{2D45AEBD-D8C2-43F5-A43B-0AE9FD316884}" name="Merkmal"/>
    <tableColumn id="2" xr3:uid="{46D8B603-E8C4-404B-9A90-4626524C07BB}" name="Jahr" dataDxfId="106"/>
    <tableColumn id="3" xr3:uid="{7ACE7B14-7AB8-4A2C-9B75-CCA76BA7B97C}" name="Jan." dataDxfId="105"/>
    <tableColumn id="4" xr3:uid="{216240A0-D623-4574-B470-F4572772E4AF}" name="Feb." dataDxfId="104"/>
    <tableColumn id="5" xr3:uid="{4398F6E9-7DCE-459F-A275-09D005B49918}" name="Mär." dataDxfId="103"/>
    <tableColumn id="6" xr3:uid="{25C72125-DB36-4CEE-AC5B-F7355FC70E94}" name="Apr." dataDxfId="102"/>
    <tableColumn id="7" xr3:uid="{AA61A352-2F92-4D69-9FC3-C346190DCB09}" name="Mai" dataDxfId="101"/>
    <tableColumn id="8" xr3:uid="{A3C61401-DA46-4522-B511-3EDD3C07C221}" name="Jun." dataDxfId="100"/>
    <tableColumn id="9" xr3:uid="{39E861E1-C277-4CE4-A4C4-4F128532E6D7}" name="Jul." dataDxfId="99"/>
    <tableColumn id="10" xr3:uid="{10855C8D-B6E5-4E78-B4A6-6A4146F91E30}" name="Aug." dataDxfId="98"/>
    <tableColumn id="11" xr3:uid="{AFA0132A-57D0-4415-8F1C-F63EF55B7F8A}" name="Sep." dataDxfId="97"/>
    <tableColumn id="12" xr3:uid="{5411A24C-7379-4F69-91ED-58FDD3A53022}" name="Okt." dataDxfId="96"/>
    <tableColumn id="13" xr3:uid="{EA5B2746-4721-4AD1-AB18-E53B13B5CBB0}" name="Nov." dataDxfId="95"/>
    <tableColumn id="14" xr3:uid="{A5E9FCC0-5EA9-44C8-AA9C-598282D53EDB}" name="Dez. " dataDxfId="94"/>
    <tableColumn id="15" xr3:uid="{BA2A4EFD-BDB0-4A90-85F4-90E6AF9A26A3}" name="Jan - Dez 1)" dataDxfId="93"/>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ED499CE-6936-42FD-8FE4-4B735EC65639}" name="Tabelle25" displayName="Tabelle25" ref="A6:O105" totalsRowShown="0" headerRowDxfId="92" dataDxfId="90" headerRowBorderDxfId="91" tableBorderDxfId="89">
  <tableColumns count="15">
    <tableColumn id="1" xr3:uid="{89680020-BFFC-4866-8A9C-EF084314A36E}" name="Merkmal"/>
    <tableColumn id="2" xr3:uid="{CB851D00-BABE-47AA-8E34-69CAAB1E16FA}" name="Jahr" dataDxfId="88"/>
    <tableColumn id="3" xr3:uid="{56477F20-F313-4C2E-91FD-6C376BA310A7}" name="Jan." dataDxfId="87"/>
    <tableColumn id="4" xr3:uid="{C2BFCE2F-4F2C-497C-80FD-8EFE5A1084C0}" name="Feb." dataDxfId="86"/>
    <tableColumn id="5" xr3:uid="{0DA1BFD4-B8A4-4023-A620-E030FACE26E7}" name="Mär." dataDxfId="85"/>
    <tableColumn id="6" xr3:uid="{397C12BE-727D-417D-A877-4C7FC9862152}" name="Apr." dataDxfId="84"/>
    <tableColumn id="7" xr3:uid="{EEEA7BFF-4825-40B6-8770-2B1A63F23DDC}" name="Mai" dataDxfId="83"/>
    <tableColumn id="8" xr3:uid="{39144426-9E6F-440C-87E4-A64D22C07F6E}" name="Jun." dataDxfId="82"/>
    <tableColumn id="9" xr3:uid="{E057530C-B5AE-414B-A932-FC052D02AD48}" name="Jul." dataDxfId="81"/>
    <tableColumn id="10" xr3:uid="{BEB9C8F9-9963-4A91-97BD-8A33A616D5CE}" name="Aug." dataDxfId="80"/>
    <tableColumn id="11" xr3:uid="{100AE4BD-C1AC-4F03-86AA-C63BB42E8BD7}" name="Sep." dataDxfId="79"/>
    <tableColumn id="12" xr3:uid="{2DBFEBBA-5D39-4633-A54B-C018E1C22978}" name="Okt." dataDxfId="78"/>
    <tableColumn id="13" xr3:uid="{DBE7D2BB-DD93-4131-914C-15C22DF300CF}" name="Nov." dataDxfId="77"/>
    <tableColumn id="14" xr3:uid="{E5AE369E-6AD0-43C9-828B-072FE56A0558}" name="Dez. " dataDxfId="76"/>
    <tableColumn id="15" xr3:uid="{E1E653FB-1DEF-4C71-86BE-106A7292913F}" name="Jan - Dez 1)" dataDxfId="75"/>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A35D38B-B961-4840-9973-5629248F1A13}" name="Tabelle26" displayName="Tabelle26" ref="A6:O17" totalsRowShown="0" headerRowDxfId="74" dataDxfId="72" headerRowBorderDxfId="73" tableBorderDxfId="71">
  <tableColumns count="15">
    <tableColumn id="1" xr3:uid="{F969C8DB-CC44-4E0C-BBC4-035F34CE1864}" name="Merkmal"/>
    <tableColumn id="2" xr3:uid="{EAA4B6E3-585A-4E90-8F48-272DD3F2E110}" name="Jahr" dataDxfId="70"/>
    <tableColumn id="3" xr3:uid="{975BB88C-4AC1-48CA-AD00-B90281C355F8}" name="Jan." dataDxfId="69"/>
    <tableColumn id="4" xr3:uid="{B8CE45E1-7813-46B0-B743-61A86D383BFA}" name="Feb." dataDxfId="68"/>
    <tableColumn id="5" xr3:uid="{8705B454-347B-4B43-9C2E-4238BE5396D1}" name="Mär." dataDxfId="67"/>
    <tableColumn id="6" xr3:uid="{6ED15932-76E0-4F0D-8C09-FDEC3109CD1C}" name="Apr." dataDxfId="66"/>
    <tableColumn id="7" xr3:uid="{83D457B0-21BC-4984-8A78-AA1C7A201F66}" name="Mai" dataDxfId="65"/>
    <tableColumn id="8" xr3:uid="{2B409827-2C43-43FA-B24B-2446B038D61A}" name="Jun." dataDxfId="64"/>
    <tableColumn id="9" xr3:uid="{CA9B0B8C-BAB1-4704-A77E-BF937A498325}" name="Jul." dataDxfId="63"/>
    <tableColumn id="10" xr3:uid="{5C27C374-129A-469D-B235-70FB9A5C19A1}" name="Aug." dataDxfId="62"/>
    <tableColumn id="11" xr3:uid="{BA985448-6109-41C0-A957-BC731A039CE4}" name="Sep." dataDxfId="61"/>
    <tableColumn id="12" xr3:uid="{D3B8B8FB-FE54-4B66-99F0-9433C3323B4D}" name="Okt." dataDxfId="60"/>
    <tableColumn id="13" xr3:uid="{63FA372F-9F72-43CC-A913-3152115258EE}" name="Nov." dataDxfId="59"/>
    <tableColumn id="14" xr3:uid="{D80ECA90-DCB4-4EC7-920C-961B3AD102AD}" name="Dez. " dataDxfId="58"/>
    <tableColumn id="15" xr3:uid="{CE7A848E-7715-4465-91BD-7387FA86CA64}" name="Jan - Dez 1)" dataDxfId="57"/>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7530AF9-DEB9-47FA-8932-0D92351D2591}" name="Tabelle27" displayName="Tabelle27" ref="A6:O13" totalsRowShown="0" headerRowDxfId="56" dataDxfId="54" headerRowBorderDxfId="55" tableBorderDxfId="53">
  <tableColumns count="15">
    <tableColumn id="1" xr3:uid="{772233A1-6947-4331-B51F-264625E8EE43}" name="Merkmal"/>
    <tableColumn id="2" xr3:uid="{C31B059F-0784-4BA5-B92A-6E4B8D705BEB}" name="Jahr" dataDxfId="52"/>
    <tableColumn id="3" xr3:uid="{C0D997F8-C334-4713-8DD9-608CF07E1281}" name="Jan." dataDxfId="51"/>
    <tableColumn id="4" xr3:uid="{20A32C69-54B1-49A0-BE34-7E6E2E783C51}" name="Feb." dataDxfId="50"/>
    <tableColumn id="5" xr3:uid="{5C66AF37-AC78-41B0-8586-6A63891E8863}" name="Mär." dataDxfId="49"/>
    <tableColumn id="6" xr3:uid="{99FCE183-1E8A-498A-8BC1-7EFC315EB426}" name="Apr." dataDxfId="48"/>
    <tableColumn id="7" xr3:uid="{0E7FE6F1-B8A7-4FA3-9D9F-0B33E739C5B4}" name="Mai" dataDxfId="47"/>
    <tableColumn id="8" xr3:uid="{EE47DC6D-8563-4D3B-A308-E65B162E31F9}" name="Jun." dataDxfId="46"/>
    <tableColumn id="9" xr3:uid="{FD5B85B6-C96E-488C-81EC-C885E0698106}" name="Jul." dataDxfId="45"/>
    <tableColumn id="10" xr3:uid="{CA142007-1DDE-4065-83FF-85FCBBC21CA1}" name="Aug." dataDxfId="44"/>
    <tableColumn id="11" xr3:uid="{D8CB8153-6EE4-493B-ADD2-A6E1AB32EFE5}" name="Sep." dataDxfId="43"/>
    <tableColumn id="12" xr3:uid="{5B86E4A5-2461-46DB-8D22-D94A6363C94D}" name="Okt." dataDxfId="42"/>
    <tableColumn id="13" xr3:uid="{FC47BF2B-F854-4D8E-8473-5265A3197417}" name="Nov." dataDxfId="41"/>
    <tableColumn id="14" xr3:uid="{218530B7-EDC8-480D-BBE0-3947E0066EF4}" name="Dez. " dataDxfId="40"/>
    <tableColumn id="15" xr3:uid="{83E9D8EF-6310-420B-8A6A-721DAD8814D0}" name="Jan - Dez 1)" dataDxfId="39"/>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0DB1483-2DE7-4317-8C45-4B75B1F428A8}" name="Euro_Referenzkurse_ESZB34518" displayName="Euro_Referenzkurse_ESZB34518" ref="A4:P24" totalsRowShown="0" headerRowDxfId="38" dataDxfId="37" tableBorderDxfId="36" headerRowCellStyle="Standard 2">
  <tableColumns count="16">
    <tableColumn id="1" xr3:uid="{AC2D78D0-B2D5-4837-B252-C85B8E22DD65}" name="Land" dataDxfId="35" dataCellStyle="Standard 2"/>
    <tableColumn id="2" xr3:uid="{E3770EAD-D7EE-4BE9-9131-286A7E86FC7A}" name="ISO-Währungs-code" dataDxfId="34" dataCellStyle="Standard 2"/>
    <tableColumn id="3" xr3:uid="{84CA5660-61CF-4167-910E-1E9936663172}" name="Jahr" dataDxfId="33" dataCellStyle="Standard 2">
      <calculatedColumnFormula>C3</calculatedColumnFormula>
    </tableColumn>
    <tableColumn id="4" xr3:uid="{0517E3D4-1C27-445A-A2ED-AD1604F331B5}" name="Jan" dataDxfId="32"/>
    <tableColumn id="5" xr3:uid="{DCE01E51-44CB-4196-80D1-A1989EB2D695}" name="Feb" dataDxfId="31"/>
    <tableColumn id="6" xr3:uid="{9ECE68C2-2BD9-4163-A05F-5EEE23A0CAA7}" name="Mrz" dataDxfId="30"/>
    <tableColumn id="7" xr3:uid="{F3AD7C47-B09B-4842-ABDF-A898BB095014}" name="Apr" dataDxfId="29"/>
    <tableColumn id="8" xr3:uid="{15F95D7A-DC5D-43AC-8EF3-DA7A890F31CE}" name="Mai" dataDxfId="28"/>
    <tableColumn id="9" xr3:uid="{1978A192-6757-4899-A1D9-60FF4B8DF536}" name="Jun" dataDxfId="27"/>
    <tableColumn id="10" xr3:uid="{C14C2B1D-7C95-4A76-A041-E4A226A73D37}" name="Jul" dataDxfId="26"/>
    <tableColumn id="11" xr3:uid="{A20E394D-9E53-4C46-9897-7CEE1FE8FC67}" name="Aug" dataDxfId="25"/>
    <tableColumn id="12" xr3:uid="{CF7BFF1C-F856-4287-BD7C-0E88D88BDD3A}" name="Sep" dataDxfId="24"/>
    <tableColumn id="13" xr3:uid="{B4077BD8-18DF-4F3C-9007-1A63FDEE48D1}" name="Okt" dataDxfId="23"/>
    <tableColumn id="14" xr3:uid="{D1657407-2269-44F7-AC32-1A3493F77E15}" name="Nov" dataDxfId="22"/>
    <tableColumn id="15" xr3:uid="{4A047B05-6557-4E4B-9E7E-7144FED8C1CD}" name="Dez" dataDxfId="21"/>
    <tableColumn id="16" xr3:uid="{A0F729BF-961C-446D-855F-60F5BCB1406D}" name="JD" dataDxfId="20"/>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3F0FB94-BB66-4887-84CE-2B6FE8E76E6A}" name="Euro_Referenzkurse_ESZB345" displayName="Euro_Referenzkurse_ESZB345" ref="A4:P24" totalsRowShown="0" headerRowDxfId="19" dataDxfId="18" tableBorderDxfId="17" headerRowCellStyle="Standard 2">
  <tableColumns count="16">
    <tableColumn id="1" xr3:uid="{9355289D-AD8B-48B5-BE56-E10BB3EC3FD5}" name="Land" dataDxfId="16" dataCellStyle="Standard 2"/>
    <tableColumn id="2" xr3:uid="{254CA5F0-BF74-416E-BE82-4F703E46C2BB}" name="ISO-Währungs-code" dataDxfId="15" dataCellStyle="Standard 2"/>
    <tableColumn id="3" xr3:uid="{23636B00-C3C0-4881-9944-738E8E34E757}" name="Jahr" dataDxfId="14" dataCellStyle="Standard 2">
      <calculatedColumnFormula>C3</calculatedColumnFormula>
    </tableColumn>
    <tableColumn id="4" xr3:uid="{FE488916-2BDD-49CE-A4E3-E99A56EDA15A}" name="Jan" dataDxfId="13"/>
    <tableColumn id="5" xr3:uid="{371C9E5B-8E54-4427-A2D9-04E99A9633D0}" name="Feb" dataDxfId="12"/>
    <tableColumn id="6" xr3:uid="{AC38C773-DCA1-462B-A6B8-285D8D7889EC}" name="Mrz" dataDxfId="11"/>
    <tableColumn id="7" xr3:uid="{CB35EF05-F14D-49D6-BD33-C742AA4D6DAC}" name="Apr" dataDxfId="10"/>
    <tableColumn id="8" xr3:uid="{1C0A205C-4F5F-48E1-B74A-00202735BAE7}" name="Mai" dataDxfId="9"/>
    <tableColumn id="9" xr3:uid="{634BD5CC-690B-4AB4-96E7-40C05B4EA65E}" name="Jun" dataDxfId="8"/>
    <tableColumn id="10" xr3:uid="{228B86A0-5566-4E9D-BAC9-4A73433B38AD}" name="Jul" dataDxfId="7"/>
    <tableColumn id="11" xr3:uid="{138348EA-F7CC-45A0-AA8F-13226AD28681}" name="Aug" dataDxfId="6"/>
    <tableColumn id="12" xr3:uid="{3AB2D6B2-0279-416E-AEDA-1416D1BD0C68}" name="Sep" dataDxfId="5"/>
    <tableColumn id="13" xr3:uid="{814F90DE-938B-4C3A-A2F7-27C953A6A419}" name="Okt" dataDxfId="4"/>
    <tableColumn id="14" xr3:uid="{FD75D562-37ED-4C45-89E6-71E63DF6E321}" name="Nov" dataDxfId="3"/>
    <tableColumn id="15" xr3:uid="{4F31C255-229A-405A-A952-13F05637E442}" name="Dez" dataDxfId="2"/>
    <tableColumn id="16" xr3:uid="{A900317B-37DD-479A-AF6C-A8D423FB784F}" name="JD" dataDxfId="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D323DE8-465F-40D1-B8D4-5428DB9164CA}" name="Schlafmohnanbau" displayName="Schlafmohnanbau" ref="A5:L22" totalsRowShown="0" headerRowDxfId="289" dataDxfId="287" headerRowBorderDxfId="288" tableBorderDxfId="286">
  <autoFilter ref="A5:L22" xr:uid="{00000000-0009-0000-0100-000001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BCA5544B-7410-449C-B4BF-CB890258D821}" name="Bundesland" dataDxfId="285"/>
    <tableColumn id="2" xr3:uid="{09E6FE6C-700F-458B-B779-C5FC276F9902}" name="Einheit" dataDxfId="284"/>
    <tableColumn id="3" xr3:uid="{21DEF6F2-4345-403D-B3A6-78CDDBD1D8D9}" name="2016" dataDxfId="283"/>
    <tableColumn id="4" xr3:uid="{15E409E4-2DC0-4E67-A5EA-D346BCEA6EB7}" name="2017" dataDxfId="282"/>
    <tableColumn id="5" xr3:uid="{9A471F89-5D06-4C64-95E3-69C0B98BA34B}" name="2018" dataDxfId="281"/>
    <tableColumn id="6" xr3:uid="{2F37ED8D-2311-4124-8C51-3CBFA1444F8E}" name="2019" dataDxfId="280"/>
    <tableColumn id="7" xr3:uid="{CD26B6D0-6097-4005-965B-21C5F07534C3}" name="2020" dataDxfId="279"/>
    <tableColumn id="8" xr3:uid="{65DDB95A-0CA9-4C0D-9FD7-07FA777F61E9}" name="2021" dataDxfId="278"/>
    <tableColumn id="9" xr3:uid="{4A1284FB-D556-4680-A02F-5654CE41718A}" name="2022" dataDxfId="277"/>
    <tableColumn id="10" xr3:uid="{74686AA9-C85A-4998-B940-DEE976C93956}" name="2023" dataDxfId="276"/>
    <tableColumn id="11" xr3:uid="{BA0F2069-191C-4D1C-BDC5-7E66201DA615}" name="2024" dataDxfId="275"/>
    <tableColumn id="12" xr3:uid="{A8A7F4F7-497A-4DDD-AD00-79DC9E0C2044}" name="2025" dataDxfId="274"/>
  </tableColumns>
  <tableStyleInfo showFirstColumn="0" showLastColumn="0" showRowStripes="1" showColumnStripes="0"/>
  <extLst>
    <ext xmlns:x14="http://schemas.microsoft.com/office/spreadsheetml/2009/9/main" uri="{504A1905-F514-4f6f-8877-14C23A59335A}">
      <x14:table altText="Anbaufläche von Schlafmohn in Deutschland"/>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980324A-3ED2-44A6-BDD6-85FAA736CFC1}" name="Legehennenhaltung_und_Eiererzeugung" displayName="Legehennenhaltung_und_Eiererzeugung" ref="A6:O70" totalsRowShown="0" headerRowDxfId="273" dataDxfId="272" tableBorderDxfId="271" headerRowCellStyle="Standard 2" dataCellStyle="Standard 2">
  <tableColumns count="15">
    <tableColumn id="1" xr3:uid="{951D1732-B2E3-40A0-9ABC-77E5579A6786}" name="Merkmal" dataDxfId="270" dataCellStyle="Standard 2"/>
    <tableColumn id="2" xr3:uid="{8EFB263A-39A2-4C63-A3F6-63B46B3633CF}" name="Einheit" dataDxfId="269"/>
    <tableColumn id="3" xr3:uid="{3DC0C59C-CC85-438B-9C6B-474172121834}" name="Jahr" dataDxfId="268" dataCellStyle="Standard 2"/>
    <tableColumn id="4" xr3:uid="{2F1D2504-E116-422B-83DC-2040257B33B7}" name="Jan." dataDxfId="267"/>
    <tableColumn id="5" xr3:uid="{6BA4D654-E62B-4FAC-921E-A84333AF9EC4}" name="Febr." dataDxfId="266"/>
    <tableColumn id="6" xr3:uid="{721D04F8-7815-4DA9-85FE-5515B7C984AF}" name="März" dataDxfId="265" dataCellStyle="Standard 2"/>
    <tableColumn id="7" xr3:uid="{7ACAFB5F-CACC-4956-AAB1-D7BE877BA865}" name="April" dataDxfId="264" dataCellStyle="Standard 2"/>
    <tableColumn id="8" xr3:uid="{BA370C85-DFA5-43A7-9B80-1F9A59BD52D4}" name="Mai" dataDxfId="263"/>
    <tableColumn id="9" xr3:uid="{B79CEC57-9912-46D2-84DF-2073FF4E5F7D}" name="Juni" dataDxfId="262" dataCellStyle="Standard 2"/>
    <tableColumn id="10" xr3:uid="{DC1CB061-DE23-43C2-A7F5-AC8DD0A1E230}" name="Juli" dataDxfId="261" dataCellStyle="Standard 2"/>
    <tableColumn id="11" xr3:uid="{4F88D5C0-DEC3-4C62-B959-9EC19FBA689F}" name="Aug." dataDxfId="260"/>
    <tableColumn id="12" xr3:uid="{A7614B45-FF23-4C1B-ADFD-77142CA4C76A}" name="Sept." dataDxfId="259" dataCellStyle="Standard 2"/>
    <tableColumn id="13" xr3:uid="{E83B8143-9413-41AA-8910-30D8A4E36D6A}" name="Okt." dataDxfId="258"/>
    <tableColumn id="14" xr3:uid="{979EC28F-B853-44D0-854F-1FD40AFC7A35}" name="Nov." dataDxfId="257" dataCellStyle="Standard 2"/>
    <tableColumn id="15" xr3:uid="{E923A157-725F-4FC9-890A-CE4C4C776514}" name="Dez." dataDxfId="256"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08133AD-10BF-423B-9B63-C8B2102E60D3}" name="InlandsabsatzDüngemittelQuartal" displayName="InlandsabsatzDüngemittelQuartal" ref="A5:Q30" totalsRowShown="0" headerRowDxfId="255" dataDxfId="254" tableBorderDxfId="253">
  <autoFilter ref="A5:Q30" xr:uid="{2F9718A9-6BE9-45F7-83DF-32B2B546E48E}">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63A17C6D-62F9-4F1B-8B39-751FC1F72CB0}" name="Land / Quartal" dataDxfId="252"/>
    <tableColumn id="2" xr3:uid="{C35667B2-E895-4BAE-8B6F-161D05382BD3}" name="1. Vj (N) "/>
    <tableColumn id="3" xr3:uid="{5CDFA80D-14EB-403B-9BBE-4ABB9088FC5F}" name="2. Vj (N) "/>
    <tableColumn id="4" xr3:uid="{073ACEA5-DEC0-42F1-961B-20566FA472B3}" name="3. Vj (N) "/>
    <tableColumn id="5" xr3:uid="{3B248372-580F-44F1-BA29-6A12377A78EF}" name="4. Vj (N) " dataDxfId="251"/>
    <tableColumn id="7" xr3:uid="{AEFD5959-1347-460D-AE7F-A7FF384246EF}" name="1. Vj (P2O5)"/>
    <tableColumn id="8" xr3:uid="{EB0DA1F9-938E-4C09-BF83-7F8722051A88}" name="2. Vj (P2O5)" dataDxfId="250"/>
    <tableColumn id="9" xr3:uid="{9655F9DF-7D93-417E-93A0-58162B125515}" name="3. Vj (P2O5)" dataDxfId="249"/>
    <tableColumn id="10" xr3:uid="{BB14A946-3D40-4E9D-9FC3-39D2D91DCAA9}" name="4. Vj (P2O5)" dataDxfId="248"/>
    <tableColumn id="12" xr3:uid="{D30A212C-FF31-4B69-80E8-EE0AFD6BB04E}" name="1 Vj. (K2O)" dataDxfId="247"/>
    <tableColumn id="13" xr3:uid="{A0B78909-82BE-4B4C-A422-88010F1551FE}" name="2 Vj. (K2O)" dataDxfId="246"/>
    <tableColumn id="14" xr3:uid="{31423670-A2A8-4136-B883-AEFB0DE921CD}" name="3 Vj. (K2O)" dataDxfId="245"/>
    <tableColumn id="15" xr3:uid="{29984DB7-4FA7-4961-9F54-73BE3CEC84E7}" name="4 Vj. (K2O)" dataDxfId="244"/>
    <tableColumn id="17" xr3:uid="{37DCF609-8B98-4213-B7FA-0777920A429B}" name="1. Vj (CaO) 1)" dataDxfId="243"/>
    <tableColumn id="18" xr3:uid="{DDAFC735-D51D-44B4-B856-82F77AECBCA8}" name="2. Vj (CaO) 1)" dataDxfId="242"/>
    <tableColumn id="19" xr3:uid="{F0AD8A5D-7C66-4D9E-BEC7-24243EA52B28}" name="3. Vj (CaO) 1)" dataDxfId="241"/>
    <tableColumn id="20" xr3:uid="{DAC80057-F640-4B9B-8648-1E0C2CEB528A}" name="4. Vj (CaO) 1)" dataDxfId="24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74094C6-CEC7-4858-8F2B-68957678B909}" name="Brütereien_eingelegte_Bruteier_geschlüpfte_Küken" displayName="Brütereien_eingelegte_Bruteier_geschlüpfte_Küken" ref="A6:Q28" totalsRowShown="0" headerRowDxfId="239" dataDxfId="238" tableBorderDxfId="237" headerRowCellStyle="Standard 2">
  <tableColumns count="17">
    <tableColumn id="1" xr3:uid="{C3FDF9AA-304D-4FCA-A02D-B47F1706E2A2}" name="Merkmal" dataDxfId="236" dataCellStyle="Standard_Brütereien.3720.0"/>
    <tableColumn id="2" xr3:uid="{04409ED9-CA78-4E9C-BA90-FDA881111058}" name="Geflügelart" dataDxfId="235" dataCellStyle="Standard_Brütereien.3720.0"/>
    <tableColumn id="3" xr3:uid="{ECFB6A67-DDE8-42FD-A7A9-09D028FDE913}" name="Einheit" dataDxfId="234" dataCellStyle="Standard 2"/>
    <tableColumn id="4" xr3:uid="{76079D37-B24F-41DE-855F-CE7E736E0B3D}" name="Jahr" dataDxfId="233" dataCellStyle="Standard 2"/>
    <tableColumn id="5" xr3:uid="{C3235308-57DB-4F4E-ABE2-BAD9CB7F32FA}" name="Jan." dataDxfId="232"/>
    <tableColumn id="6" xr3:uid="{AA98D3BD-7648-484B-833B-EDB4F46B176F}" name="Feb." dataDxfId="231"/>
    <tableColumn id="7" xr3:uid="{B78C500A-C61C-41C1-9CA4-5D5FB46FCFCD}" name="März" dataDxfId="230"/>
    <tableColumn id="8" xr3:uid="{CEA6B11E-1F4C-4963-AA0B-3D12FC4AB12A}" name="April" dataDxfId="229"/>
    <tableColumn id="9" xr3:uid="{EC726509-58E4-4E7E-8694-968D7684CD92}" name="Mai" dataDxfId="228"/>
    <tableColumn id="10" xr3:uid="{DFAE8D34-E6D5-4C74-860C-3D6F22ECF9C9}" name="Juni" dataDxfId="227"/>
    <tableColumn id="11" xr3:uid="{EFE513D0-8837-46D2-B703-886F8C36035E}" name="Juli" dataDxfId="226"/>
    <tableColumn id="12" xr3:uid="{A2DF5A59-BB30-456E-9A63-4647DA141B18}" name="Aug." dataDxfId="225"/>
    <tableColumn id="13" xr3:uid="{C4331E59-3D91-40C5-B0B9-33CAD1DA7BEC}" name="Sept." dataDxfId="224"/>
    <tableColumn id="14" xr3:uid="{7039225A-39F0-4F87-98C4-9AA948E8B8F0}" name="Okt." dataDxfId="223"/>
    <tableColumn id="15" xr3:uid="{C6F39915-E7DB-4D5F-9B48-8ADEBF15006F}" name="Nov." dataDxfId="222"/>
    <tableColumn id="16" xr3:uid="{7B05A73F-0BE7-42C4-A2B4-31A8AC14F967}" name="Dez." dataDxfId="221"/>
    <tableColumn id="17" xr3:uid="{7337E62C-CF88-47B3-9B50-3D37B2DDAE97}" name="Jahr " dataDxfId="220"/>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55D4C5C-D095-4D6F-8775-A87B0BC3106D}" name="Tabelle16" displayName="Tabelle16" ref="A7:O34" totalsRowShown="0" headerRowDxfId="219" dataDxfId="218" tableBorderDxfId="217" headerRowCellStyle="Standard 2" dataCellStyle="Standard 2">
  <tableColumns count="15">
    <tableColumn id="1" xr3:uid="{A0024E63-6DA4-4CA8-9889-50839AA8A889}" name="Wirtschaftsjahr" dataDxfId="216" dataCellStyle="Standard 2"/>
    <tableColumn id="2" xr3:uid="{A4781153-6F61-493D-A978-1EA0E51FEF21}" name="Juli" dataDxfId="215" dataCellStyle="Standard 2"/>
    <tableColumn id="3" xr3:uid="{A97D75EF-4365-4916-843E-4C0174A1C67F}" name="Aug." dataDxfId="214" dataCellStyle="Standard 2"/>
    <tableColumn id="4" xr3:uid="{CE261E15-1914-4A09-B211-33FC723201EA}" name="Sept." dataDxfId="213" dataCellStyle="Standard 2"/>
    <tableColumn id="5" xr3:uid="{10F1AEDE-3899-4D2F-8DDF-4506FCC4E942}" name="Okt." dataDxfId="212" dataCellStyle="Standard 2"/>
    <tableColumn id="6" xr3:uid="{0D6D70EA-A7D1-4DAA-9DA9-5591A1209B14}" name="Nov." dataDxfId="211" dataCellStyle="Standard 2"/>
    <tableColumn id="7" xr3:uid="{B21B6DA7-DC0B-4EF7-9711-C2B9F6ED2FF1}" name="Dez." dataDxfId="210" dataCellStyle="Standard 2"/>
    <tableColumn id="8" xr3:uid="{F12CC687-9C75-4D9A-90E1-00CE65E91F71}" name="Jan." dataDxfId="209" dataCellStyle="Standard 2"/>
    <tableColumn id="9" xr3:uid="{81A2C236-C7A9-4239-916B-0906B996B4EE}" name="Feb." dataDxfId="208" dataCellStyle="Standard 2"/>
    <tableColumn id="10" xr3:uid="{7BC174BF-BC86-48DF-BE89-91E6F074AA15}" name="März" dataDxfId="207" dataCellStyle="Standard 2"/>
    <tableColumn id="11" xr3:uid="{F0BA24EC-684D-4374-B85B-92B0F52D3609}" name="April" dataDxfId="206" dataCellStyle="Standard 2"/>
    <tableColumn id="12" xr3:uid="{DD0A94B2-9FF4-48F5-9F64-1FB296814E4B}" name="Mai" dataDxfId="205" dataCellStyle="Standard 2"/>
    <tableColumn id="13" xr3:uid="{37E28992-625F-48ED-A840-D409ED493A4A}" name="Juni" dataDxfId="204" dataCellStyle="Standard 2"/>
    <tableColumn id="14" xr3:uid="{4A6E9658-BAAC-403D-8ABB-4ADC083F3887}" name="Jahr 1)" dataDxfId="203" dataCellStyle="Standard 2"/>
    <tableColumn id="15" xr3:uid="{3EC2C9B2-3312-42DD-8FC4-8C45B958A36E}" name="Juli- April"/>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7342334-C97A-49D7-8939-0EDB40765BBC}" name="Käufe_Hüsenfrüchte_aus_Landwirtschaft" displayName="Käufe_Hüsenfrüchte_aus_Landwirtschaft" ref="A6:O24" totalsRowShown="0" headerRowDxfId="202" dataDxfId="201" tableBorderDxfId="200">
  <tableColumns count="15">
    <tableColumn id="1" xr3:uid="{7CA2D548-A4E9-4D99-A795-F7F464B7D18E}" name="Produkt" dataDxfId="199"/>
    <tableColumn id="2" xr3:uid="{1478FC89-7D43-4417-9E62-37BD3125BDB0}" name="Kalenderjahr" dataDxfId="198"/>
    <tableColumn id="3" xr3:uid="{99CB609A-BD12-440C-BDD0-6DE8482FD151}" name="Juli" dataDxfId="197"/>
    <tableColumn id="4" xr3:uid="{410FC163-7096-48A7-B1AD-44DB79736F0E}" name="Aug." dataDxfId="196"/>
    <tableColumn id="5" xr3:uid="{DBE2C179-0537-4F77-9799-238412AF4AEE}" name="Sept." dataDxfId="195"/>
    <tableColumn id="6" xr3:uid="{A6D6ED86-FE1A-4DFD-B651-30F81BDF1149}" name="Okt." dataDxfId="194"/>
    <tableColumn id="7" xr3:uid="{CC9879CE-3597-4E9D-91A4-BD60AF2D6485}" name="Nov." dataDxfId="193" dataCellStyle="Standard 2"/>
    <tableColumn id="8" xr3:uid="{7DA52822-A7D5-4B3E-9058-6D0813090483}" name="Dez." dataDxfId="192"/>
    <tableColumn id="9" xr3:uid="{C9D4317E-C3CD-44A3-98B4-2C6610C40F28}" name="Jan." dataDxfId="191"/>
    <tableColumn id="10" xr3:uid="{B6625410-6188-4D9B-8E66-FFACFEDE21E0}" name="Febr." dataDxfId="190"/>
    <tableColumn id="11" xr3:uid="{17634AF2-15DB-47A0-9FD2-E5996B44BEB5}" name="März" dataDxfId="189"/>
    <tableColumn id="12" xr3:uid="{043BA5EF-E9C7-4C0F-B7F7-804EE5D439CD}" name="April" dataDxfId="188"/>
    <tableColumn id="13" xr3:uid="{560D65B0-ECDB-4916-BBBA-4AAC44882333}" name="Mai" dataDxfId="187"/>
    <tableColumn id="17" xr3:uid="{43E9E7F9-1B28-44D8-B4A6-1DFC5946609E}" name="Juni" dataDxfId="186"/>
    <tableColumn id="14" xr3:uid="{C8CCA36B-E16F-4B7F-BA23-EDCAD65C8DC1}" name="Juli - April" dataDxfId="185"/>
  </tableColumns>
  <tableStyleInfo showFirstColumn="0" showLastColumn="0" showRowStripes="1" showColumnStripes="0"/>
  <extLst>
    <ext xmlns:x14="http://schemas.microsoft.com/office/spreadsheetml/2009/9/main" uri="{504A1905-F514-4f6f-8877-14C23A59335A}">
      <x14:table altText="Käufe  der aufnehmenden Hand aus der Landwirtschaft von Hülsenfrüchten und Ölsaaten in 1.000 Tonnen - Vorläufige Zahlen"/>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5115EED-FB08-4686-BD73-2693B606B8C7}" name="Marktbestände_Hülsenfrüchte" displayName="Marktbestände_Hülsenfrüchte" ref="A7:N17" totalsRowShown="0" headerRowDxfId="184" dataDxfId="183" tableBorderDxfId="182">
  <tableColumns count="14">
    <tableColumn id="1" xr3:uid="{5AB000BB-59F9-4BBE-AB71-A8CA0408B0E3}" name="Produkt" dataDxfId="181"/>
    <tableColumn id="17" xr3:uid="{13FD5356-AA40-4802-80CC-4D4EC4D48E73}" name="Kalenderjahr" dataDxfId="180"/>
    <tableColumn id="3" xr3:uid="{DEDFD1F1-84B6-41D4-A36F-B686A8F8E03A}" name="Juli" dataDxfId="179"/>
    <tableColumn id="4" xr3:uid="{E0BB5697-FDC4-40FE-BE80-3084464AFD03}" name="Aug." dataDxfId="178"/>
    <tableColumn id="5" xr3:uid="{BF2242A9-8253-4296-8D6B-51792FDD421C}" name="Sept." dataDxfId="177"/>
    <tableColumn id="6" xr3:uid="{4845CDDC-3DE8-4808-9B03-CA7E666AB577}" name="Okt." dataDxfId="176"/>
    <tableColumn id="7" xr3:uid="{E2AA0954-7BCB-425D-9C78-69CF1D4B1107}" name="Nov." dataDxfId="175"/>
    <tableColumn id="8" xr3:uid="{B3323B7E-1DA3-45EA-87FF-7288CB0AD44C}" name="Dez.2)" dataDxfId="174"/>
    <tableColumn id="9" xr3:uid="{AB604361-76AD-478E-8D4A-8B3EFD335EAF}" name="Jan." dataDxfId="173"/>
    <tableColumn id="10" xr3:uid="{BF2DCF9C-A7F1-4317-A91A-9F6591597302}" name="Febr." dataDxfId="172"/>
    <tableColumn id="11" xr3:uid="{C34AF75E-62D8-4470-8EB7-94D47A2E0948}" name="März" dataDxfId="171"/>
    <tableColumn id="12" xr3:uid="{588EBE1E-FABB-407E-8EC6-2256DBDDBD6E}" name="April" dataDxfId="170"/>
    <tableColumn id="13" xr3:uid="{0A86024C-B173-415E-8461-5DA1C1DE03A2}" name="Mai" dataDxfId="169"/>
    <tableColumn id="14" xr3:uid="{1F83004E-2A2C-4176-8D79-83473B8A92B5}" name="Juni 2)3)" dataDxfId="168"/>
  </tableColumns>
  <tableStyleInfo showFirstColumn="0" showLastColumn="0" showRowStripes="1" showColumnStripes="0"/>
  <extLst>
    <ext xmlns:x14="http://schemas.microsoft.com/office/spreadsheetml/2009/9/main" uri="{504A1905-F514-4f6f-8877-14C23A59335A}">
      <x14:table altText="Marktbestände an Hülsenfrüchten am Ende des Monats in 1.000 Tonnen - Vorläufige Zahlen, monatlich meldende BEtriebe und Kleinbetriebe"/>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0B70701-0388-445B-93B6-C3F45AED7B17}" name="Bericht_Öle_u._Fette_in_Ölmühlen" displayName="Bericht_Öle_u._Fette_in_Ölmühlen" ref="A7:Q30" totalsRowShown="0" headerRowDxfId="167" dataDxfId="165" headerRowBorderDxfId="166" tableBorderDxfId="164" headerRowCellStyle="Standard_f20_s01" dataCellStyle="Standard_f20_s01">
  <tableColumns count="17">
    <tableColumn id="17" xr3:uid="{1898F8F8-0FDB-40CE-91D1-1CA36EE73BEE}" name="Merkmal" dataDxfId="163" dataCellStyle="Standard_f20_s01"/>
    <tableColumn id="1" xr3:uid="{48962822-2F84-42BC-8E8C-E44B75959165}" name="Produkt" dataDxfId="162"/>
    <tableColumn id="2" xr3:uid="{4CFE14C8-422F-4388-BA57-3BC31DA0588C}" name="Podukt aus:" dataDxfId="161" dataCellStyle="Standard_f20_s01"/>
    <tableColumn id="3" xr3:uid="{498F76E8-52B5-4D27-B3BC-C1B0D44C8743}" name="Jan." dataDxfId="160"/>
    <tableColumn id="4" xr3:uid="{C290103C-2E78-4F0E-8153-3DFC68F97828}" name="Feb." dataDxfId="159" dataCellStyle="Standard_f20_s01"/>
    <tableColumn id="5" xr3:uid="{DC271447-B72E-4BC9-BC43-647BA726356B}" name="März" dataDxfId="158" dataCellStyle="Standard_f20_s01"/>
    <tableColumn id="6" xr3:uid="{DBDBD2E5-1BF3-446D-96C5-207954CC68A9}" name="Apr." dataDxfId="157" dataCellStyle="Standard_f20_s01"/>
    <tableColumn id="7" xr3:uid="{C1DAD655-CB57-41B0-A0CC-354CEB0F9418}" name="Mai" dataDxfId="156" dataCellStyle="Standard_f20_s01"/>
    <tableColumn id="8" xr3:uid="{2F330785-CD1C-4A11-8B69-1AC2B85E93E6}" name="Juni" dataDxfId="155" dataCellStyle="Standard_f20_s01"/>
    <tableColumn id="9" xr3:uid="{0EB99457-6AC7-4FFC-A779-EA081966999A}" name="Juli" dataDxfId="154" dataCellStyle="Standard_f20_s01"/>
    <tableColumn id="10" xr3:uid="{FC27418A-AA21-40E3-BC4B-0E3C66EDED5C}" name="Aug." dataDxfId="153" dataCellStyle="Standard_f20_s01"/>
    <tableColumn id="11" xr3:uid="{D100D843-5732-491E-B56C-A683DFF52BCD}" name="Sep." dataDxfId="152" dataCellStyle="Standard_f20_s01"/>
    <tableColumn id="12" xr3:uid="{C8EFA5DA-E818-40E6-958D-55B549D21465}" name="Okt." dataDxfId="151" dataCellStyle="Standard_f20_s01"/>
    <tableColumn id="13" xr3:uid="{019037DB-7097-41BC-A91B-9DA5C5A9DC09}" name="Nov." dataDxfId="150" dataCellStyle="Standard_f20_s01"/>
    <tableColumn id="14" xr3:uid="{969F3866-1AC3-4E4B-AA3F-C23FCECC3699}" name="Dez.1)" dataDxfId="149" dataCellStyle="Standard_f20_s01"/>
    <tableColumn id="15" xr3:uid="{189A32AD-D3A0-4172-89E3-2F78C180FB0E}" name="Jahr 2)" dataDxfId="148" dataCellStyle="Standard_f20_s01"/>
    <tableColumn id="16" xr3:uid="{F792EED2-FE94-4541-BABB-60D56E8C2F14}" name="KJ_x000a_2026_x000a_kumulativ" dataDxfId="147" dataCellStyle="Standard_f20_s01"/>
  </tableColumns>
  <tableStyleInfo showFirstColumn="0" showLastColumn="0" showRowStripes="1" showColumnStripes="0"/>
  <extLst>
    <ext xmlns:x14="http://schemas.microsoft.com/office/spreadsheetml/2009/9/main" uri="{504A1905-F514-4f6f-8877-14C23A59335A}">
      <x14:table altText="Zugang zu Ölsaaten"/>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printerSettings" Target="../printerSettings/printerSettings10.bin"/><Relationship Id="rId1" Type="http://schemas.openxmlformats.org/officeDocument/2006/relationships/hyperlink" Target="http://www.bmel-statistik.de/"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1.bin"/><Relationship Id="rId1" Type="http://schemas.openxmlformats.org/officeDocument/2006/relationships/hyperlink" Target="http://www.bmel-statistik.de/"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2.bin"/><Relationship Id="rId1" Type="http://schemas.openxmlformats.org/officeDocument/2006/relationships/hyperlink" Target="http://www.bmel-statistik.de/"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bmel-statistik.de/" TargetMode="External"/></Relationships>
</file>

<file path=xl/worksheets/_rels/sheet1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printerSettings" Target="../printerSettings/printerSettings14.bin"/><Relationship Id="rId1" Type="http://schemas.openxmlformats.org/officeDocument/2006/relationships/hyperlink" Target="http://www.bmel-statistik.de/"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6.bin"/><Relationship Id="rId1" Type="http://schemas.openxmlformats.org/officeDocument/2006/relationships/hyperlink" Target="http://www.bmel-statistik.de/" TargetMode="External"/><Relationship Id="rId4"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17.bin"/><Relationship Id="rId1" Type="http://schemas.openxmlformats.org/officeDocument/2006/relationships/hyperlink" Target="http://www.bmel-statistik.de/"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8.bin"/><Relationship Id="rId1" Type="http://schemas.openxmlformats.org/officeDocument/2006/relationships/hyperlink" Target="http://www.bmel-statistik.de/" TargetMode="Externa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printerSettings" Target="../printerSettings/printerSettings19.bin"/><Relationship Id="rId1" Type="http://schemas.openxmlformats.org/officeDocument/2006/relationships/hyperlink" Target="http://www.bmel-statistik.d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printerSettings" Target="../printerSettings/printerSettings2.bin"/><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www.bmel-statistik.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le-medienservice.de/" TargetMode="External"/><Relationship Id="rId5" Type="http://schemas.openxmlformats.org/officeDocument/2006/relationships/hyperlink" Target="mailto:mvo@ble.de" TargetMode="External"/><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https://www.bmel-statistik.de/"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bmel-statistik.de/"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bmel-statistik.de/"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bmel-statistik.de/"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bmel-statistik.de/"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bmel-statistik.de/"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bmel-statistik.de/"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bmel-statistik.de/" TargetMode="External"/></Relationships>
</file>

<file path=xl/worksheets/_rels/sheet27.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27.bin"/><Relationship Id="rId1" Type="http://schemas.openxmlformats.org/officeDocument/2006/relationships/hyperlink" Target="http://www.bmel-statistik.de/" TargetMode="External"/></Relationships>
</file>

<file path=xl/worksheets/_rels/sheet28.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printerSettings" Target="../printerSettings/printerSettings28.bin"/><Relationship Id="rId1" Type="http://schemas.openxmlformats.org/officeDocument/2006/relationships/hyperlink" Target="http://www.bmel-statistik.de/" TargetMode="External"/></Relationships>
</file>

<file path=xl/worksheets/_rels/sheet29.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printerSettings" Target="../printerSettings/printerSettings29.bin"/><Relationship Id="rId1" Type="http://schemas.openxmlformats.org/officeDocument/2006/relationships/hyperlink" Target="http://www.bmel-statistik.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www.bmel-statistik.de/"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bmel-statistik.de/"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www.bmel-statistik.de/"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www.bmel-statistik.de/"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www.bmel-statistik.de/"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bmel-statistik.de/"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bmel-statistik.de/"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bmel-statistik.de/"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bmel-statistik.de/"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bmel-statistik.de/"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hyperlink" Target="http://www.bmel-statistik.de/"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bmel-statistik.de/"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bmel-statistik.de/"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bmel-statistik.de/"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hyperlink" Target="http://www.bmel-statistik.de/"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hyperlink" Target="http://www.bmel-statistik.de/" TargetMode="External"/></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hyperlink" Target="http://www.bmel-statistik.de/"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47.bin"/><Relationship Id="rId1" Type="http://schemas.openxmlformats.org/officeDocument/2006/relationships/hyperlink" Target="http://www.bmel-statistik.de/"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hyperlink" Target="http://www.bmel-statistik.de/"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bmel-statistik.de/"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www.bmel-statistik.de/" TargetMode="External"/><Relationship Id="rId2" Type="http://schemas.openxmlformats.org/officeDocument/2006/relationships/hyperlink" Target="http://www.bmel-statistik.de/" TargetMode="External"/><Relationship Id="rId1" Type="http://schemas.openxmlformats.org/officeDocument/2006/relationships/hyperlink" Target="https://www.bmel-statistik.de/suche/monatsberichte-details?backUrl=%2Fsuche%3Fsearch%255BsubmitButton%255D%3D%26tx_solr%255Bq%255D%3D409010%26cHash%3D2e35dfbe0ada8866c35900f9b317b17c&amp;tx_monatsberichte_details%5Baction%5D=View&amp;tx_monatsberichte_details%5Bcontroller%5D=Monatsberichte&amp;tx_monatsberichte_details%5Buid%5D=7796&amp;cHash=3f694ced1d967fc035ba4961bada816c" TargetMode="External"/><Relationship Id="rId5" Type="http://schemas.openxmlformats.org/officeDocument/2006/relationships/table" Target="../tables/table1.xml"/><Relationship Id="rId4"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bmel-statistik.de/"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bmel-statistik.de/" TargetMode="External"/></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52.bin"/><Relationship Id="rId1" Type="http://schemas.openxmlformats.org/officeDocument/2006/relationships/hyperlink" Target="http://www.bmel-statistik.de/"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53.bin"/><Relationship Id="rId1" Type="http://schemas.openxmlformats.org/officeDocument/2006/relationships/hyperlink" Target="http://www.bmel-statistik.de/"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54.bin"/><Relationship Id="rId1" Type="http://schemas.openxmlformats.org/officeDocument/2006/relationships/hyperlink" Target="http://www.bmel-statistik.de/" TargetMode="Externa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55.bin"/><Relationship Id="rId1" Type="http://schemas.openxmlformats.org/officeDocument/2006/relationships/hyperlink" Target="http://www.bmel-statistik.de/"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56.bin"/><Relationship Id="rId1" Type="http://schemas.openxmlformats.org/officeDocument/2006/relationships/hyperlink" Target="http://www.bmel-statistik.de/"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www.bmel-statistik.de/"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8.bin"/><Relationship Id="rId1" Type="http://schemas.openxmlformats.org/officeDocument/2006/relationships/hyperlink" Target="http://www.bmel-statistik.de/"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9.bin"/><Relationship Id="rId1" Type="http://schemas.openxmlformats.org/officeDocument/2006/relationships/hyperlink" Target="http://www.bmel-statistik.de/"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bmel-statistik.de/" TargetMode="Externa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printerSettings" Target="../printerSettings/printerSettings61.bin"/><Relationship Id="rId1" Type="http://schemas.openxmlformats.org/officeDocument/2006/relationships/hyperlink" Target="http://www.bmel-statistik.de/" TargetMode="External"/></Relationships>
</file>

<file path=xl/worksheets/_rels/sheet62.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hyperlink" Target="http://www.bmel-statistik.de/" TargetMode="Externa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4.xml"/><Relationship Id="rId2" Type="http://schemas.openxmlformats.org/officeDocument/2006/relationships/printerSettings" Target="../printerSettings/printerSettings64.bin"/><Relationship Id="rId1" Type="http://schemas.openxmlformats.org/officeDocument/2006/relationships/hyperlink" Target="http://www.bmel-statistik.de/" TargetMode="External"/></Relationships>
</file>

<file path=xl/worksheets/_rels/sheet65.xml.rels><?xml version="1.0" encoding="UTF-8" standalone="yes"?>
<Relationships xmlns="http://schemas.openxmlformats.org/package/2006/relationships"><Relationship Id="rId3" Type="http://schemas.openxmlformats.org/officeDocument/2006/relationships/drawing" Target="../drawings/drawing65.xml"/><Relationship Id="rId2" Type="http://schemas.openxmlformats.org/officeDocument/2006/relationships/printerSettings" Target="../printerSettings/printerSettings65.bin"/><Relationship Id="rId1" Type="http://schemas.openxmlformats.org/officeDocument/2006/relationships/hyperlink" Target="http://www.bmel-statistik.de/"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6.bin"/><Relationship Id="rId1" Type="http://schemas.openxmlformats.org/officeDocument/2006/relationships/hyperlink" Target="http://www.bmel-statistik.de/" TargetMode="External"/></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hyperlink" Target="http://www.bmel-statistik.de/"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68.bin"/><Relationship Id="rId1" Type="http://schemas.openxmlformats.org/officeDocument/2006/relationships/hyperlink" Target="http://www.bmel-statistik.de/" TargetMode="External"/><Relationship Id="rId4" Type="http://schemas.openxmlformats.org/officeDocument/2006/relationships/table" Target="../tables/table12.xm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81.xml"/><Relationship Id="rId2" Type="http://schemas.openxmlformats.org/officeDocument/2006/relationships/printerSettings" Target="../printerSettings/printerSettings69.bin"/><Relationship Id="rId1" Type="http://schemas.openxmlformats.org/officeDocument/2006/relationships/hyperlink" Target="http://www.bmel-statistik.de/" TargetMode="External"/><Relationship Id="rId4" Type="http://schemas.openxmlformats.org/officeDocument/2006/relationships/table" Target="../tables/table13.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bin"/><Relationship Id="rId1" Type="http://schemas.openxmlformats.org/officeDocument/2006/relationships/hyperlink" Target="http://www.bmel-statistik.de/"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70.bin"/><Relationship Id="rId1" Type="http://schemas.openxmlformats.org/officeDocument/2006/relationships/hyperlink" Target="http://www.bmel-statistik.de/" TargetMode="External"/><Relationship Id="rId4" Type="http://schemas.openxmlformats.org/officeDocument/2006/relationships/table" Target="../tables/table14.xm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71.bin"/><Relationship Id="rId1" Type="http://schemas.openxmlformats.org/officeDocument/2006/relationships/hyperlink" Target="http://www.bmel-statistik.de/" TargetMode="External"/><Relationship Id="rId4" Type="http://schemas.openxmlformats.org/officeDocument/2006/relationships/table" Target="../tables/table15.xml"/></Relationships>
</file>

<file path=xl/worksheets/_rels/sheet72.xml.rels><?xml version="1.0" encoding="UTF-8" standalone="yes"?>
<Relationships xmlns="http://schemas.openxmlformats.org/package/2006/relationships"><Relationship Id="rId2" Type="http://schemas.openxmlformats.org/officeDocument/2006/relationships/printerSettings" Target="../printerSettings/printerSettings72.bin"/><Relationship Id="rId1" Type="http://schemas.openxmlformats.org/officeDocument/2006/relationships/hyperlink" Target="http://www.bmel-statistik.de/" TargetMode="External"/></Relationships>
</file>

<file path=xl/worksheets/_rels/sheet73.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hyperlink" Target="http://www.bmel-statistik.de/" TargetMode="External"/></Relationships>
</file>

<file path=xl/worksheets/_rels/sheet74.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hyperlink" Target="http://www.bmel-statistik.de/" TargetMode="External"/></Relationships>
</file>

<file path=xl/worksheets/_rels/sheet75.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hyperlink" Target="http://www.bmel-statistik.de/" TargetMode="External"/></Relationships>
</file>

<file path=xl/worksheets/_rels/sheet7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printerSettings" Target="../printerSettings/printerSettings76.bin"/><Relationship Id="rId1" Type="http://schemas.openxmlformats.org/officeDocument/2006/relationships/hyperlink" Target="http://www.bmel-statistik.de/" TargetMode="External"/></Relationships>
</file>

<file path=xl/worksheets/_rels/sheet7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printerSettings" Target="../printerSettings/printerSettings77.bin"/><Relationship Id="rId1" Type="http://schemas.openxmlformats.org/officeDocument/2006/relationships/hyperlink" Target="http://www.bmel-statistik.de/" TargetMode="External"/></Relationships>
</file>

<file path=xl/worksheets/_rels/sheet78.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hyperlink" Target="http://www.bmel-statistik.de/"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mel-statistik.de/"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8.bin"/><Relationship Id="rId1" Type="http://schemas.openxmlformats.org/officeDocument/2006/relationships/hyperlink" Target="http://www.bmel-statistik.de/" TargetMode="Externa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hyperlink" Target="http://www.bmel-statistik.de/" TargetMode="External"/></Relationships>
</file>

<file path=xl/worksheets/_rels/sheet8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hyperlink" Target="http://www.bmel-statistik.de/" TargetMode="External"/></Relationships>
</file>

<file path=xl/worksheets/_rels/sheet82.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hyperlink" Target="http://www.bmel-statistik.de/" TargetMode="External"/></Relationships>
</file>

<file path=xl/worksheets/_rels/sheet83.xml.rels><?xml version="1.0" encoding="UTF-8" standalone="yes"?>
<Relationships xmlns="http://schemas.openxmlformats.org/package/2006/relationships"><Relationship Id="rId2" Type="http://schemas.openxmlformats.org/officeDocument/2006/relationships/printerSettings" Target="../printerSettings/printerSettings83.bin"/><Relationship Id="rId1" Type="http://schemas.openxmlformats.org/officeDocument/2006/relationships/hyperlink" Target="http://www.bmel-statistik.de/" TargetMode="External"/></Relationships>
</file>

<file path=xl/worksheets/_rels/sheet84.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hyperlink" Target="http://www.bmel-statistik.de/" TargetMode="External"/></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printerSettings" Target="../printerSettings/printerSettings9.bin"/><Relationship Id="rId1" Type="http://schemas.openxmlformats.org/officeDocument/2006/relationships/hyperlink" Target="http://www.bmel-statistik.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DF2-9C12-4433-B4CB-FC0599B7B740}">
  <sheetPr codeName="Tabelle1"/>
  <dimension ref="A1:B4"/>
  <sheetViews>
    <sheetView showGridLines="0" showRowColHeaders="0" tabSelected="1" showWhiteSpace="0" zoomScaleNormal="100" zoomScaleSheetLayoutView="100" zoomScalePageLayoutView="25" workbookViewId="0">
      <selection activeCell="A3" sqref="A3"/>
    </sheetView>
  </sheetViews>
  <sheetFormatPr baseColWidth="10" defaultRowHeight="16.5"/>
  <cols>
    <col min="1" max="1" width="138.25" style="1" customWidth="1"/>
    <col min="2" max="2" width="14.625" style="1" customWidth="1"/>
    <col min="3" max="16384" width="11" style="1"/>
  </cols>
  <sheetData>
    <row r="1" spans="1:2" ht="300" customHeight="1">
      <c r="A1" s="5" t="s">
        <v>3</v>
      </c>
    </row>
    <row r="2" spans="1:2" ht="211.5" customHeight="1">
      <c r="A2" s="4" t="s">
        <v>2</v>
      </c>
    </row>
    <row r="3" spans="1:2" ht="250.5" customHeight="1">
      <c r="A3" s="3" t="s">
        <v>2473</v>
      </c>
      <c r="B3" s="1" t="s">
        <v>1</v>
      </c>
    </row>
    <row r="4" spans="1:2" ht="326.25" customHeight="1">
      <c r="A4" s="2" t="s">
        <v>0</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94307C-0178-4689-B7E5-9F773CE37950}">
  <sheetPr>
    <tabColor rgb="FF00854A"/>
    <pageSetUpPr fitToPage="1"/>
  </sheetPr>
  <dimension ref="A1:Q35"/>
  <sheetViews>
    <sheetView showGridLines="0" zoomScaleNormal="100" workbookViewId="0"/>
  </sheetViews>
  <sheetFormatPr baseColWidth="10" defaultRowHeight="14.25"/>
  <cols>
    <col min="1" max="1" width="19" customWidth="1"/>
    <col min="2" max="17" width="7.625" customWidth="1"/>
  </cols>
  <sheetData>
    <row r="1" spans="1:17" ht="16.5">
      <c r="A1" s="1503" t="s">
        <v>1894</v>
      </c>
      <c r="B1" s="1503"/>
      <c r="C1" s="1503"/>
      <c r="D1" s="1503"/>
      <c r="E1" s="1504"/>
      <c r="F1" s="1504"/>
      <c r="G1" s="1504"/>
      <c r="H1" s="1504"/>
      <c r="I1" s="1504"/>
      <c r="J1" s="1504"/>
      <c r="K1" s="1504"/>
      <c r="L1" s="1504"/>
      <c r="M1" s="1504"/>
      <c r="N1" s="1504"/>
      <c r="O1" s="1504"/>
      <c r="P1" s="1504"/>
      <c r="Q1" s="1504"/>
    </row>
    <row r="2" spans="1:17" ht="17.25">
      <c r="A2" s="139" t="s">
        <v>1895</v>
      </c>
      <c r="B2" s="139"/>
      <c r="C2" s="139"/>
      <c r="D2" s="139"/>
      <c r="E2" s="139"/>
      <c r="F2" s="139"/>
      <c r="G2" s="139"/>
      <c r="H2" s="139"/>
      <c r="I2" s="139"/>
      <c r="J2" s="139"/>
      <c r="K2" s="139"/>
      <c r="L2" s="139"/>
      <c r="M2" s="139"/>
      <c r="N2" s="139"/>
      <c r="O2" s="139"/>
      <c r="P2" s="139"/>
      <c r="Q2" s="139"/>
    </row>
    <row r="3" spans="1:17" ht="17.25">
      <c r="A3" s="139" t="s">
        <v>1896</v>
      </c>
      <c r="B3" s="139"/>
      <c r="C3" s="139"/>
      <c r="D3" s="139"/>
      <c r="E3" s="139"/>
      <c r="F3" s="139"/>
      <c r="G3" s="139"/>
      <c r="H3" s="139"/>
      <c r="I3" s="139"/>
      <c r="J3" s="139"/>
      <c r="K3" s="139"/>
      <c r="L3" s="139"/>
      <c r="M3" s="139"/>
      <c r="N3" s="139"/>
      <c r="O3" s="139"/>
      <c r="P3" s="139"/>
      <c r="Q3" s="139"/>
    </row>
    <row r="4" spans="1:17" ht="17.25">
      <c r="A4" s="1505" t="s">
        <v>1897</v>
      </c>
      <c r="B4" s="1505"/>
      <c r="C4" s="1505"/>
      <c r="D4" s="1505"/>
      <c r="E4" s="1506"/>
      <c r="F4" s="1506"/>
      <c r="G4" s="1506"/>
      <c r="H4" s="1506"/>
      <c r="I4" s="1506"/>
      <c r="J4" s="1506"/>
      <c r="K4" s="1506"/>
      <c r="L4" s="1506"/>
      <c r="M4" s="1506"/>
      <c r="N4" s="1506"/>
      <c r="O4" s="1506"/>
      <c r="P4" s="1506"/>
      <c r="Q4" s="1506"/>
    </row>
    <row r="5" spans="1:17" ht="17.25">
      <c r="A5" s="1507" t="s">
        <v>1898</v>
      </c>
      <c r="B5" s="1508" t="s">
        <v>1899</v>
      </c>
      <c r="C5" s="1509" t="s">
        <v>1900</v>
      </c>
      <c r="D5" s="1509" t="s">
        <v>1901</v>
      </c>
      <c r="E5" s="1509" t="s">
        <v>1902</v>
      </c>
      <c r="F5" s="1509" t="s">
        <v>1903</v>
      </c>
      <c r="G5" s="1509" t="s">
        <v>1904</v>
      </c>
      <c r="H5" s="1509" t="s">
        <v>1905</v>
      </c>
      <c r="I5" s="1509" t="s">
        <v>1906</v>
      </c>
      <c r="J5" s="1509" t="s">
        <v>1907</v>
      </c>
      <c r="K5" s="1509" t="s">
        <v>1908</v>
      </c>
      <c r="L5" s="1509" t="s">
        <v>1909</v>
      </c>
      <c r="M5" s="1509" t="s">
        <v>1910</v>
      </c>
      <c r="N5" s="1510" t="s">
        <v>1911</v>
      </c>
      <c r="O5" s="1510" t="s">
        <v>1912</v>
      </c>
      <c r="P5" s="1510" t="s">
        <v>1913</v>
      </c>
      <c r="Q5" s="1510" t="s">
        <v>1914</v>
      </c>
    </row>
    <row r="6" spans="1:17" ht="17.25">
      <c r="A6" s="1511"/>
      <c r="B6" s="1512" t="s">
        <v>1915</v>
      </c>
      <c r="C6" s="1512"/>
      <c r="D6" s="1512"/>
      <c r="E6" s="1512"/>
      <c r="F6" s="1513" t="s">
        <v>1916</v>
      </c>
      <c r="G6" s="1512"/>
      <c r="H6" s="1512"/>
      <c r="I6" s="1512"/>
      <c r="J6" s="1513" t="s">
        <v>1917</v>
      </c>
      <c r="K6" s="1512"/>
      <c r="L6" s="1512"/>
      <c r="M6" s="1512"/>
      <c r="N6" s="1514" t="s">
        <v>1918</v>
      </c>
      <c r="O6" s="1515"/>
      <c r="P6" s="1515"/>
      <c r="Q6" s="1515"/>
    </row>
    <row r="7" spans="1:17" ht="16.5">
      <c r="A7" s="1516"/>
      <c r="B7" s="1517">
        <v>2026</v>
      </c>
      <c r="C7" s="608"/>
      <c r="D7" s="608"/>
      <c r="E7" s="608"/>
      <c r="F7" s="580"/>
      <c r="G7" s="579"/>
      <c r="H7" s="579"/>
      <c r="I7" s="579"/>
      <c r="J7" s="580"/>
      <c r="K7" s="579"/>
      <c r="L7" s="579"/>
      <c r="M7" s="579"/>
      <c r="N7" s="1518"/>
      <c r="O7" s="579"/>
      <c r="P7" s="579"/>
      <c r="Q7" s="1519"/>
    </row>
    <row r="8" spans="1:17" ht="16.5">
      <c r="A8" s="118" t="s">
        <v>314</v>
      </c>
      <c r="B8" s="1520">
        <v>34524</v>
      </c>
      <c r="C8" s="1521"/>
      <c r="D8" s="1521"/>
      <c r="E8" s="1521"/>
      <c r="F8" s="1520">
        <v>5634</v>
      </c>
      <c r="G8" s="1521"/>
      <c r="H8" s="1521"/>
      <c r="I8" s="1521"/>
      <c r="J8" s="1520">
        <v>4250</v>
      </c>
      <c r="K8" s="1521"/>
      <c r="L8" s="1521"/>
      <c r="M8" s="1521"/>
      <c r="N8" s="1520">
        <v>17278</v>
      </c>
      <c r="O8" s="1521"/>
      <c r="P8" s="1521"/>
      <c r="Q8" s="1521"/>
    </row>
    <row r="9" spans="1:17" ht="16.5">
      <c r="A9" s="118" t="s">
        <v>310</v>
      </c>
      <c r="B9" s="1520">
        <v>67487</v>
      </c>
      <c r="C9" s="1521"/>
      <c r="D9" s="1521"/>
      <c r="E9" s="1521"/>
      <c r="F9" s="1520">
        <v>13990</v>
      </c>
      <c r="G9" s="1521"/>
      <c r="H9" s="1521"/>
      <c r="I9" s="1521"/>
      <c r="J9" s="1520">
        <v>13290</v>
      </c>
      <c r="K9" s="1521"/>
      <c r="L9" s="1521"/>
      <c r="M9" s="1521"/>
      <c r="N9" s="1520">
        <v>109555</v>
      </c>
      <c r="O9" s="1521"/>
      <c r="P9" s="1521"/>
      <c r="Q9" s="1521"/>
    </row>
    <row r="10" spans="1:17" ht="16.5">
      <c r="A10" s="118" t="s">
        <v>1008</v>
      </c>
      <c r="B10" s="1520">
        <v>66</v>
      </c>
      <c r="C10" s="1521"/>
      <c r="D10" s="1521"/>
      <c r="E10" s="1521"/>
      <c r="F10" s="1520">
        <v>4</v>
      </c>
      <c r="G10" s="1521"/>
      <c r="H10" s="1521"/>
      <c r="I10" s="1521"/>
      <c r="J10" s="1520">
        <v>14</v>
      </c>
      <c r="K10" s="1521"/>
      <c r="L10" s="1521"/>
      <c r="M10" s="1521"/>
      <c r="N10" s="1520" t="s">
        <v>1490</v>
      </c>
      <c r="O10" s="1521"/>
      <c r="P10" s="1521"/>
      <c r="Q10" s="1521"/>
    </row>
    <row r="11" spans="1:17" ht="16.5">
      <c r="A11" s="118" t="s">
        <v>1482</v>
      </c>
      <c r="B11" s="1520">
        <v>11279</v>
      </c>
      <c r="C11" s="1521"/>
      <c r="D11" s="1521"/>
      <c r="E11" s="1521"/>
      <c r="F11" s="1520">
        <v>1478</v>
      </c>
      <c r="G11" s="1521"/>
      <c r="H11" s="1521"/>
      <c r="I11" s="1521"/>
      <c r="J11" s="1520">
        <v>2177</v>
      </c>
      <c r="K11" s="1521"/>
      <c r="L11" s="1521"/>
      <c r="M11" s="1521"/>
      <c r="N11" s="1520">
        <v>8543</v>
      </c>
      <c r="O11" s="1521"/>
      <c r="P11" s="1521"/>
      <c r="Q11" s="1521"/>
    </row>
    <row r="12" spans="1:17" ht="16.5">
      <c r="A12" s="118" t="s">
        <v>484</v>
      </c>
      <c r="B12" s="1520">
        <v>126</v>
      </c>
      <c r="C12" s="1521"/>
      <c r="D12" s="1521"/>
      <c r="E12" s="1521"/>
      <c r="F12" s="1520" t="s">
        <v>1490</v>
      </c>
      <c r="G12" s="1521"/>
      <c r="H12" s="1521"/>
      <c r="I12" s="1521"/>
      <c r="J12" s="1520" t="s">
        <v>1490</v>
      </c>
      <c r="K12" s="1521"/>
      <c r="L12" s="1521"/>
      <c r="M12" s="1521"/>
      <c r="N12" s="1520">
        <v>35</v>
      </c>
      <c r="O12" s="1521"/>
      <c r="P12" s="1521"/>
      <c r="Q12" s="1521"/>
    </row>
    <row r="13" spans="1:17" ht="16.5">
      <c r="A13" s="118" t="s">
        <v>390</v>
      </c>
      <c r="B13" s="1520">
        <v>464</v>
      </c>
      <c r="C13" s="1521"/>
      <c r="D13" s="1521"/>
      <c r="E13" s="1521"/>
      <c r="F13" s="1520">
        <v>13</v>
      </c>
      <c r="G13" s="1521"/>
      <c r="H13" s="1521"/>
      <c r="I13" s="1521"/>
      <c r="J13" s="1520">
        <v>1238</v>
      </c>
      <c r="K13" s="1521"/>
      <c r="L13" s="1521"/>
      <c r="M13" s="1521"/>
      <c r="N13" s="1520">
        <v>179</v>
      </c>
      <c r="O13" s="1521"/>
      <c r="P13" s="1521"/>
      <c r="Q13" s="1521"/>
    </row>
    <row r="14" spans="1:17" ht="16.5">
      <c r="A14" s="118" t="s">
        <v>1483</v>
      </c>
      <c r="B14" s="1520">
        <v>15570</v>
      </c>
      <c r="C14" s="1521"/>
      <c r="D14" s="1521"/>
      <c r="E14" s="1521"/>
      <c r="F14" s="1520">
        <v>1126</v>
      </c>
      <c r="G14" s="1521"/>
      <c r="H14" s="1521"/>
      <c r="I14" s="1521"/>
      <c r="J14" s="1520">
        <v>6315</v>
      </c>
      <c r="K14" s="1521"/>
      <c r="L14" s="1521"/>
      <c r="M14" s="1521"/>
      <c r="N14" s="1520">
        <v>14690</v>
      </c>
      <c r="O14" s="1521"/>
      <c r="P14" s="1521"/>
      <c r="Q14" s="1521"/>
    </row>
    <row r="15" spans="1:17" ht="16.5">
      <c r="A15" s="118" t="s">
        <v>304</v>
      </c>
      <c r="B15" s="1520">
        <v>19298</v>
      </c>
      <c r="C15" s="1521"/>
      <c r="D15" s="1521"/>
      <c r="E15" s="1521"/>
      <c r="F15" s="1520">
        <v>5544</v>
      </c>
      <c r="G15" s="1521"/>
      <c r="H15" s="1521"/>
      <c r="I15" s="1521"/>
      <c r="J15" s="1520">
        <v>7771</v>
      </c>
      <c r="K15" s="1521"/>
      <c r="L15" s="1521"/>
      <c r="M15" s="1521"/>
      <c r="N15" s="1520">
        <v>11838</v>
      </c>
      <c r="O15" s="1521"/>
      <c r="P15" s="1521"/>
      <c r="Q15" s="1521"/>
    </row>
    <row r="16" spans="1:17" ht="16.5">
      <c r="A16" s="118" t="s">
        <v>1484</v>
      </c>
      <c r="B16" s="1520">
        <v>44869</v>
      </c>
      <c r="C16" s="1521"/>
      <c r="D16" s="1521"/>
      <c r="E16" s="1521"/>
      <c r="F16" s="1520">
        <v>4105</v>
      </c>
      <c r="G16" s="1521"/>
      <c r="H16" s="1521"/>
      <c r="I16" s="1521"/>
      <c r="J16" s="1520">
        <v>24833</v>
      </c>
      <c r="K16" s="1521"/>
      <c r="L16" s="1521"/>
      <c r="M16" s="1521"/>
      <c r="N16" s="1520">
        <v>134591</v>
      </c>
      <c r="O16" s="1521"/>
      <c r="P16" s="1521"/>
      <c r="Q16" s="1521"/>
    </row>
    <row r="17" spans="1:17" ht="16.5">
      <c r="A17" s="118" t="s">
        <v>307</v>
      </c>
      <c r="B17" s="1520">
        <v>32698</v>
      </c>
      <c r="C17" s="1521"/>
      <c r="D17" s="1521"/>
      <c r="E17" s="1521"/>
      <c r="F17" s="1520">
        <v>8171</v>
      </c>
      <c r="G17" s="1521"/>
      <c r="H17" s="1521"/>
      <c r="I17" s="1521"/>
      <c r="J17" s="1520">
        <v>9293</v>
      </c>
      <c r="K17" s="1521"/>
      <c r="L17" s="1521"/>
      <c r="M17" s="1521"/>
      <c r="N17" s="1520">
        <v>58542</v>
      </c>
      <c r="O17" s="1521"/>
      <c r="P17" s="1521"/>
      <c r="Q17" s="1521"/>
    </row>
    <row r="18" spans="1:17" ht="16.5">
      <c r="A18" s="118" t="s">
        <v>1485</v>
      </c>
      <c r="B18" s="1520">
        <v>15456</v>
      </c>
      <c r="C18" s="1521"/>
      <c r="D18" s="1521"/>
      <c r="E18" s="1521"/>
      <c r="F18" s="1520">
        <v>1420</v>
      </c>
      <c r="G18" s="1521"/>
      <c r="H18" s="1521"/>
      <c r="I18" s="1521"/>
      <c r="J18" s="1520">
        <v>3517</v>
      </c>
      <c r="K18" s="1521"/>
      <c r="L18" s="1521"/>
      <c r="M18" s="1521"/>
      <c r="N18" s="1520">
        <v>8935</v>
      </c>
      <c r="O18" s="1521"/>
      <c r="P18" s="1521"/>
      <c r="Q18" s="1521"/>
    </row>
    <row r="19" spans="1:17" ht="16.5">
      <c r="A19" s="118" t="s">
        <v>1486</v>
      </c>
      <c r="B19" s="1520">
        <v>916</v>
      </c>
      <c r="C19" s="1521"/>
      <c r="D19" s="1521"/>
      <c r="E19" s="1521"/>
      <c r="F19" s="1520">
        <v>22</v>
      </c>
      <c r="G19" s="1521"/>
      <c r="H19" s="1521"/>
      <c r="I19" s="1521"/>
      <c r="J19" s="1520">
        <v>44</v>
      </c>
      <c r="K19" s="1521"/>
      <c r="L19" s="1521"/>
      <c r="M19" s="1521"/>
      <c r="N19" s="1520">
        <v>12</v>
      </c>
      <c r="O19" s="1521"/>
      <c r="P19" s="1521"/>
      <c r="Q19" s="1521"/>
    </row>
    <row r="20" spans="1:17" ht="16.5">
      <c r="A20" s="118" t="s">
        <v>303</v>
      </c>
      <c r="B20" s="1520">
        <v>18941</v>
      </c>
      <c r="C20" s="1521"/>
      <c r="D20" s="1521"/>
      <c r="E20" s="1521"/>
      <c r="F20" s="1520">
        <v>2381</v>
      </c>
      <c r="G20" s="1521"/>
      <c r="H20" s="1521"/>
      <c r="I20" s="1521"/>
      <c r="J20" s="1520">
        <v>2576</v>
      </c>
      <c r="K20" s="1521"/>
      <c r="L20" s="1521"/>
      <c r="M20" s="1521"/>
      <c r="N20" s="1520">
        <v>21649</v>
      </c>
      <c r="O20" s="1521"/>
      <c r="P20" s="1521"/>
      <c r="Q20" s="1521"/>
    </row>
    <row r="21" spans="1:17" ht="16.5">
      <c r="A21" s="118" t="s">
        <v>302</v>
      </c>
      <c r="B21" s="1520">
        <v>18829</v>
      </c>
      <c r="C21" s="1521"/>
      <c r="D21" s="1521"/>
      <c r="E21" s="1521"/>
      <c r="F21" s="1520">
        <v>2298</v>
      </c>
      <c r="G21" s="1521"/>
      <c r="H21" s="1521"/>
      <c r="I21" s="1521"/>
      <c r="J21" s="1520">
        <v>2609</v>
      </c>
      <c r="K21" s="1521"/>
      <c r="L21" s="1521"/>
      <c r="M21" s="1521"/>
      <c r="N21" s="1520">
        <v>12522</v>
      </c>
      <c r="O21" s="1521"/>
      <c r="P21" s="1521"/>
      <c r="Q21" s="1521"/>
    </row>
    <row r="22" spans="1:17" ht="16.5">
      <c r="A22" s="118" t="s">
        <v>1487</v>
      </c>
      <c r="B22" s="1520">
        <v>25489</v>
      </c>
      <c r="C22" s="1521"/>
      <c r="D22" s="1521"/>
      <c r="E22" s="1521"/>
      <c r="F22" s="1520">
        <v>3799</v>
      </c>
      <c r="G22" s="1521"/>
      <c r="H22" s="1521"/>
      <c r="I22" s="1521"/>
      <c r="J22" s="1520">
        <v>8838</v>
      </c>
      <c r="K22" s="1521"/>
      <c r="L22" s="1521"/>
      <c r="M22" s="1521"/>
      <c r="N22" s="1520">
        <v>36067</v>
      </c>
      <c r="O22" s="1521"/>
      <c r="P22" s="1521"/>
      <c r="Q22" s="1521"/>
    </row>
    <row r="23" spans="1:17" ht="16.5">
      <c r="A23" s="118" t="s">
        <v>301</v>
      </c>
      <c r="B23" s="1520">
        <v>14043</v>
      </c>
      <c r="C23" s="1521"/>
      <c r="D23" s="1521"/>
      <c r="E23" s="1521"/>
      <c r="F23" s="1520">
        <v>871</v>
      </c>
      <c r="G23" s="1521"/>
      <c r="H23" s="1521"/>
      <c r="I23" s="1521"/>
      <c r="J23" s="1520">
        <v>804</v>
      </c>
      <c r="K23" s="1521"/>
      <c r="L23" s="1521"/>
      <c r="M23" s="1521"/>
      <c r="N23" s="1520">
        <v>8274</v>
      </c>
      <c r="O23" s="1521"/>
      <c r="P23" s="1521"/>
      <c r="Q23" s="1521"/>
    </row>
    <row r="24" spans="1:17">
      <c r="A24" s="1522" t="s">
        <v>201</v>
      </c>
      <c r="B24" s="1523">
        <v>320055</v>
      </c>
      <c r="C24" s="1524"/>
      <c r="D24" s="1524"/>
      <c r="E24" s="1524"/>
      <c r="F24" s="1523">
        <v>50856</v>
      </c>
      <c r="G24" s="1524"/>
      <c r="H24" s="1524"/>
      <c r="I24" s="1524"/>
      <c r="J24" s="1523">
        <v>87569</v>
      </c>
      <c r="K24" s="1524"/>
      <c r="L24" s="1524"/>
      <c r="M24" s="1524"/>
      <c r="N24" s="1523">
        <v>442710</v>
      </c>
      <c r="O24" s="1524"/>
      <c r="P24" s="1524"/>
      <c r="Q24" s="1524"/>
    </row>
    <row r="25" spans="1:17" ht="16.5">
      <c r="A25" s="118" t="s">
        <v>1919</v>
      </c>
      <c r="B25" s="1520">
        <v>25911</v>
      </c>
      <c r="C25" s="1521"/>
      <c r="D25" s="1521"/>
      <c r="E25" s="1521"/>
      <c r="F25" s="1520">
        <v>44722</v>
      </c>
      <c r="G25" s="1521"/>
      <c r="H25" s="1521"/>
      <c r="I25" s="1521"/>
      <c r="J25" s="1520">
        <v>12782</v>
      </c>
      <c r="K25" s="1521"/>
      <c r="L25" s="1521"/>
      <c r="M25" s="1521"/>
      <c r="N25" s="1520" t="s">
        <v>1490</v>
      </c>
      <c r="O25" s="1525" t="s">
        <v>1490</v>
      </c>
      <c r="P25" s="1525" t="s">
        <v>1490</v>
      </c>
      <c r="Q25" s="1525" t="s">
        <v>1490</v>
      </c>
    </row>
    <row r="26" spans="1:17" ht="16.5">
      <c r="A26" s="118" t="s">
        <v>1920</v>
      </c>
      <c r="B26" s="1520" t="s">
        <v>1490</v>
      </c>
      <c r="C26" s="1526" t="s">
        <v>1490</v>
      </c>
      <c r="D26" s="1526" t="s">
        <v>1490</v>
      </c>
      <c r="E26" s="1527" t="s">
        <v>1490</v>
      </c>
      <c r="F26" s="1528" t="s">
        <v>1490</v>
      </c>
      <c r="G26" s="1526" t="s">
        <v>1490</v>
      </c>
      <c r="H26" s="1526" t="s">
        <v>1490</v>
      </c>
      <c r="I26" s="1527" t="s">
        <v>1490</v>
      </c>
      <c r="J26" s="1528" t="s">
        <v>1490</v>
      </c>
      <c r="K26" s="1526" t="s">
        <v>1490</v>
      </c>
      <c r="L26" s="1526" t="s">
        <v>1490</v>
      </c>
      <c r="M26" s="1521" t="s">
        <v>1490</v>
      </c>
      <c r="N26" s="1520">
        <v>2520</v>
      </c>
      <c r="O26" s="1526"/>
      <c r="P26" s="1526"/>
      <c r="Q26" s="1521"/>
    </row>
    <row r="27" spans="1:17" ht="17.25">
      <c r="A27" s="1529"/>
      <c r="B27" s="1530" t="s">
        <v>1921</v>
      </c>
      <c r="C27" s="1531"/>
      <c r="D27" s="1531"/>
      <c r="E27" s="1532"/>
      <c r="F27" s="1533"/>
      <c r="G27" s="1533"/>
      <c r="H27" s="1533"/>
      <c r="I27" s="1532"/>
      <c r="J27" s="1533"/>
      <c r="K27" s="1533"/>
      <c r="L27" s="1533"/>
      <c r="M27" s="1532"/>
      <c r="N27" s="1534"/>
      <c r="O27" s="1533"/>
      <c r="P27" s="1533"/>
      <c r="Q27" s="1534"/>
    </row>
    <row r="28" spans="1:17">
      <c r="A28" s="1535" t="s">
        <v>201</v>
      </c>
      <c r="B28" s="1523">
        <v>335090</v>
      </c>
      <c r="C28" s="1525"/>
      <c r="D28" s="1525"/>
      <c r="E28" s="1536"/>
      <c r="F28" s="1523">
        <v>46446</v>
      </c>
      <c r="G28" s="1525"/>
      <c r="H28" s="1525"/>
      <c r="I28" s="1527"/>
      <c r="J28" s="1523">
        <v>96935</v>
      </c>
      <c r="K28" s="1525"/>
      <c r="L28" s="1525"/>
      <c r="M28" s="1536"/>
      <c r="N28" s="1523">
        <v>706138</v>
      </c>
      <c r="O28" s="1525"/>
      <c r="P28" s="1525"/>
      <c r="Q28" s="1537"/>
    </row>
    <row r="29" spans="1:17" ht="16.5">
      <c r="A29" s="1538" t="s">
        <v>1919</v>
      </c>
      <c r="B29" s="1520">
        <v>28291</v>
      </c>
      <c r="C29" s="1525"/>
      <c r="D29" s="1525"/>
      <c r="E29" s="1536"/>
      <c r="F29" s="1520">
        <v>42055</v>
      </c>
      <c r="G29" s="1525"/>
      <c r="H29" s="1525"/>
      <c r="I29" s="1527"/>
      <c r="J29" s="1520">
        <v>15543</v>
      </c>
      <c r="K29" s="1525"/>
      <c r="L29" s="1525"/>
      <c r="M29" s="1536"/>
      <c r="N29" s="1520" t="s">
        <v>1490</v>
      </c>
      <c r="O29" s="1525" t="s">
        <v>1490</v>
      </c>
      <c r="P29" s="1525" t="s">
        <v>1490</v>
      </c>
      <c r="Q29" s="1525" t="s">
        <v>1490</v>
      </c>
    </row>
    <row r="30" spans="1:17" ht="16.5">
      <c r="A30" s="1538" t="s">
        <v>1920</v>
      </c>
      <c r="B30" s="1525" t="s">
        <v>1490</v>
      </c>
      <c r="C30" s="1525" t="s">
        <v>1490</v>
      </c>
      <c r="D30" s="1525" t="s">
        <v>1490</v>
      </c>
      <c r="E30" s="1527" t="s">
        <v>1490</v>
      </c>
      <c r="F30" s="1525" t="s">
        <v>1490</v>
      </c>
      <c r="G30" s="1525" t="s">
        <v>1490</v>
      </c>
      <c r="H30" s="1525" t="s">
        <v>1490</v>
      </c>
      <c r="I30" s="1527" t="s">
        <v>1490</v>
      </c>
      <c r="J30" s="1525" t="s">
        <v>1490</v>
      </c>
      <c r="K30" s="1525" t="s">
        <v>1490</v>
      </c>
      <c r="L30" s="1525" t="s">
        <v>1490</v>
      </c>
      <c r="M30" s="1527" t="s">
        <v>1490</v>
      </c>
      <c r="N30" s="1520">
        <v>5683</v>
      </c>
      <c r="O30" s="1525"/>
      <c r="P30" s="1525"/>
      <c r="Q30" s="1537"/>
    </row>
    <row r="31" spans="1:17" ht="16.5">
      <c r="A31" s="118" t="s">
        <v>1922</v>
      </c>
      <c r="B31" s="118"/>
      <c r="C31" s="118"/>
      <c r="D31" s="118"/>
      <c r="E31" s="118"/>
      <c r="F31" s="118"/>
      <c r="G31" s="118"/>
      <c r="H31" s="118"/>
      <c r="I31" s="118"/>
      <c r="J31" s="118"/>
      <c r="K31" s="118"/>
      <c r="L31" s="118"/>
      <c r="M31" s="118"/>
      <c r="N31" s="118"/>
      <c r="O31" s="118"/>
      <c r="P31" s="118"/>
      <c r="Q31" s="118"/>
    </row>
    <row r="32" spans="1:17" ht="16.5">
      <c r="A32" s="118" t="s">
        <v>1362</v>
      </c>
      <c r="B32" s="118"/>
      <c r="C32" s="118"/>
      <c r="D32" s="118"/>
      <c r="E32" s="1539"/>
      <c r="F32" s="1539"/>
      <c r="G32" s="1539"/>
      <c r="H32" s="1539"/>
      <c r="I32" s="1539"/>
      <c r="J32" s="1539"/>
      <c r="K32" s="1539"/>
      <c r="L32" s="1539"/>
      <c r="M32" s="1539"/>
      <c r="N32" s="1539"/>
      <c r="O32" s="1539"/>
      <c r="P32" s="1539"/>
      <c r="Q32" s="1539"/>
    </row>
    <row r="33" spans="1:1" ht="17.25">
      <c r="A33" s="2113" t="s">
        <v>2441</v>
      </c>
    </row>
    <row r="34" spans="1:1">
      <c r="A34" s="2200" t="s">
        <v>127</v>
      </c>
    </row>
    <row r="35" spans="1:1">
      <c r="A35" s="2223"/>
    </row>
  </sheetData>
  <hyperlinks>
    <hyperlink ref="A33" r:id="rId1" xr:uid="{F80BAB98-F877-4943-A0A0-4C1030EFFF50}"/>
    <hyperlink ref="A34" location="'Inhaltsverzeichnis_2026-06'!A1" display="Zurück zum Inhaltsverzeichnis" xr:uid="{9BEA9808-88F5-4840-8982-947D4BD4D025}"/>
  </hyperlinks>
  <pageMargins left="0.25" right="0.25" top="0.75" bottom="0.75" header="0.3" footer="0.3"/>
  <pageSetup paperSize="9" scale="93" orientation="landscape" horizontalDpi="1200" verticalDpi="1200"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613CA1-E0BE-496A-BD3C-0769CF51F09F}">
  <sheetPr>
    <tabColor rgb="FF00854A"/>
  </sheetPr>
  <dimension ref="A6:Q99"/>
  <sheetViews>
    <sheetView showGridLines="0" topLeftCell="A8" zoomScale="140" zoomScaleNormal="140" workbookViewId="0">
      <pane ySplit="6" topLeftCell="A14" activePane="bottomLeft" state="frozen"/>
      <selection activeCell="A10" sqref="A10:P10"/>
      <selection pane="bottomLeft" activeCell="A8" sqref="A8:XFD8"/>
    </sheetView>
  </sheetViews>
  <sheetFormatPr baseColWidth="10" defaultRowHeight="11.25"/>
  <cols>
    <col min="1" max="1" width="12.125" style="1853" customWidth="1"/>
    <col min="2" max="15" width="4.875" style="1853" customWidth="1"/>
    <col min="16" max="16" width="5.5" style="1853" customWidth="1"/>
    <col min="17" max="17" width="13.75" style="1853" customWidth="1"/>
    <col min="18" max="16384" width="11" style="1853"/>
  </cols>
  <sheetData>
    <row r="6" spans="1:17" ht="15.75" customHeight="1">
      <c r="B6" s="1854"/>
      <c r="C6" s="1854"/>
      <c r="D6" s="1854"/>
      <c r="E6" s="1854"/>
      <c r="F6" s="1854"/>
      <c r="G6" s="1854"/>
      <c r="H6" s="1854"/>
      <c r="I6" s="1854"/>
      <c r="J6" s="1854"/>
      <c r="K6" s="1854"/>
      <c r="L6" s="1854"/>
      <c r="M6" s="1854"/>
      <c r="O6" s="1854"/>
    </row>
    <row r="7" spans="1:17" ht="11.1" customHeight="1">
      <c r="A7" s="1854"/>
      <c r="B7" s="1854"/>
      <c r="C7" s="1854"/>
      <c r="D7" s="1854"/>
      <c r="E7" s="1854"/>
      <c r="F7" s="1854"/>
      <c r="G7" s="1854"/>
      <c r="H7" s="1854"/>
      <c r="I7" s="1854"/>
      <c r="J7" s="1854"/>
      <c r="K7" s="1854"/>
      <c r="L7" s="1854"/>
      <c r="M7" s="1854"/>
      <c r="O7" s="1854"/>
      <c r="P7" s="1855"/>
    </row>
    <row r="8" spans="1:17" ht="14.25" customHeight="1">
      <c r="A8" s="1856" t="s">
        <v>2155</v>
      </c>
      <c r="B8" s="1856"/>
      <c r="C8" s="1856"/>
      <c r="D8" s="1856"/>
      <c r="E8" s="1856"/>
      <c r="F8" s="1856"/>
      <c r="G8" s="1856"/>
      <c r="H8" s="1856"/>
      <c r="I8" s="1856"/>
      <c r="J8" s="1856"/>
      <c r="K8" s="1856"/>
      <c r="L8" s="1856"/>
      <c r="M8" s="1856"/>
      <c r="N8" s="1856"/>
      <c r="O8" s="1856"/>
      <c r="P8" s="1856"/>
      <c r="Q8" s="1857"/>
    </row>
    <row r="9" spans="1:17" ht="12" customHeight="1">
      <c r="A9" s="2275" t="s">
        <v>2156</v>
      </c>
      <c r="B9" s="2275"/>
      <c r="C9" s="2275"/>
      <c r="D9" s="2275"/>
      <c r="E9" s="2275"/>
      <c r="F9" s="2275"/>
      <c r="G9" s="2275"/>
      <c r="H9" s="2275"/>
      <c r="I9" s="2275"/>
      <c r="J9" s="2275"/>
      <c r="K9" s="2275"/>
      <c r="L9" s="2275"/>
      <c r="M9" s="2275"/>
      <c r="N9" s="2275"/>
      <c r="O9" s="2275"/>
      <c r="P9" s="2275"/>
    </row>
    <row r="10" spans="1:17" ht="12" customHeight="1">
      <c r="A10" s="2276" t="s">
        <v>2157</v>
      </c>
      <c r="B10" s="2276"/>
      <c r="C10" s="2276"/>
      <c r="D10" s="2276"/>
      <c r="E10" s="2276"/>
      <c r="F10" s="2276"/>
      <c r="G10" s="2276"/>
      <c r="H10" s="2276"/>
      <c r="I10" s="2276"/>
      <c r="J10" s="2276"/>
      <c r="K10" s="2276"/>
      <c r="L10" s="2276"/>
      <c r="M10" s="2276"/>
      <c r="N10" s="2276"/>
      <c r="O10" s="2276"/>
      <c r="P10" s="2276"/>
    </row>
    <row r="11" spans="1:17" ht="21.95" customHeight="1">
      <c r="A11" s="2277" t="s">
        <v>2158</v>
      </c>
      <c r="B11" s="2271" t="s">
        <v>2159</v>
      </c>
      <c r="C11" s="2271"/>
      <c r="D11" s="2271"/>
      <c r="E11" s="2271"/>
      <c r="F11" s="2271"/>
      <c r="G11" s="2271"/>
      <c r="H11" s="2271"/>
      <c r="I11" s="2271"/>
      <c r="J11" s="2271"/>
      <c r="K11" s="2271"/>
      <c r="L11" s="2271"/>
      <c r="M11" s="2271"/>
      <c r="N11" s="2271"/>
      <c r="O11" s="2271"/>
      <c r="P11" s="2272"/>
    </row>
    <row r="12" spans="1:17" ht="12" customHeight="1">
      <c r="A12" s="2278"/>
      <c r="B12" s="2276" t="s">
        <v>1406</v>
      </c>
      <c r="C12" s="2276"/>
      <c r="D12" s="2276"/>
      <c r="E12" s="2276"/>
      <c r="F12" s="2276"/>
      <c r="G12" s="2276"/>
      <c r="H12" s="2276"/>
      <c r="I12" s="2276"/>
      <c r="J12" s="2276"/>
      <c r="K12" s="2276"/>
      <c r="L12" s="2276"/>
      <c r="M12" s="2276"/>
      <c r="N12" s="2276"/>
      <c r="O12" s="2276"/>
      <c r="P12" s="2280"/>
    </row>
    <row r="13" spans="1:17" ht="10.5" customHeight="1">
      <c r="A13" s="2278"/>
      <c r="B13" s="1858" t="s">
        <v>2160</v>
      </c>
      <c r="C13" s="1858" t="s">
        <v>2161</v>
      </c>
      <c r="D13" s="1858" t="s">
        <v>2162</v>
      </c>
      <c r="E13" s="1858" t="s">
        <v>2163</v>
      </c>
      <c r="F13" s="1858" t="s">
        <v>2164</v>
      </c>
      <c r="G13" s="1858" t="s">
        <v>2165</v>
      </c>
      <c r="H13" s="1858" t="s">
        <v>2166</v>
      </c>
      <c r="I13" s="1858" t="s">
        <v>2167</v>
      </c>
      <c r="J13" s="1858" t="s">
        <v>2168</v>
      </c>
      <c r="K13" s="1858" t="s">
        <v>2169</v>
      </c>
      <c r="L13" s="1858" t="s">
        <v>2170</v>
      </c>
      <c r="M13" s="1858" t="s">
        <v>2171</v>
      </c>
      <c r="N13" s="1858" t="s">
        <v>2172</v>
      </c>
      <c r="O13" s="1859" t="s">
        <v>2173</v>
      </c>
      <c r="P13" s="1860"/>
    </row>
    <row r="14" spans="1:17" ht="12" customHeight="1">
      <c r="A14" s="2279"/>
      <c r="B14" s="2281">
        <v>2025</v>
      </c>
      <c r="C14" s="2273"/>
      <c r="D14" s="2273"/>
      <c r="E14" s="2273"/>
      <c r="F14" s="2273"/>
      <c r="G14" s="2273"/>
      <c r="H14" s="2273"/>
      <c r="I14" s="2273"/>
      <c r="J14" s="2273"/>
      <c r="K14" s="2273"/>
      <c r="L14" s="2273"/>
      <c r="M14" s="2273"/>
      <c r="N14" s="2282"/>
      <c r="O14" s="1861">
        <v>2024</v>
      </c>
      <c r="P14" s="1862">
        <v>2025</v>
      </c>
    </row>
    <row r="15" spans="1:17" ht="0.95" hidden="1" customHeight="1">
      <c r="A15" s="1863"/>
      <c r="B15" s="1864"/>
      <c r="C15" s="1864"/>
      <c r="D15" s="1864"/>
      <c r="E15" s="1864"/>
      <c r="F15" s="1864"/>
      <c r="G15" s="1864"/>
      <c r="H15" s="1864"/>
      <c r="I15" s="1864"/>
      <c r="J15" s="1864"/>
      <c r="K15" s="1864"/>
      <c r="L15" s="1864"/>
      <c r="M15" s="1864"/>
      <c r="N15" s="1864"/>
      <c r="O15" s="1864"/>
      <c r="P15" s="1865"/>
    </row>
    <row r="16" spans="1:17" ht="12" customHeight="1">
      <c r="A16" s="2271" t="s">
        <v>2174</v>
      </c>
      <c r="B16" s="2271"/>
      <c r="C16" s="2271"/>
      <c r="D16" s="2271"/>
      <c r="E16" s="2271"/>
      <c r="F16" s="2271"/>
      <c r="G16" s="2271"/>
      <c r="H16" s="2271"/>
      <c r="I16" s="2271"/>
      <c r="J16" s="2271"/>
      <c r="K16" s="2271"/>
      <c r="L16" s="2271"/>
      <c r="M16" s="2271"/>
      <c r="N16" s="2271"/>
      <c r="O16" s="2271"/>
      <c r="P16" s="2272"/>
    </row>
    <row r="17" spans="1:16" ht="9" customHeight="1">
      <c r="A17" s="1866" t="s">
        <v>2175</v>
      </c>
      <c r="B17" s="1867">
        <v>12.04</v>
      </c>
      <c r="C17" s="1868">
        <v>4.32</v>
      </c>
      <c r="D17" s="1868">
        <v>3.5</v>
      </c>
      <c r="E17" s="1868">
        <v>11.4</v>
      </c>
      <c r="F17" s="1868">
        <v>6.6</v>
      </c>
      <c r="G17" s="1868">
        <v>13</v>
      </c>
      <c r="H17" s="1868">
        <v>31.43</v>
      </c>
      <c r="I17" s="1868">
        <v>29.9</v>
      </c>
      <c r="J17" s="1868">
        <v>35</v>
      </c>
      <c r="K17" s="1868">
        <v>3.7</v>
      </c>
      <c r="L17" s="1868">
        <v>4.6500000000000004</v>
      </c>
      <c r="M17" s="1868">
        <v>12.3</v>
      </c>
      <c r="N17" s="1868">
        <v>3.48</v>
      </c>
      <c r="O17" s="1869">
        <v>11.118181820794218</v>
      </c>
      <c r="P17" s="1870">
        <v>10.236798726102894</v>
      </c>
    </row>
    <row r="18" spans="1:16" ht="9" customHeight="1">
      <c r="A18" s="1871" t="s">
        <v>2176</v>
      </c>
      <c r="B18" s="1867">
        <v>0.93</v>
      </c>
      <c r="C18" s="1868">
        <v>0.72</v>
      </c>
      <c r="D18" s="1868">
        <v>20.09</v>
      </c>
      <c r="E18" s="1868">
        <v>0.6</v>
      </c>
      <c r="F18" s="1868">
        <v>36.9</v>
      </c>
      <c r="G18" s="1872" t="s">
        <v>1490</v>
      </c>
      <c r="H18" s="1872" t="s">
        <v>1490</v>
      </c>
      <c r="I18" s="1872" t="s">
        <v>1490</v>
      </c>
      <c r="J18" s="1872" t="s">
        <v>1490</v>
      </c>
      <c r="K18" s="1868">
        <v>4.5999999999999996</v>
      </c>
      <c r="L18" s="1868">
        <v>11.63</v>
      </c>
      <c r="M18" s="1868">
        <v>6.2</v>
      </c>
      <c r="N18" s="1868">
        <v>8.6999999999999993</v>
      </c>
      <c r="O18" s="1869">
        <v>7.5850601509193769</v>
      </c>
      <c r="P18" s="1870">
        <v>7.6807770040652779</v>
      </c>
    </row>
    <row r="19" spans="1:16" ht="9" customHeight="1">
      <c r="A19" s="1871" t="s">
        <v>2177</v>
      </c>
      <c r="B19" s="1867">
        <v>12.96</v>
      </c>
      <c r="C19" s="1868">
        <v>7.19</v>
      </c>
      <c r="D19" s="1868">
        <v>5.2</v>
      </c>
      <c r="E19" s="1868">
        <v>14.4</v>
      </c>
      <c r="F19" s="1868">
        <v>2.5</v>
      </c>
      <c r="G19" s="1868">
        <v>6</v>
      </c>
      <c r="H19" s="1868">
        <v>7.62</v>
      </c>
      <c r="I19" s="1868">
        <v>8.8000000000000007</v>
      </c>
      <c r="J19" s="1872" t="s">
        <v>1490</v>
      </c>
      <c r="K19" s="1868">
        <v>2.8</v>
      </c>
      <c r="L19" s="1868">
        <v>3.1</v>
      </c>
      <c r="M19" s="1868">
        <v>7.7</v>
      </c>
      <c r="N19" s="1868">
        <v>2.61</v>
      </c>
      <c r="O19" s="1869">
        <v>7.8583643507579382</v>
      </c>
      <c r="P19" s="1870">
        <v>6.3084075818926104</v>
      </c>
    </row>
    <row r="20" spans="1:16" ht="9" customHeight="1">
      <c r="A20" s="1871" t="s">
        <v>2178</v>
      </c>
      <c r="B20" s="1867">
        <v>2.78</v>
      </c>
      <c r="C20" s="1868">
        <v>15.11</v>
      </c>
      <c r="D20" s="1868">
        <v>4.3</v>
      </c>
      <c r="E20" s="1868">
        <v>2.4</v>
      </c>
      <c r="F20" s="1868">
        <v>6.6</v>
      </c>
      <c r="G20" s="1872" t="s">
        <v>1490</v>
      </c>
      <c r="H20" s="1872" t="s">
        <v>1490</v>
      </c>
      <c r="I20" s="1868">
        <v>3.6</v>
      </c>
      <c r="J20" s="1872" t="s">
        <v>1490</v>
      </c>
      <c r="K20" s="1868">
        <v>3.7</v>
      </c>
      <c r="L20" s="1868">
        <v>6.2</v>
      </c>
      <c r="M20" s="1868">
        <v>0.8</v>
      </c>
      <c r="N20" s="1868">
        <v>12.17</v>
      </c>
      <c r="O20" s="1869">
        <v>4.5383830254589839</v>
      </c>
      <c r="P20" s="1870">
        <v>5.7201832745471037</v>
      </c>
    </row>
    <row r="21" spans="1:16" ht="9" customHeight="1">
      <c r="A21" s="1871" t="s">
        <v>2179</v>
      </c>
      <c r="B21" s="1867">
        <v>6.48</v>
      </c>
      <c r="C21" s="1868">
        <v>8.6300000000000008</v>
      </c>
      <c r="D21" s="1868">
        <v>4.3</v>
      </c>
      <c r="E21" s="1868">
        <v>3.6</v>
      </c>
      <c r="F21" s="1868">
        <v>1.6</v>
      </c>
      <c r="G21" s="1868">
        <v>3</v>
      </c>
      <c r="H21" s="1868">
        <v>1.9</v>
      </c>
      <c r="I21" s="1868">
        <v>5.0999999999999996</v>
      </c>
      <c r="J21" s="1868">
        <v>10</v>
      </c>
      <c r="K21" s="1868">
        <v>9.1999999999999993</v>
      </c>
      <c r="L21" s="1868">
        <v>5.43</v>
      </c>
      <c r="M21" s="1868">
        <v>1.5</v>
      </c>
      <c r="N21" s="1868">
        <v>1.74</v>
      </c>
      <c r="O21" s="1869">
        <v>5.3138621041357492</v>
      </c>
      <c r="P21" s="1873">
        <v>4.6791032306625073</v>
      </c>
    </row>
    <row r="22" spans="1:16" ht="9" customHeight="1">
      <c r="A22" s="1871" t="s">
        <v>2180</v>
      </c>
      <c r="B22" s="1867">
        <v>0.93</v>
      </c>
      <c r="C22" s="1868">
        <v>1.44</v>
      </c>
      <c r="D22" s="1868">
        <v>1.7</v>
      </c>
      <c r="E22" s="1868">
        <v>3.6</v>
      </c>
      <c r="F22" s="1868">
        <v>1.6</v>
      </c>
      <c r="G22" s="1868">
        <v>13</v>
      </c>
      <c r="H22" s="1868">
        <v>3.81</v>
      </c>
      <c r="I22" s="1868">
        <v>1.5</v>
      </c>
      <c r="J22" s="1872" t="s">
        <v>1490</v>
      </c>
      <c r="K22" s="1868">
        <v>2.8</v>
      </c>
      <c r="L22" s="1868">
        <v>3.1</v>
      </c>
      <c r="M22" s="1868">
        <v>14.6</v>
      </c>
      <c r="N22" s="1868">
        <v>3.48</v>
      </c>
      <c r="O22" s="1869">
        <v>4.8105168416756179</v>
      </c>
      <c r="P22" s="1873">
        <v>4.3010670894555991</v>
      </c>
    </row>
    <row r="23" spans="1:16" ht="9" customHeight="1">
      <c r="A23" s="1871" t="s">
        <v>2181</v>
      </c>
      <c r="B23" s="1867">
        <v>3.7</v>
      </c>
      <c r="C23" s="1868">
        <v>7.91</v>
      </c>
      <c r="D23" s="1868">
        <v>0.9</v>
      </c>
      <c r="E23" s="1868">
        <v>1.8</v>
      </c>
      <c r="F23" s="1872" t="s">
        <v>1490</v>
      </c>
      <c r="G23" s="1868">
        <v>6</v>
      </c>
      <c r="H23" s="1868">
        <v>9.0500000000000007</v>
      </c>
      <c r="I23" s="1872" t="s">
        <v>1490</v>
      </c>
      <c r="J23" s="1868">
        <v>5</v>
      </c>
      <c r="K23" s="1868">
        <v>6.4</v>
      </c>
      <c r="L23" s="1872" t="s">
        <v>1490</v>
      </c>
      <c r="M23" s="1868">
        <v>0.8</v>
      </c>
      <c r="N23" s="1868">
        <v>1.74</v>
      </c>
      <c r="O23" s="1869">
        <v>3.0346398010519522</v>
      </c>
      <c r="P23" s="1873">
        <v>3.9453201567143381</v>
      </c>
    </row>
    <row r="24" spans="1:16" ht="9" customHeight="1">
      <c r="A24" s="1871" t="s">
        <v>2182</v>
      </c>
      <c r="B24" s="1867">
        <v>0.93</v>
      </c>
      <c r="C24" s="1868">
        <v>9.35</v>
      </c>
      <c r="D24" s="1868">
        <v>3.5</v>
      </c>
      <c r="E24" s="1868">
        <v>4.2</v>
      </c>
      <c r="F24" s="1872" t="s">
        <v>1490</v>
      </c>
      <c r="G24" s="1868">
        <v>1</v>
      </c>
      <c r="H24" s="1872" t="s">
        <v>1490</v>
      </c>
      <c r="I24" s="1868">
        <v>4.4000000000000004</v>
      </c>
      <c r="J24" s="1868">
        <v>15</v>
      </c>
      <c r="K24" s="1868">
        <v>7.3</v>
      </c>
      <c r="L24" s="1868">
        <v>3.1</v>
      </c>
      <c r="M24" s="1872" t="s">
        <v>1490</v>
      </c>
      <c r="N24" s="1868">
        <v>8.6999999999999993</v>
      </c>
      <c r="O24" s="1869">
        <v>3.5050319081766279</v>
      </c>
      <c r="P24" s="1873">
        <v>3.7854278999043007</v>
      </c>
    </row>
    <row r="25" spans="1:16" ht="9" customHeight="1">
      <c r="A25" s="1871" t="s">
        <v>2183</v>
      </c>
      <c r="B25" s="1867">
        <v>2.78</v>
      </c>
      <c r="C25" s="1872" t="s">
        <v>1490</v>
      </c>
      <c r="D25" s="1868">
        <v>0.9</v>
      </c>
      <c r="E25" s="1868">
        <v>4.2</v>
      </c>
      <c r="F25" s="1868">
        <v>4.9000000000000004</v>
      </c>
      <c r="G25" s="1868">
        <v>9</v>
      </c>
      <c r="H25" s="1868">
        <v>3.33</v>
      </c>
      <c r="I25" s="1868">
        <v>5.0999999999999996</v>
      </c>
      <c r="J25" s="1872" t="s">
        <v>1490</v>
      </c>
      <c r="K25" s="1868">
        <v>0.9</v>
      </c>
      <c r="L25" s="1868">
        <v>1.55</v>
      </c>
      <c r="M25" s="1868">
        <v>7.7</v>
      </c>
      <c r="N25" s="1872" t="s">
        <v>1490</v>
      </c>
      <c r="O25" s="1869">
        <v>4.4867247940476602</v>
      </c>
      <c r="P25" s="1873">
        <v>3.2419022715798773</v>
      </c>
    </row>
    <row r="26" spans="1:16" ht="9" customHeight="1">
      <c r="A26" s="1871" t="s">
        <v>2184</v>
      </c>
      <c r="B26" s="1867">
        <v>3.7</v>
      </c>
      <c r="C26" s="1868">
        <v>2.88</v>
      </c>
      <c r="D26" s="1872" t="s">
        <v>1490</v>
      </c>
      <c r="E26" s="1868">
        <v>4.8</v>
      </c>
      <c r="F26" s="1868">
        <v>0.8</v>
      </c>
      <c r="G26" s="1868">
        <v>5</v>
      </c>
      <c r="H26" s="1868">
        <v>1.9</v>
      </c>
      <c r="I26" s="1868">
        <v>0.7</v>
      </c>
      <c r="J26" s="1868">
        <v>5</v>
      </c>
      <c r="K26" s="1872" t="s">
        <v>1490</v>
      </c>
      <c r="L26" s="1868">
        <v>2.33</v>
      </c>
      <c r="M26" s="1872" t="s">
        <v>1490</v>
      </c>
      <c r="N26" s="1868">
        <v>5.22</v>
      </c>
      <c r="O26" s="1869">
        <v>1.7606745743783376</v>
      </c>
      <c r="P26" s="1873">
        <v>2.5534461688042605</v>
      </c>
    </row>
    <row r="27" spans="1:16" ht="9" customHeight="1">
      <c r="A27" s="1871" t="s">
        <v>2185</v>
      </c>
      <c r="B27" s="1867">
        <v>3.7</v>
      </c>
      <c r="C27" s="1868">
        <v>0.72</v>
      </c>
      <c r="D27" s="1868">
        <v>7.8</v>
      </c>
      <c r="E27" s="1868">
        <v>1.2</v>
      </c>
      <c r="F27" s="1868">
        <v>4.9000000000000004</v>
      </c>
      <c r="G27" s="1872" t="s">
        <v>1490</v>
      </c>
      <c r="H27" s="1868">
        <v>0.48</v>
      </c>
      <c r="I27" s="1868">
        <v>0.7</v>
      </c>
      <c r="J27" s="1872" t="s">
        <v>1490</v>
      </c>
      <c r="K27" s="1868">
        <v>2.8</v>
      </c>
      <c r="L27" s="1868">
        <v>6.2</v>
      </c>
      <c r="M27" s="1872" t="s">
        <v>1490</v>
      </c>
      <c r="N27" s="1868">
        <v>0.87</v>
      </c>
      <c r="O27" s="1869">
        <v>2.1100628811890796</v>
      </c>
      <c r="P27" s="1873">
        <v>2.3729249683865952</v>
      </c>
    </row>
    <row r="28" spans="1:16" ht="9" customHeight="1">
      <c r="A28" s="1871" t="s">
        <v>2186</v>
      </c>
      <c r="B28" s="1867">
        <v>0.93</v>
      </c>
      <c r="C28" s="1868">
        <v>5.76</v>
      </c>
      <c r="D28" s="1868">
        <v>2.6</v>
      </c>
      <c r="E28" s="1868">
        <v>1.8</v>
      </c>
      <c r="F28" s="1868">
        <v>1.6</v>
      </c>
      <c r="G28" s="1872" t="s">
        <v>1490</v>
      </c>
      <c r="H28" s="1868">
        <v>0.48</v>
      </c>
      <c r="I28" s="1868">
        <v>0.7</v>
      </c>
      <c r="J28" s="1872" t="s">
        <v>1490</v>
      </c>
      <c r="K28" s="1872" t="s">
        <v>1490</v>
      </c>
      <c r="L28" s="1872" t="s">
        <v>1490</v>
      </c>
      <c r="M28" s="1868">
        <v>3.1</v>
      </c>
      <c r="N28" s="1868">
        <v>4.3499999999999996</v>
      </c>
      <c r="O28" s="1869">
        <v>0.57912706294833338</v>
      </c>
      <c r="P28" s="1873">
        <v>1.9690714127415498</v>
      </c>
    </row>
    <row r="29" spans="1:16" ht="9" customHeight="1">
      <c r="A29" s="1871" t="s">
        <v>2187</v>
      </c>
      <c r="B29" s="1874" t="s">
        <v>1490</v>
      </c>
      <c r="C29" s="1872" t="s">
        <v>1490</v>
      </c>
      <c r="D29" s="1868">
        <v>9.6</v>
      </c>
      <c r="E29" s="1868">
        <v>0.6</v>
      </c>
      <c r="F29" s="1868">
        <v>2.5</v>
      </c>
      <c r="G29" s="1868">
        <v>5</v>
      </c>
      <c r="H29" s="1868">
        <v>2.86</v>
      </c>
      <c r="I29" s="1868">
        <v>0.7</v>
      </c>
      <c r="J29" s="1872" t="s">
        <v>1490</v>
      </c>
      <c r="K29" s="1868">
        <v>1.8</v>
      </c>
      <c r="L29" s="1872" t="s">
        <v>1490</v>
      </c>
      <c r="M29" s="1872" t="s">
        <v>1490</v>
      </c>
      <c r="N29" s="1872" t="s">
        <v>1490</v>
      </c>
      <c r="O29" s="1869">
        <v>1.4839765217066394</v>
      </c>
      <c r="P29" s="1873">
        <v>1.8951880911994374</v>
      </c>
    </row>
    <row r="30" spans="1:16" ht="9" customHeight="1">
      <c r="A30" s="1871" t="s">
        <v>2188</v>
      </c>
      <c r="B30" s="1867">
        <v>0.93</v>
      </c>
      <c r="C30" s="1868">
        <v>6.47</v>
      </c>
      <c r="D30" s="1872" t="s">
        <v>1490</v>
      </c>
      <c r="E30" s="1868">
        <v>2.4</v>
      </c>
      <c r="F30" s="1872" t="s">
        <v>1490</v>
      </c>
      <c r="G30" s="1868">
        <v>1</v>
      </c>
      <c r="H30" s="1872" t="s">
        <v>1490</v>
      </c>
      <c r="I30" s="1868">
        <v>1.5</v>
      </c>
      <c r="J30" s="1868">
        <v>5</v>
      </c>
      <c r="K30" s="1868">
        <v>1.8</v>
      </c>
      <c r="L30" s="1868">
        <v>0.78</v>
      </c>
      <c r="M30" s="1872" t="s">
        <v>1490</v>
      </c>
      <c r="N30" s="1868">
        <v>1.74</v>
      </c>
      <c r="O30" s="1869">
        <v>2.1939240844249452</v>
      </c>
      <c r="P30" s="1873">
        <v>1.8154398610481677</v>
      </c>
    </row>
    <row r="31" spans="1:16" ht="9" customHeight="1">
      <c r="A31" s="1871" t="s">
        <v>2189</v>
      </c>
      <c r="B31" s="1867">
        <v>3.7</v>
      </c>
      <c r="C31" s="1868">
        <v>4.32</v>
      </c>
      <c r="D31" s="1868">
        <v>1.7</v>
      </c>
      <c r="E31" s="1872" t="s">
        <v>1490</v>
      </c>
      <c r="F31" s="1872" t="s">
        <v>1490</v>
      </c>
      <c r="G31" s="1872" t="s">
        <v>1490</v>
      </c>
      <c r="H31" s="1868">
        <v>0.48</v>
      </c>
      <c r="I31" s="1872" t="s">
        <v>1490</v>
      </c>
      <c r="J31" s="1872" t="s">
        <v>1490</v>
      </c>
      <c r="K31" s="1868">
        <v>4.5999999999999996</v>
      </c>
      <c r="L31" s="1868">
        <v>1.55</v>
      </c>
      <c r="M31" s="1868">
        <v>1.5</v>
      </c>
      <c r="N31" s="1868">
        <v>1.74</v>
      </c>
      <c r="O31" s="1869">
        <v>1.335557338759904</v>
      </c>
      <c r="P31" s="1873">
        <v>1.8023130019112317</v>
      </c>
    </row>
    <row r="32" spans="1:16" ht="9" customHeight="1">
      <c r="A32" s="1871" t="s">
        <v>2190</v>
      </c>
      <c r="B32" s="1867">
        <v>2.78</v>
      </c>
      <c r="C32" s="1868">
        <v>1.44</v>
      </c>
      <c r="D32" s="1868">
        <v>1.7</v>
      </c>
      <c r="E32" s="1868">
        <v>0.6</v>
      </c>
      <c r="F32" s="1868">
        <v>1.6</v>
      </c>
      <c r="G32" s="1868">
        <v>1</v>
      </c>
      <c r="H32" s="1872" t="s">
        <v>1490</v>
      </c>
      <c r="I32" s="1868">
        <v>2.2000000000000002</v>
      </c>
      <c r="J32" s="1872" t="s">
        <v>1490</v>
      </c>
      <c r="K32" s="1868">
        <v>2.8</v>
      </c>
      <c r="L32" s="1868">
        <v>2.33</v>
      </c>
      <c r="M32" s="1872" t="s">
        <v>1490</v>
      </c>
      <c r="N32" s="1868">
        <v>5.22</v>
      </c>
      <c r="O32" s="1869">
        <v>0.5164125525500225</v>
      </c>
      <c r="P32" s="1873">
        <v>1.7279131185489056</v>
      </c>
    </row>
    <row r="33" spans="1:16" ht="9" customHeight="1">
      <c r="A33" s="1871" t="s">
        <v>2191</v>
      </c>
      <c r="B33" s="1867">
        <v>2.78</v>
      </c>
      <c r="C33" s="1868">
        <v>3.6</v>
      </c>
      <c r="D33" s="1872" t="s">
        <v>1490</v>
      </c>
      <c r="E33" s="1868">
        <v>3</v>
      </c>
      <c r="F33" s="1872" t="s">
        <v>1490</v>
      </c>
      <c r="G33" s="1868">
        <v>2</v>
      </c>
      <c r="H33" s="1868">
        <v>2.86</v>
      </c>
      <c r="I33" s="1872" t="s">
        <v>1490</v>
      </c>
      <c r="J33" s="1872" t="s">
        <v>1490</v>
      </c>
      <c r="K33" s="1872" t="s">
        <v>1490</v>
      </c>
      <c r="L33" s="1872" t="s">
        <v>1490</v>
      </c>
      <c r="M33" s="1868">
        <v>0.8</v>
      </c>
      <c r="N33" s="1872" t="s">
        <v>1490</v>
      </c>
      <c r="O33" s="1869">
        <v>2.5862595462609654</v>
      </c>
      <c r="P33" s="1873">
        <v>1.5325161805930552</v>
      </c>
    </row>
    <row r="34" spans="1:16" ht="9" customHeight="1">
      <c r="A34" s="1871" t="s">
        <v>2192</v>
      </c>
      <c r="B34" s="1874" t="s">
        <v>1490</v>
      </c>
      <c r="C34" s="1868">
        <v>1.44</v>
      </c>
      <c r="D34" s="1872" t="s">
        <v>1490</v>
      </c>
      <c r="E34" s="1872" t="s">
        <v>1490</v>
      </c>
      <c r="F34" s="1872" t="s">
        <v>1490</v>
      </c>
      <c r="G34" s="1868">
        <v>7</v>
      </c>
      <c r="H34" s="1872" t="s">
        <v>1490</v>
      </c>
      <c r="I34" s="1872" t="s">
        <v>1490</v>
      </c>
      <c r="J34" s="1872" t="s">
        <v>1490</v>
      </c>
      <c r="K34" s="1872" t="s">
        <v>1490</v>
      </c>
      <c r="L34" s="1868">
        <v>1.55</v>
      </c>
      <c r="M34" s="1872" t="s">
        <v>1490</v>
      </c>
      <c r="N34" s="1872" t="s">
        <v>1490</v>
      </c>
      <c r="O34" s="1869">
        <v>0.58622588243993012</v>
      </c>
      <c r="P34" s="1873">
        <v>1.3347824126984695</v>
      </c>
    </row>
    <row r="35" spans="1:16" ht="9" customHeight="1">
      <c r="A35" s="1871" t="s">
        <v>2193</v>
      </c>
      <c r="B35" s="1874" t="s">
        <v>1490</v>
      </c>
      <c r="C35" s="1872" t="s">
        <v>1490</v>
      </c>
      <c r="D35" s="1868">
        <v>1.7</v>
      </c>
      <c r="E35" s="1868">
        <v>3</v>
      </c>
      <c r="F35" s="1868">
        <v>0.8</v>
      </c>
      <c r="G35" s="1872" t="s">
        <v>1490</v>
      </c>
      <c r="H35" s="1872" t="s">
        <v>1490</v>
      </c>
      <c r="I35" s="1868">
        <v>0.7</v>
      </c>
      <c r="J35" s="1872" t="s">
        <v>1490</v>
      </c>
      <c r="K35" s="1868">
        <v>7.3</v>
      </c>
      <c r="L35" s="1868">
        <v>2.33</v>
      </c>
      <c r="M35" s="1872" t="s">
        <v>1490</v>
      </c>
      <c r="N35" s="1868">
        <v>1.74</v>
      </c>
      <c r="O35" s="1869">
        <v>1.2487864367743398</v>
      </c>
      <c r="P35" s="1873">
        <v>1.1967154437055563</v>
      </c>
    </row>
    <row r="36" spans="1:16" ht="9" customHeight="1">
      <c r="A36" s="1871" t="s">
        <v>2194</v>
      </c>
      <c r="B36" s="1867">
        <v>1.85</v>
      </c>
      <c r="C36" s="1872" t="s">
        <v>1490</v>
      </c>
      <c r="D36" s="1872" t="s">
        <v>1490</v>
      </c>
      <c r="E36" s="1868">
        <v>1.8</v>
      </c>
      <c r="F36" s="1872" t="s">
        <v>1490</v>
      </c>
      <c r="G36" s="1868">
        <v>5</v>
      </c>
      <c r="H36" s="1868">
        <v>2.38</v>
      </c>
      <c r="I36" s="1868">
        <v>0.7</v>
      </c>
      <c r="J36" s="1872" t="s">
        <v>1490</v>
      </c>
      <c r="K36" s="1872" t="s">
        <v>1490</v>
      </c>
      <c r="L36" s="1872" t="s">
        <v>1490</v>
      </c>
      <c r="M36" s="1868">
        <v>0.8</v>
      </c>
      <c r="N36" s="1872" t="s">
        <v>1490</v>
      </c>
      <c r="O36" s="1869">
        <v>0.28193868877171846</v>
      </c>
      <c r="P36" s="1873">
        <v>1.1625266055366601</v>
      </c>
    </row>
    <row r="37" spans="1:16" ht="9" customHeight="1">
      <c r="A37" s="1871" t="s">
        <v>2195</v>
      </c>
      <c r="B37" s="1874" t="s">
        <v>1490</v>
      </c>
      <c r="C37" s="1872" t="s">
        <v>1490</v>
      </c>
      <c r="D37" s="1872" t="s">
        <v>1490</v>
      </c>
      <c r="E37" s="1868">
        <v>2.4</v>
      </c>
      <c r="F37" s="1872" t="s">
        <v>1490</v>
      </c>
      <c r="G37" s="1868">
        <v>1</v>
      </c>
      <c r="H37" s="1868">
        <v>5.24</v>
      </c>
      <c r="I37" s="1868">
        <v>0.7</v>
      </c>
      <c r="J37" s="1872" t="s">
        <v>1490</v>
      </c>
      <c r="K37" s="1872" t="s">
        <v>1490</v>
      </c>
      <c r="L37" s="1868">
        <v>1.55</v>
      </c>
      <c r="M37" s="1868">
        <v>0.8</v>
      </c>
      <c r="N37" s="1868">
        <v>0.87</v>
      </c>
      <c r="O37" s="1869">
        <v>1.1977482248445031</v>
      </c>
      <c r="P37" s="1873">
        <v>0.99129788022494791</v>
      </c>
    </row>
    <row r="38" spans="1:16" ht="9" customHeight="1">
      <c r="A38" s="1871" t="s">
        <v>2196</v>
      </c>
      <c r="B38" s="1874" t="s">
        <v>1490</v>
      </c>
      <c r="C38" s="1868">
        <v>5.04</v>
      </c>
      <c r="D38" s="1872" t="s">
        <v>1490</v>
      </c>
      <c r="E38" s="1868">
        <v>0.6</v>
      </c>
      <c r="F38" s="1868">
        <v>0.8</v>
      </c>
      <c r="G38" s="1872" t="s">
        <v>1490</v>
      </c>
      <c r="H38" s="1872" t="s">
        <v>1490</v>
      </c>
      <c r="I38" s="1872" t="s">
        <v>1490</v>
      </c>
      <c r="J38" s="1872" t="s">
        <v>1490</v>
      </c>
      <c r="K38" s="1872" t="s">
        <v>1490</v>
      </c>
      <c r="L38" s="1872" t="s">
        <v>1490</v>
      </c>
      <c r="M38" s="1872" t="s">
        <v>1490</v>
      </c>
      <c r="N38" s="1872" t="s">
        <v>1490</v>
      </c>
      <c r="O38" s="1869">
        <v>0.84610630988689173</v>
      </c>
      <c r="P38" s="1870">
        <v>0.98254231724369179</v>
      </c>
    </row>
    <row r="39" spans="1:16" ht="9" customHeight="1">
      <c r="A39" s="1871" t="s">
        <v>2197</v>
      </c>
      <c r="B39" s="1867">
        <v>0.93</v>
      </c>
      <c r="C39" s="1872" t="s">
        <v>1490</v>
      </c>
      <c r="D39" s="1868">
        <v>0.9</v>
      </c>
      <c r="E39" s="1868">
        <v>0.6</v>
      </c>
      <c r="F39" s="1872" t="s">
        <v>1490</v>
      </c>
      <c r="G39" s="1872" t="s">
        <v>1490</v>
      </c>
      <c r="H39" s="1872" t="s">
        <v>1490</v>
      </c>
      <c r="I39" s="1868">
        <v>2.2000000000000002</v>
      </c>
      <c r="J39" s="1872" t="s">
        <v>1490</v>
      </c>
      <c r="K39" s="1868">
        <v>1.8</v>
      </c>
      <c r="L39" s="1868">
        <v>5.43</v>
      </c>
      <c r="M39" s="1872" t="s">
        <v>1490</v>
      </c>
      <c r="N39" s="1872" t="s">
        <v>1490</v>
      </c>
      <c r="O39" s="1869">
        <v>0.58148522054877783</v>
      </c>
      <c r="P39" s="1870">
        <v>0.9043408862578689</v>
      </c>
    </row>
    <row r="40" spans="1:16" ht="9" customHeight="1">
      <c r="A40" s="1871" t="s">
        <v>2198</v>
      </c>
      <c r="B40" s="1874" t="s">
        <v>1490</v>
      </c>
      <c r="C40" s="1868">
        <v>0.72</v>
      </c>
      <c r="D40" s="1868">
        <v>1.7</v>
      </c>
      <c r="E40" s="1868">
        <v>1.8</v>
      </c>
      <c r="F40" s="1868">
        <v>1.6</v>
      </c>
      <c r="G40" s="1872" t="s">
        <v>1490</v>
      </c>
      <c r="H40" s="1872" t="s">
        <v>1490</v>
      </c>
      <c r="I40" s="1872" t="s">
        <v>1490</v>
      </c>
      <c r="J40" s="1872" t="s">
        <v>1490</v>
      </c>
      <c r="K40" s="1868">
        <v>2.8</v>
      </c>
      <c r="L40" s="1868">
        <v>0.78</v>
      </c>
      <c r="M40" s="1868">
        <v>0.8</v>
      </c>
      <c r="N40" s="1868">
        <v>1.74</v>
      </c>
      <c r="O40" s="1869">
        <v>1.571073162141732</v>
      </c>
      <c r="P40" s="1870">
        <v>0.90186192106034258</v>
      </c>
    </row>
    <row r="41" spans="1:16" ht="9" customHeight="1">
      <c r="A41" s="1871" t="s">
        <v>2199</v>
      </c>
      <c r="B41" s="1874" t="s">
        <v>1490</v>
      </c>
      <c r="C41" s="1872" t="s">
        <v>1490</v>
      </c>
      <c r="D41" s="1872" t="s">
        <v>1490</v>
      </c>
      <c r="E41" s="1868">
        <v>1.2</v>
      </c>
      <c r="F41" s="1872" t="s">
        <v>1490</v>
      </c>
      <c r="G41" s="1868">
        <v>3</v>
      </c>
      <c r="H41" s="1872" t="s">
        <v>1490</v>
      </c>
      <c r="I41" s="1868">
        <v>2.2000000000000002</v>
      </c>
      <c r="J41" s="1872" t="s">
        <v>1490</v>
      </c>
      <c r="K41" s="1872" t="s">
        <v>1490</v>
      </c>
      <c r="L41" s="1868">
        <v>3.1</v>
      </c>
      <c r="M41" s="1868">
        <v>0.8</v>
      </c>
      <c r="N41" s="1872" t="s">
        <v>1490</v>
      </c>
      <c r="O41" s="1869">
        <v>0.20165615936471756</v>
      </c>
      <c r="P41" s="1870">
        <v>0.89275580998296566</v>
      </c>
    </row>
    <row r="42" spans="1:16" ht="9" customHeight="1">
      <c r="A42" s="1871" t="s">
        <v>2200</v>
      </c>
      <c r="B42" s="1867">
        <v>5.56</v>
      </c>
      <c r="C42" s="1868">
        <v>0.72</v>
      </c>
      <c r="D42" s="1872" t="s">
        <v>1490</v>
      </c>
      <c r="E42" s="1872" t="s">
        <v>1490</v>
      </c>
      <c r="F42" s="1868">
        <v>0.8</v>
      </c>
      <c r="G42" s="1868">
        <v>1</v>
      </c>
      <c r="H42" s="1872" t="s">
        <v>1490</v>
      </c>
      <c r="I42" s="1872" t="s">
        <v>1490</v>
      </c>
      <c r="J42" s="1872" t="s">
        <v>1490</v>
      </c>
      <c r="K42" s="1872" t="s">
        <v>1490</v>
      </c>
      <c r="L42" s="1868">
        <v>0.78</v>
      </c>
      <c r="M42" s="1872" t="s">
        <v>1490</v>
      </c>
      <c r="N42" s="1872" t="s">
        <v>1490</v>
      </c>
      <c r="O42" s="1869">
        <v>0.51661431661817181</v>
      </c>
      <c r="P42" s="1873">
        <v>0.83549421272979485</v>
      </c>
    </row>
    <row r="43" spans="1:16" ht="9" customHeight="1">
      <c r="A43" s="1871" t="s">
        <v>2201</v>
      </c>
      <c r="B43" s="1874" t="s">
        <v>1490</v>
      </c>
      <c r="C43" s="1868">
        <v>0.72</v>
      </c>
      <c r="D43" s="1868">
        <v>3.5</v>
      </c>
      <c r="E43" s="1868">
        <v>0.6</v>
      </c>
      <c r="F43" s="1868">
        <v>0.8</v>
      </c>
      <c r="G43" s="1868">
        <v>1</v>
      </c>
      <c r="H43" s="1872" t="s">
        <v>1490</v>
      </c>
      <c r="I43" s="1872" t="s">
        <v>1490</v>
      </c>
      <c r="J43" s="1872" t="s">
        <v>1490</v>
      </c>
      <c r="K43" s="1868">
        <v>0.9</v>
      </c>
      <c r="L43" s="1872" t="s">
        <v>1490</v>
      </c>
      <c r="M43" s="1868">
        <v>3.1</v>
      </c>
      <c r="N43" s="1872" t="s">
        <v>1490</v>
      </c>
      <c r="O43" s="1875" t="s">
        <v>1490</v>
      </c>
      <c r="P43" s="1873">
        <v>0.77716327105587013</v>
      </c>
    </row>
    <row r="44" spans="1:16" ht="9" customHeight="1">
      <c r="A44" s="1871" t="s">
        <v>2202</v>
      </c>
      <c r="B44" s="1874" t="s">
        <v>1490</v>
      </c>
      <c r="C44" s="1872" t="s">
        <v>1490</v>
      </c>
      <c r="D44" s="1872" t="s">
        <v>1490</v>
      </c>
      <c r="E44" s="1872" t="s">
        <v>1490</v>
      </c>
      <c r="F44" s="1872" t="s">
        <v>1490</v>
      </c>
      <c r="G44" s="1868">
        <v>2</v>
      </c>
      <c r="H44" s="1868">
        <v>3.33</v>
      </c>
      <c r="I44" s="1872" t="s">
        <v>1490</v>
      </c>
      <c r="J44" s="1872" t="s">
        <v>1490</v>
      </c>
      <c r="K44" s="1872" t="s">
        <v>1490</v>
      </c>
      <c r="L44" s="1872" t="s">
        <v>1490</v>
      </c>
      <c r="M44" s="1868">
        <v>4.5999999999999996</v>
      </c>
      <c r="N44" s="1872" t="s">
        <v>1490</v>
      </c>
      <c r="O44" s="1869">
        <v>0.53250822990351199</v>
      </c>
      <c r="P44" s="1873">
        <v>0.77219163316502382</v>
      </c>
    </row>
    <row r="45" spans="1:16" ht="9" customHeight="1">
      <c r="A45" s="1871" t="s">
        <v>2203</v>
      </c>
      <c r="B45" s="1874" t="s">
        <v>1490</v>
      </c>
      <c r="C45" s="1872" t="s">
        <v>1490</v>
      </c>
      <c r="D45" s="1868">
        <v>0.9</v>
      </c>
      <c r="E45" s="1872" t="s">
        <v>1490</v>
      </c>
      <c r="F45" s="1868">
        <v>1.6</v>
      </c>
      <c r="G45" s="1872" t="s">
        <v>1490</v>
      </c>
      <c r="H45" s="1872" t="s">
        <v>1490</v>
      </c>
      <c r="I45" s="1872" t="s">
        <v>1490</v>
      </c>
      <c r="J45" s="1872" t="s">
        <v>1490</v>
      </c>
      <c r="K45" s="1868">
        <v>2.8</v>
      </c>
      <c r="L45" s="1872" t="s">
        <v>1490</v>
      </c>
      <c r="M45" s="1872" t="s">
        <v>1490</v>
      </c>
      <c r="N45" s="1868">
        <v>5.22</v>
      </c>
      <c r="O45" s="1869">
        <v>0.65632749750730102</v>
      </c>
      <c r="P45" s="1873">
        <v>0.74965047613072611</v>
      </c>
    </row>
    <row r="46" spans="1:16" ht="9" customHeight="1">
      <c r="A46" s="1871" t="s">
        <v>2204</v>
      </c>
      <c r="B46" s="1874" t="s">
        <v>1490</v>
      </c>
      <c r="C46" s="1868">
        <v>0.72</v>
      </c>
      <c r="D46" s="1868">
        <v>1.7</v>
      </c>
      <c r="E46" s="1868">
        <v>0.6</v>
      </c>
      <c r="F46" s="1872" t="s">
        <v>1490</v>
      </c>
      <c r="G46" s="1872" t="s">
        <v>1490</v>
      </c>
      <c r="H46" s="1868">
        <v>0.48</v>
      </c>
      <c r="I46" s="1872" t="s">
        <v>1490</v>
      </c>
      <c r="J46" s="1872" t="s">
        <v>1490</v>
      </c>
      <c r="K46" s="1868">
        <v>3.7</v>
      </c>
      <c r="L46" s="1872" t="s">
        <v>1490</v>
      </c>
      <c r="M46" s="1872" t="s">
        <v>1490</v>
      </c>
      <c r="N46" s="1868">
        <v>2.61</v>
      </c>
      <c r="O46" s="1869">
        <v>0.48099565060842897</v>
      </c>
      <c r="P46" s="1873">
        <v>0.70760554653804397</v>
      </c>
    </row>
    <row r="47" spans="1:16" ht="9" customHeight="1">
      <c r="A47" s="1871" t="s">
        <v>2205</v>
      </c>
      <c r="B47" s="1874" t="s">
        <v>1490</v>
      </c>
      <c r="C47" s="1868">
        <v>0.72</v>
      </c>
      <c r="D47" s="1872" t="s">
        <v>1490</v>
      </c>
      <c r="E47" s="1872" t="s">
        <v>1490</v>
      </c>
      <c r="F47" s="1868">
        <v>4.9000000000000004</v>
      </c>
      <c r="G47" s="1872" t="s">
        <v>1490</v>
      </c>
      <c r="H47" s="1872" t="s">
        <v>1490</v>
      </c>
      <c r="I47" s="1872" t="s">
        <v>1490</v>
      </c>
      <c r="J47" s="1872" t="s">
        <v>1490</v>
      </c>
      <c r="K47" s="1872" t="s">
        <v>1490</v>
      </c>
      <c r="L47" s="1872" t="s">
        <v>1490</v>
      </c>
      <c r="M47" s="1872" t="s">
        <v>1490</v>
      </c>
      <c r="N47" s="1868">
        <v>0.87</v>
      </c>
      <c r="O47" s="1869">
        <v>8.9604609766560706E-2</v>
      </c>
      <c r="P47" s="1873">
        <v>0.70598944377110817</v>
      </c>
    </row>
    <row r="48" spans="1:16" ht="9" customHeight="1">
      <c r="A48" s="1871" t="s">
        <v>2206</v>
      </c>
      <c r="B48" s="1874" t="s">
        <v>1490</v>
      </c>
      <c r="C48" s="1872" t="s">
        <v>1490</v>
      </c>
      <c r="D48" s="1872" t="s">
        <v>1490</v>
      </c>
      <c r="E48" s="1872" t="s">
        <v>1490</v>
      </c>
      <c r="F48" s="1868">
        <v>0.8</v>
      </c>
      <c r="G48" s="1872" t="s">
        <v>1490</v>
      </c>
      <c r="H48" s="1868">
        <v>0.95</v>
      </c>
      <c r="I48" s="1868">
        <v>0.7</v>
      </c>
      <c r="J48" s="1872" t="s">
        <v>1490</v>
      </c>
      <c r="K48" s="1872" t="s">
        <v>1490</v>
      </c>
      <c r="L48" s="1872" t="s">
        <v>1490</v>
      </c>
      <c r="M48" s="1868">
        <v>10.8</v>
      </c>
      <c r="N48" s="1872" t="s">
        <v>1490</v>
      </c>
      <c r="O48" s="1869">
        <v>0.58357582681521525</v>
      </c>
      <c r="P48" s="1873">
        <v>0.70403917360721346</v>
      </c>
    </row>
    <row r="49" spans="1:16" ht="9" customHeight="1">
      <c r="A49" s="1871" t="s">
        <v>2207</v>
      </c>
      <c r="B49" s="1874" t="s">
        <v>1490</v>
      </c>
      <c r="C49" s="1872" t="s">
        <v>1490</v>
      </c>
      <c r="D49" s="1868">
        <v>0.9</v>
      </c>
      <c r="E49" s="1872" t="s">
        <v>1490</v>
      </c>
      <c r="F49" s="1868">
        <v>3.3</v>
      </c>
      <c r="G49" s="1872" t="s">
        <v>1490</v>
      </c>
      <c r="H49" s="1872" t="s">
        <v>1490</v>
      </c>
      <c r="I49" s="1872" t="s">
        <v>1490</v>
      </c>
      <c r="J49" s="1872" t="s">
        <v>1490</v>
      </c>
      <c r="K49" s="1872" t="s">
        <v>1490</v>
      </c>
      <c r="L49" s="1868">
        <v>0.78</v>
      </c>
      <c r="M49" s="1868">
        <v>1.5</v>
      </c>
      <c r="N49" s="1868">
        <v>1.74</v>
      </c>
      <c r="O49" s="1869">
        <v>1.6541275728301685</v>
      </c>
      <c r="P49" s="1873">
        <v>0.67037857233152154</v>
      </c>
    </row>
    <row r="50" spans="1:16" ht="9" customHeight="1">
      <c r="A50" s="1871" t="s">
        <v>2208</v>
      </c>
      <c r="B50" s="1874" t="s">
        <v>1490</v>
      </c>
      <c r="C50" s="1872" t="s">
        <v>1490</v>
      </c>
      <c r="D50" s="1868">
        <v>3.5</v>
      </c>
      <c r="E50" s="1872" t="s">
        <v>1490</v>
      </c>
      <c r="F50" s="1872" t="s">
        <v>1490</v>
      </c>
      <c r="G50" s="1872" t="s">
        <v>1490</v>
      </c>
      <c r="H50" s="1872" t="s">
        <v>1490</v>
      </c>
      <c r="I50" s="1872" t="s">
        <v>1490</v>
      </c>
      <c r="J50" s="1872" t="s">
        <v>1490</v>
      </c>
      <c r="K50" s="1868">
        <v>2.8</v>
      </c>
      <c r="L50" s="1868">
        <v>2.33</v>
      </c>
      <c r="M50" s="1872" t="s">
        <v>1490</v>
      </c>
      <c r="N50" s="1872" t="s">
        <v>1490</v>
      </c>
      <c r="O50" s="1869">
        <v>1.1883221252497063</v>
      </c>
      <c r="P50" s="1873">
        <v>0.62202913615611488</v>
      </c>
    </row>
    <row r="51" spans="1:16" ht="9" customHeight="1">
      <c r="A51" s="1871" t="s">
        <v>2209</v>
      </c>
      <c r="B51" s="1874" t="s">
        <v>1490</v>
      </c>
      <c r="C51" s="1872" t="s">
        <v>1490</v>
      </c>
      <c r="D51" s="1868">
        <v>0.9</v>
      </c>
      <c r="E51" s="1872" t="s">
        <v>1490</v>
      </c>
      <c r="F51" s="1868">
        <v>0.8</v>
      </c>
      <c r="G51" s="1872" t="s">
        <v>1490</v>
      </c>
      <c r="H51" s="1868">
        <v>0.95</v>
      </c>
      <c r="I51" s="1872" t="s">
        <v>1490</v>
      </c>
      <c r="J51" s="1872" t="s">
        <v>1490</v>
      </c>
      <c r="K51" s="1872" t="s">
        <v>1490</v>
      </c>
      <c r="L51" s="1872" t="s">
        <v>1490</v>
      </c>
      <c r="M51" s="1868">
        <v>8.5</v>
      </c>
      <c r="N51" s="1872" t="s">
        <v>1490</v>
      </c>
      <c r="O51" s="1869">
        <v>0.56748413790127827</v>
      </c>
      <c r="P51" s="1873">
        <v>0.62194695502489772</v>
      </c>
    </row>
    <row r="52" spans="1:16" ht="9" customHeight="1">
      <c r="A52" s="1871" t="s">
        <v>2210</v>
      </c>
      <c r="B52" s="1874" t="s">
        <v>1490</v>
      </c>
      <c r="C52" s="1872" t="s">
        <v>1490</v>
      </c>
      <c r="D52" s="1868">
        <v>1.7</v>
      </c>
      <c r="E52" s="1868">
        <v>2.4</v>
      </c>
      <c r="F52" s="1872" t="s">
        <v>1490</v>
      </c>
      <c r="G52" s="1872" t="s">
        <v>1490</v>
      </c>
      <c r="H52" s="1872" t="s">
        <v>1490</v>
      </c>
      <c r="I52" s="1868">
        <v>0.7</v>
      </c>
      <c r="J52" s="1872" t="s">
        <v>1490</v>
      </c>
      <c r="K52" s="1868">
        <v>0.9</v>
      </c>
      <c r="L52" s="1868">
        <v>2.33</v>
      </c>
      <c r="M52" s="1872" t="s">
        <v>1490</v>
      </c>
      <c r="N52" s="1868">
        <v>0.87</v>
      </c>
      <c r="O52" s="1869">
        <v>1.3027189071876824</v>
      </c>
      <c r="P52" s="1873">
        <v>0.60158429818171755</v>
      </c>
    </row>
    <row r="53" spans="1:16" ht="9" customHeight="1">
      <c r="A53" s="1871" t="s">
        <v>2211</v>
      </c>
      <c r="B53" s="1874" t="s">
        <v>1490</v>
      </c>
      <c r="C53" s="1872" t="s">
        <v>1490</v>
      </c>
      <c r="D53" s="1868">
        <v>0.9</v>
      </c>
      <c r="E53" s="1868">
        <v>0.6</v>
      </c>
      <c r="F53" s="1872" t="s">
        <v>1490</v>
      </c>
      <c r="G53" s="1868">
        <v>1</v>
      </c>
      <c r="H53" s="1872" t="s">
        <v>1490</v>
      </c>
      <c r="I53" s="1868">
        <v>0.7</v>
      </c>
      <c r="J53" s="1872" t="s">
        <v>1490</v>
      </c>
      <c r="K53" s="1872" t="s">
        <v>1490</v>
      </c>
      <c r="L53" s="1868">
        <v>2.33</v>
      </c>
      <c r="M53" s="1872" t="s">
        <v>1490</v>
      </c>
      <c r="N53" s="1868">
        <v>1.74</v>
      </c>
      <c r="O53" s="1869">
        <v>1.2595350669416827</v>
      </c>
      <c r="P53" s="1873">
        <v>0.59307077506915784</v>
      </c>
    </row>
    <row r="54" spans="1:16" ht="9" customHeight="1">
      <c r="A54" s="1871" t="s">
        <v>2212</v>
      </c>
      <c r="B54" s="1867">
        <v>1.85</v>
      </c>
      <c r="C54" s="1872" t="s">
        <v>1490</v>
      </c>
      <c r="D54" s="1872" t="s">
        <v>1490</v>
      </c>
      <c r="E54" s="1868">
        <v>2.4</v>
      </c>
      <c r="F54" s="1872" t="s">
        <v>1490</v>
      </c>
      <c r="G54" s="1872" t="s">
        <v>1490</v>
      </c>
      <c r="H54" s="1868">
        <v>1.43</v>
      </c>
      <c r="I54" s="1868">
        <v>2.9</v>
      </c>
      <c r="J54" s="1872" t="s">
        <v>1490</v>
      </c>
      <c r="K54" s="1872" t="s">
        <v>1490</v>
      </c>
      <c r="L54" s="1872" t="s">
        <v>1490</v>
      </c>
      <c r="M54" s="1872" t="s">
        <v>1490</v>
      </c>
      <c r="N54" s="1868">
        <v>0.87</v>
      </c>
      <c r="O54" s="1869">
        <v>0.64631062446325893</v>
      </c>
      <c r="P54" s="1873">
        <v>0.54317344717766514</v>
      </c>
    </row>
    <row r="55" spans="1:16" ht="9" customHeight="1">
      <c r="A55" s="1871" t="s">
        <v>2213</v>
      </c>
      <c r="B55" s="1867">
        <v>1.85</v>
      </c>
      <c r="C55" s="1868">
        <v>2.16</v>
      </c>
      <c r="D55" s="1872" t="s">
        <v>1490</v>
      </c>
      <c r="E55" s="1872" t="s">
        <v>1490</v>
      </c>
      <c r="F55" s="1872" t="s">
        <v>1490</v>
      </c>
      <c r="G55" s="1872" t="s">
        <v>1490</v>
      </c>
      <c r="H55" s="1872" t="s">
        <v>1490</v>
      </c>
      <c r="I55" s="1872" t="s">
        <v>1490</v>
      </c>
      <c r="J55" s="1872" t="s">
        <v>1490</v>
      </c>
      <c r="K55" s="1872" t="s">
        <v>1490</v>
      </c>
      <c r="L55" s="1872" t="s">
        <v>1490</v>
      </c>
      <c r="M55" s="1872" t="s">
        <v>1490</v>
      </c>
      <c r="N55" s="1872" t="s">
        <v>1490</v>
      </c>
      <c r="O55" s="1869">
        <v>0.37447915651212799</v>
      </c>
      <c r="P55" s="1873">
        <v>0.50842737248102754</v>
      </c>
    </row>
    <row r="56" spans="1:16" ht="9" customHeight="1">
      <c r="A56" s="1871" t="s">
        <v>2214</v>
      </c>
      <c r="B56" s="1874" t="s">
        <v>1490</v>
      </c>
      <c r="C56" s="1868" t="s">
        <v>1490</v>
      </c>
      <c r="D56" s="1868">
        <v>1.7</v>
      </c>
      <c r="E56" s="1872" t="s">
        <v>1490</v>
      </c>
      <c r="F56" s="1868">
        <v>1.6</v>
      </c>
      <c r="G56" s="1872" t="s">
        <v>1490</v>
      </c>
      <c r="H56" s="1872" t="s">
        <v>1490</v>
      </c>
      <c r="I56" s="1868">
        <v>0.7</v>
      </c>
      <c r="J56" s="1872" t="s">
        <v>1490</v>
      </c>
      <c r="K56" s="1872" t="s">
        <v>1490</v>
      </c>
      <c r="L56" s="1872" t="s">
        <v>1490</v>
      </c>
      <c r="M56" s="1868">
        <v>0.8</v>
      </c>
      <c r="N56" s="1868">
        <v>2.61</v>
      </c>
      <c r="O56" s="1869">
        <v>0.14202163505096854</v>
      </c>
      <c r="P56" s="1873">
        <v>0.50101388618771114</v>
      </c>
    </row>
    <row r="57" spans="1:16" ht="9" customHeight="1">
      <c r="A57" s="1871" t="s">
        <v>2215</v>
      </c>
      <c r="B57" s="1874" t="s">
        <v>1490</v>
      </c>
      <c r="C57" s="1868">
        <v>1.44</v>
      </c>
      <c r="D57" s="1872" t="s">
        <v>1490</v>
      </c>
      <c r="E57" s="1872" t="s">
        <v>1490</v>
      </c>
      <c r="F57" s="1872" t="s">
        <v>1490</v>
      </c>
      <c r="G57" s="1872" t="s">
        <v>1490</v>
      </c>
      <c r="H57" s="1872" t="s">
        <v>1490</v>
      </c>
      <c r="I57" s="1872" t="s">
        <v>1490</v>
      </c>
      <c r="J57" s="1872" t="s">
        <v>1490</v>
      </c>
      <c r="K57" s="1872" t="s">
        <v>1490</v>
      </c>
      <c r="L57" s="1868">
        <v>0.78</v>
      </c>
      <c r="M57" s="1872" t="s">
        <v>1490</v>
      </c>
      <c r="N57" s="1868">
        <v>2.61</v>
      </c>
      <c r="O57" s="1869">
        <v>1.0330135526028987</v>
      </c>
      <c r="P57" s="1873">
        <v>0.499222750676108</v>
      </c>
    </row>
    <row r="58" spans="1:16" ht="9" customHeight="1">
      <c r="A58" s="1871" t="s">
        <v>2216</v>
      </c>
      <c r="B58" s="1874" t="s">
        <v>1490</v>
      </c>
      <c r="C58" s="1872" t="s">
        <v>1490</v>
      </c>
      <c r="D58" s="1872" t="s">
        <v>1490</v>
      </c>
      <c r="E58" s="1872" t="s">
        <v>1490</v>
      </c>
      <c r="F58" s="1872" t="s">
        <v>1490</v>
      </c>
      <c r="G58" s="1868">
        <v>1</v>
      </c>
      <c r="H58" s="1868">
        <v>0.48</v>
      </c>
      <c r="I58" s="1872" t="s">
        <v>1490</v>
      </c>
      <c r="J58" s="1872" t="s">
        <v>1490</v>
      </c>
      <c r="K58" s="1872" t="s">
        <v>1490</v>
      </c>
      <c r="L58" s="1868">
        <v>3.1</v>
      </c>
      <c r="M58" s="1872" t="s">
        <v>1490</v>
      </c>
      <c r="N58" s="1872" t="s">
        <v>1490</v>
      </c>
      <c r="O58" s="1869">
        <v>0.48166727241422358</v>
      </c>
      <c r="P58" s="1873">
        <v>0.49357975697367151</v>
      </c>
    </row>
    <row r="59" spans="1:16" ht="9" customHeight="1">
      <c r="A59" s="1871" t="s">
        <v>2217</v>
      </c>
      <c r="B59" s="1874" t="s">
        <v>1490</v>
      </c>
      <c r="C59" s="1872" t="s">
        <v>1490</v>
      </c>
      <c r="D59" s="1872" t="s">
        <v>1490</v>
      </c>
      <c r="E59" s="1868">
        <v>1.2</v>
      </c>
      <c r="F59" s="1868">
        <v>0.8</v>
      </c>
      <c r="G59" s="1872" t="s">
        <v>1490</v>
      </c>
      <c r="H59" s="1868">
        <v>0.48</v>
      </c>
      <c r="I59" s="1872" t="s">
        <v>1490</v>
      </c>
      <c r="J59" s="1872" t="s">
        <v>1490</v>
      </c>
      <c r="K59" s="1868">
        <v>3.7</v>
      </c>
      <c r="L59" s="1872" t="s">
        <v>1490</v>
      </c>
      <c r="M59" s="1872" t="s">
        <v>1490</v>
      </c>
      <c r="N59" s="1868">
        <v>0.87</v>
      </c>
      <c r="O59" s="1869">
        <v>0.50985896592530144</v>
      </c>
      <c r="P59" s="1873">
        <v>0.490503202173727</v>
      </c>
    </row>
    <row r="60" spans="1:16" ht="9" customHeight="1">
      <c r="A60" s="1871" t="s">
        <v>2218</v>
      </c>
      <c r="B60" s="1874" t="s">
        <v>1490</v>
      </c>
      <c r="C60" s="1872" t="s">
        <v>1490</v>
      </c>
      <c r="D60" s="1872" t="s">
        <v>1490</v>
      </c>
      <c r="E60" s="1868">
        <v>0.6</v>
      </c>
      <c r="F60" s="1872" t="s">
        <v>1490</v>
      </c>
      <c r="G60" s="1872" t="s">
        <v>1490</v>
      </c>
      <c r="H60" s="1868">
        <v>1.9</v>
      </c>
      <c r="I60" s="1868">
        <v>1.5</v>
      </c>
      <c r="J60" s="1868">
        <v>10</v>
      </c>
      <c r="K60" s="1872" t="s">
        <v>1490</v>
      </c>
      <c r="L60" s="1872" t="s">
        <v>1490</v>
      </c>
      <c r="M60" s="1868">
        <v>0.8</v>
      </c>
      <c r="N60" s="1868">
        <v>0.87</v>
      </c>
      <c r="O60" s="1875" t="s">
        <v>1490</v>
      </c>
      <c r="P60" s="1873">
        <v>0.36888284289054607</v>
      </c>
    </row>
    <row r="61" spans="1:16" ht="9" customHeight="1">
      <c r="A61" s="1871" t="s">
        <v>2219</v>
      </c>
      <c r="B61" s="1867">
        <v>1.85</v>
      </c>
      <c r="C61" s="1872" t="s">
        <v>1490</v>
      </c>
      <c r="D61" s="1872" t="s">
        <v>1490</v>
      </c>
      <c r="E61" s="1868">
        <v>1.2</v>
      </c>
      <c r="F61" s="1868">
        <v>0.8</v>
      </c>
      <c r="G61" s="1872" t="s">
        <v>1490</v>
      </c>
      <c r="H61" s="1868">
        <v>0.48</v>
      </c>
      <c r="I61" s="1868">
        <v>0.7</v>
      </c>
      <c r="J61" s="1868">
        <v>5</v>
      </c>
      <c r="K61" s="1872" t="s">
        <v>1490</v>
      </c>
      <c r="L61" s="1872" t="s">
        <v>1490</v>
      </c>
      <c r="M61" s="1872" t="s">
        <v>1490</v>
      </c>
      <c r="N61" s="1872" t="s">
        <v>1490</v>
      </c>
      <c r="O61" s="1869">
        <v>7.1559386890307108E-2</v>
      </c>
      <c r="P61" s="1873">
        <v>0.36452079606822335</v>
      </c>
    </row>
    <row r="62" spans="1:16" ht="9" customHeight="1">
      <c r="A62" s="1871" t="s">
        <v>2220</v>
      </c>
      <c r="B62" s="1867">
        <v>0.93</v>
      </c>
      <c r="C62" s="1872" t="s">
        <v>1490</v>
      </c>
      <c r="D62" s="1872" t="s">
        <v>1490</v>
      </c>
      <c r="E62" s="1872" t="s">
        <v>1490</v>
      </c>
      <c r="F62" s="1872" t="s">
        <v>1490</v>
      </c>
      <c r="G62" s="1872" t="s">
        <v>1490</v>
      </c>
      <c r="H62" s="1872" t="s">
        <v>1490</v>
      </c>
      <c r="I62" s="1868">
        <v>5.0999999999999996</v>
      </c>
      <c r="J62" s="1872" t="s">
        <v>1490</v>
      </c>
      <c r="K62" s="1872" t="s">
        <v>1490</v>
      </c>
      <c r="L62" s="1872" t="s">
        <v>1490</v>
      </c>
      <c r="M62" s="1872" t="s">
        <v>1490</v>
      </c>
      <c r="N62" s="1872" t="s">
        <v>1490</v>
      </c>
      <c r="O62" s="1869">
        <v>0.59652987037546612</v>
      </c>
      <c r="P62" s="1873">
        <v>0.2436370052760668</v>
      </c>
    </row>
    <row r="63" spans="1:16" ht="9" customHeight="1">
      <c r="A63" s="1871" t="s">
        <v>2221</v>
      </c>
      <c r="B63" s="1867">
        <v>1.85</v>
      </c>
      <c r="C63" s="1872" t="s">
        <v>1490</v>
      </c>
      <c r="D63" s="1872" t="s">
        <v>1490</v>
      </c>
      <c r="E63" s="1872" t="s">
        <v>1490</v>
      </c>
      <c r="F63" s="1872" t="s">
        <v>1490</v>
      </c>
      <c r="G63" s="1872" t="s">
        <v>1490</v>
      </c>
      <c r="H63" s="1872" t="s">
        <v>1490</v>
      </c>
      <c r="I63" s="1872" t="s">
        <v>1490</v>
      </c>
      <c r="J63" s="1868">
        <v>5</v>
      </c>
      <c r="K63" s="1872" t="s">
        <v>1490</v>
      </c>
      <c r="L63" s="1872" t="s">
        <v>1490</v>
      </c>
      <c r="M63" s="1872" t="s">
        <v>1490</v>
      </c>
      <c r="N63" s="1872" t="s">
        <v>1490</v>
      </c>
      <c r="O63" s="1869">
        <v>7.1559386890307108E-2</v>
      </c>
      <c r="P63" s="1873">
        <v>0.15060038044731558</v>
      </c>
    </row>
    <row r="64" spans="1:16" ht="9" customHeight="1">
      <c r="A64" s="1871" t="s">
        <v>2222</v>
      </c>
      <c r="B64" s="1874" t="s">
        <v>1490</v>
      </c>
      <c r="C64" s="1872" t="s">
        <v>1490</v>
      </c>
      <c r="D64" s="1868">
        <v>0.9</v>
      </c>
      <c r="E64" s="1872" t="s">
        <v>1490</v>
      </c>
      <c r="F64" s="1868">
        <v>0.8</v>
      </c>
      <c r="G64" s="1872" t="s">
        <v>1490</v>
      </c>
      <c r="H64" s="1872" t="s">
        <v>1490</v>
      </c>
      <c r="I64" s="1872" t="s">
        <v>1490</v>
      </c>
      <c r="J64" s="1868">
        <v>5</v>
      </c>
      <c r="K64" s="1872" t="s">
        <v>1490</v>
      </c>
      <c r="L64" s="1872" t="s">
        <v>1490</v>
      </c>
      <c r="M64" s="1872" t="s">
        <v>1490</v>
      </c>
      <c r="N64" s="1872" t="s">
        <v>1490</v>
      </c>
      <c r="O64" s="1869">
        <v>9.9009936648325914E-2</v>
      </c>
      <c r="P64" s="1873">
        <v>0.14972319763691525</v>
      </c>
    </row>
    <row r="65" spans="1:16" ht="9" customHeight="1">
      <c r="A65" s="1876" t="s">
        <v>2223</v>
      </c>
      <c r="B65" s="1877">
        <v>21.28</v>
      </c>
      <c r="C65" s="1878">
        <v>6.4600000000000222</v>
      </c>
      <c r="D65" s="1878">
        <v>11.30999999999996</v>
      </c>
      <c r="E65" s="1878">
        <v>18.400000000000006</v>
      </c>
      <c r="F65" s="1878">
        <v>7.7000000000000455</v>
      </c>
      <c r="G65" s="1878">
        <v>13</v>
      </c>
      <c r="H65" s="1878">
        <v>15.699999999999989</v>
      </c>
      <c r="I65" s="1878">
        <v>15.599999999999952</v>
      </c>
      <c r="J65" s="1879" t="s">
        <v>1490</v>
      </c>
      <c r="K65" s="1878">
        <v>18.100000000000009</v>
      </c>
      <c r="L65" s="1878">
        <v>20.880000000000024</v>
      </c>
      <c r="M65" s="1878">
        <v>9.7000000000000171</v>
      </c>
      <c r="N65" s="1878">
        <v>13.009999999999991</v>
      </c>
      <c r="O65" s="1880">
        <v>15.810396826888137</v>
      </c>
      <c r="P65" s="1881">
        <v>13.390948553381634</v>
      </c>
    </row>
    <row r="66" spans="1:16" ht="12" customHeight="1">
      <c r="A66" s="2273" t="s">
        <v>2224</v>
      </c>
      <c r="B66" s="2273"/>
      <c r="C66" s="2273"/>
      <c r="D66" s="2273"/>
      <c r="E66" s="2273"/>
      <c r="F66" s="2273"/>
      <c r="G66" s="2273"/>
      <c r="H66" s="2273"/>
      <c r="I66" s="2273"/>
      <c r="J66" s="2273"/>
      <c r="K66" s="2273"/>
      <c r="L66" s="2273"/>
      <c r="M66" s="2273"/>
      <c r="N66" s="2273"/>
      <c r="O66" s="2273"/>
      <c r="P66" s="2274"/>
    </row>
    <row r="67" spans="1:16" ht="9" customHeight="1">
      <c r="A67" s="1871" t="s">
        <v>2225</v>
      </c>
      <c r="B67" s="1872" t="s">
        <v>1490</v>
      </c>
      <c r="C67" s="1868">
        <v>19.54</v>
      </c>
      <c r="D67" s="1868">
        <v>15</v>
      </c>
      <c r="E67" s="1868">
        <v>47.4</v>
      </c>
      <c r="F67" s="1868">
        <v>31.8</v>
      </c>
      <c r="G67" s="1868">
        <v>40.909999999999997</v>
      </c>
      <c r="H67" s="1868">
        <v>58</v>
      </c>
      <c r="I67" s="1868">
        <v>44.1</v>
      </c>
      <c r="J67" s="1868">
        <v>29.41</v>
      </c>
      <c r="K67" s="1868">
        <v>25.7</v>
      </c>
      <c r="L67" s="1868">
        <v>14.12</v>
      </c>
      <c r="M67" s="1868">
        <v>34.4</v>
      </c>
      <c r="N67" s="1868">
        <v>27.27</v>
      </c>
      <c r="O67" s="1869">
        <v>30.918491568361844</v>
      </c>
      <c r="P67" s="1870">
        <v>29.533967591059987</v>
      </c>
    </row>
    <row r="68" spans="1:16" ht="9" customHeight="1">
      <c r="A68" s="1871" t="s">
        <v>2226</v>
      </c>
      <c r="B68" s="1872" t="s">
        <v>1490</v>
      </c>
      <c r="C68" s="1868">
        <v>18.39</v>
      </c>
      <c r="D68" s="1868">
        <v>8.5</v>
      </c>
      <c r="E68" s="1868">
        <v>4.0999999999999996</v>
      </c>
      <c r="F68" s="1868">
        <v>10.3</v>
      </c>
      <c r="G68" s="1868">
        <v>10.23</v>
      </c>
      <c r="H68" s="1868">
        <v>4</v>
      </c>
      <c r="I68" s="1868">
        <v>8.5</v>
      </c>
      <c r="J68" s="1868">
        <v>5.7880000000000003</v>
      </c>
      <c r="K68" s="1868">
        <v>5.7</v>
      </c>
      <c r="L68" s="1868">
        <v>10.59</v>
      </c>
      <c r="M68" s="1868">
        <v>12.2</v>
      </c>
      <c r="N68" s="1868">
        <v>1.82</v>
      </c>
      <c r="O68" s="1869">
        <v>14.890540320559589</v>
      </c>
      <c r="P68" s="1870">
        <v>9.4424937303077083</v>
      </c>
    </row>
    <row r="69" spans="1:16" ht="9" customHeight="1">
      <c r="A69" s="1871" t="s">
        <v>2227</v>
      </c>
      <c r="B69" s="1872" t="s">
        <v>1490</v>
      </c>
      <c r="C69" s="1868">
        <v>1.1499999999999999</v>
      </c>
      <c r="D69" s="1868">
        <v>3.5</v>
      </c>
      <c r="E69" s="1868">
        <v>5.2</v>
      </c>
      <c r="F69" s="1868">
        <v>3.7</v>
      </c>
      <c r="G69" s="1868">
        <v>12.5</v>
      </c>
      <c r="H69" s="1868">
        <v>10</v>
      </c>
      <c r="I69" s="1868">
        <v>5.0999999999999996</v>
      </c>
      <c r="J69" s="1868">
        <v>5.88</v>
      </c>
      <c r="K69" s="1868">
        <v>4.3</v>
      </c>
      <c r="L69" s="1868">
        <v>7.06</v>
      </c>
      <c r="M69" s="1868">
        <v>5.6</v>
      </c>
      <c r="N69" s="1868">
        <v>3.64</v>
      </c>
      <c r="O69" s="1869">
        <v>0.75694699610628613</v>
      </c>
      <c r="P69" s="1870">
        <v>6.6439326228357709</v>
      </c>
    </row>
    <row r="70" spans="1:16" ht="9" customHeight="1">
      <c r="A70" s="1871" t="s">
        <v>2228</v>
      </c>
      <c r="B70" s="1872" t="s">
        <v>1490</v>
      </c>
      <c r="C70" s="1868">
        <v>9.1999999999999993</v>
      </c>
      <c r="D70" s="1868">
        <v>3.5</v>
      </c>
      <c r="E70" s="1868">
        <v>10.3</v>
      </c>
      <c r="F70" s="1868">
        <v>13.1</v>
      </c>
      <c r="G70" s="1868">
        <v>2.27</v>
      </c>
      <c r="H70" s="1868">
        <v>4</v>
      </c>
      <c r="I70" s="1868">
        <v>18.600000000000001</v>
      </c>
      <c r="J70" s="1868">
        <v>5.88</v>
      </c>
      <c r="K70" s="1868">
        <v>7.1</v>
      </c>
      <c r="L70" s="1868">
        <v>9.41</v>
      </c>
      <c r="M70" s="1868">
        <v>11.1</v>
      </c>
      <c r="N70" s="1868">
        <v>5.45</v>
      </c>
      <c r="O70" s="1869">
        <v>2.6171864877473481</v>
      </c>
      <c r="P70" s="1870">
        <v>6.2688937665431501</v>
      </c>
    </row>
    <row r="71" spans="1:16" ht="9" customHeight="1">
      <c r="A71" s="1871" t="s">
        <v>2229</v>
      </c>
      <c r="B71" s="1872" t="s">
        <v>1490</v>
      </c>
      <c r="C71" s="1868">
        <v>13.79</v>
      </c>
      <c r="D71" s="1868">
        <v>7.5</v>
      </c>
      <c r="E71" s="1868">
        <v>8.1999999999999993</v>
      </c>
      <c r="F71" s="1868">
        <v>4.7</v>
      </c>
      <c r="G71" s="1868">
        <v>4.55</v>
      </c>
      <c r="H71" s="1868">
        <v>2</v>
      </c>
      <c r="I71" s="1868">
        <v>3.4</v>
      </c>
      <c r="J71" s="1868">
        <v>17.649999999999999</v>
      </c>
      <c r="K71" s="1868">
        <v>10</v>
      </c>
      <c r="L71" s="1868">
        <v>9.41</v>
      </c>
      <c r="M71" s="1872" t="s">
        <v>1490</v>
      </c>
      <c r="N71" s="1868">
        <v>1.82</v>
      </c>
      <c r="O71" s="1869">
        <v>7.5187111490571787</v>
      </c>
      <c r="P71" s="1870">
        <v>6.2440030803908755</v>
      </c>
    </row>
    <row r="72" spans="1:16" ht="9" customHeight="1">
      <c r="A72" s="1871" t="s">
        <v>2230</v>
      </c>
      <c r="B72" s="1872" t="s">
        <v>1490</v>
      </c>
      <c r="C72" s="1868">
        <v>1.1499999999999999</v>
      </c>
      <c r="D72" s="1868">
        <v>5</v>
      </c>
      <c r="E72" s="1868">
        <v>1</v>
      </c>
      <c r="F72" s="1872" t="s">
        <v>1490</v>
      </c>
      <c r="G72" s="1868">
        <v>12.5</v>
      </c>
      <c r="H72" s="1868">
        <v>1</v>
      </c>
      <c r="I72" s="1868">
        <v>1.7</v>
      </c>
      <c r="J72" s="1872" t="s">
        <v>1490</v>
      </c>
      <c r="K72" s="1868">
        <v>4.3</v>
      </c>
      <c r="L72" s="1868">
        <v>8.24</v>
      </c>
      <c r="M72" s="1868">
        <v>4.4000000000000004</v>
      </c>
      <c r="N72" s="1872" t="s">
        <v>1490</v>
      </c>
      <c r="O72" s="1869">
        <v>4.8565397761135403</v>
      </c>
      <c r="P72" s="1870">
        <v>5.8244348278581954</v>
      </c>
    </row>
    <row r="73" spans="1:16" ht="9" customHeight="1">
      <c r="A73" s="1871" t="s">
        <v>2231</v>
      </c>
      <c r="B73" s="1872" t="s">
        <v>1490</v>
      </c>
      <c r="C73" s="1868">
        <v>1.1499999999999999</v>
      </c>
      <c r="D73" s="1868">
        <v>8.5</v>
      </c>
      <c r="E73" s="1868">
        <v>4.0999999999999996</v>
      </c>
      <c r="F73" s="1868">
        <v>13.1</v>
      </c>
      <c r="G73" s="1872" t="s">
        <v>1490</v>
      </c>
      <c r="H73" s="1868">
        <v>1</v>
      </c>
      <c r="I73" s="1868">
        <v>3.4</v>
      </c>
      <c r="J73" s="1868">
        <v>23.53</v>
      </c>
      <c r="K73" s="1872" t="s">
        <v>1490</v>
      </c>
      <c r="L73" s="1868">
        <v>2.35</v>
      </c>
      <c r="M73" s="1868">
        <v>3.3</v>
      </c>
      <c r="N73" s="1868">
        <v>3.64</v>
      </c>
      <c r="O73" s="1869">
        <v>3.5849412451680127</v>
      </c>
      <c r="P73" s="1870">
        <v>4.3462559964138174</v>
      </c>
    </row>
    <row r="74" spans="1:16" ht="9" customHeight="1">
      <c r="A74" s="1871" t="s">
        <v>2232</v>
      </c>
      <c r="B74" s="1872" t="s">
        <v>1490</v>
      </c>
      <c r="C74" s="1868">
        <v>10.34</v>
      </c>
      <c r="D74" s="1868">
        <v>4.5</v>
      </c>
      <c r="E74" s="1868">
        <v>1</v>
      </c>
      <c r="F74" s="1868">
        <v>1.9</v>
      </c>
      <c r="G74" s="1872" t="s">
        <v>1490</v>
      </c>
      <c r="H74" s="1868">
        <v>2</v>
      </c>
      <c r="I74" s="1872" t="s">
        <v>1490</v>
      </c>
      <c r="J74" s="1872" t="s">
        <v>1490</v>
      </c>
      <c r="K74" s="1868">
        <v>5.7</v>
      </c>
      <c r="L74" s="1868">
        <v>1.18</v>
      </c>
      <c r="M74" s="1868">
        <v>1.1000000000000001</v>
      </c>
      <c r="N74" s="1872" t="s">
        <v>1490</v>
      </c>
      <c r="O74" s="1869">
        <v>2.8410485380264268</v>
      </c>
      <c r="P74" s="1870">
        <v>2.5926464686022634</v>
      </c>
    </row>
    <row r="75" spans="1:16" ht="9" customHeight="1">
      <c r="A75" s="1871" t="s">
        <v>2233</v>
      </c>
      <c r="B75" s="1872" t="s">
        <v>1490</v>
      </c>
      <c r="C75" s="1872" t="s">
        <v>1490</v>
      </c>
      <c r="D75" s="1868">
        <v>2</v>
      </c>
      <c r="E75" s="1872" t="s">
        <v>1490</v>
      </c>
      <c r="F75" s="1868">
        <v>0.9</v>
      </c>
      <c r="G75" s="1868">
        <v>4.55</v>
      </c>
      <c r="H75" s="1868">
        <v>2</v>
      </c>
      <c r="I75" s="1872" t="s">
        <v>1490</v>
      </c>
      <c r="J75" s="1872" t="s">
        <v>1490</v>
      </c>
      <c r="K75" s="1872" t="s">
        <v>1490</v>
      </c>
      <c r="L75" s="1868">
        <v>7.06</v>
      </c>
      <c r="M75" s="1868" t="s">
        <v>1490</v>
      </c>
      <c r="N75" s="1872" t="s">
        <v>1490</v>
      </c>
      <c r="O75" s="1869">
        <v>1.529964040553333</v>
      </c>
      <c r="P75" s="1870">
        <v>2.5300874648054457</v>
      </c>
    </row>
    <row r="76" spans="1:16" ht="9" customHeight="1">
      <c r="A76" s="1871" t="s">
        <v>2234</v>
      </c>
      <c r="B76" s="1872" t="s">
        <v>1490</v>
      </c>
      <c r="C76" s="1872" t="s">
        <v>1490</v>
      </c>
      <c r="D76" s="1868">
        <v>4.5</v>
      </c>
      <c r="E76" s="1868">
        <v>1</v>
      </c>
      <c r="F76" s="1868">
        <v>0.9</v>
      </c>
      <c r="G76" s="1868">
        <v>2.27</v>
      </c>
      <c r="H76" s="1868">
        <v>3</v>
      </c>
      <c r="I76" s="1872" t="s">
        <v>1490</v>
      </c>
      <c r="J76" s="1872" t="s">
        <v>1490</v>
      </c>
      <c r="K76" s="1868">
        <v>2.9</v>
      </c>
      <c r="L76" s="1872" t="s">
        <v>1490</v>
      </c>
      <c r="M76" s="1868">
        <v>1.1000000000000001</v>
      </c>
      <c r="N76" s="1868">
        <v>20</v>
      </c>
      <c r="O76" s="1869">
        <v>3.4700094255126173</v>
      </c>
      <c r="P76" s="1870">
        <v>2.5103096547830899</v>
      </c>
    </row>
    <row r="77" spans="1:16" ht="9" customHeight="1">
      <c r="A77" s="1871" t="s">
        <v>2235</v>
      </c>
      <c r="B77" s="1872" t="s">
        <v>1490</v>
      </c>
      <c r="C77" s="1872" t="s">
        <v>1490</v>
      </c>
      <c r="D77" s="1868">
        <v>4</v>
      </c>
      <c r="E77" s="1872" t="s">
        <v>1490</v>
      </c>
      <c r="F77" s="1872" t="s">
        <v>1490</v>
      </c>
      <c r="G77" s="1868">
        <v>3.41</v>
      </c>
      <c r="H77" s="1868">
        <v>4</v>
      </c>
      <c r="I77" s="1872" t="s">
        <v>1490</v>
      </c>
      <c r="J77" s="1872" t="s">
        <v>1490</v>
      </c>
      <c r="K77" s="1872" t="s">
        <v>1490</v>
      </c>
      <c r="L77" s="1868">
        <v>2.35</v>
      </c>
      <c r="M77" s="1868">
        <v>1.1000000000000001</v>
      </c>
      <c r="N77" s="1868">
        <v>5.45</v>
      </c>
      <c r="O77" s="1869">
        <v>2.5202834373388017</v>
      </c>
      <c r="P77" s="1870">
        <v>2.4713568426562644</v>
      </c>
    </row>
    <row r="78" spans="1:16" ht="9" customHeight="1">
      <c r="A78" s="1871" t="s">
        <v>2236</v>
      </c>
      <c r="B78" s="1872" t="s">
        <v>1490</v>
      </c>
      <c r="C78" s="1872" t="s">
        <v>1490</v>
      </c>
      <c r="D78" s="1868">
        <v>4</v>
      </c>
      <c r="E78" s="1868">
        <v>2.1</v>
      </c>
      <c r="F78" s="1868">
        <v>3.7</v>
      </c>
      <c r="G78" s="1872" t="s">
        <v>1490</v>
      </c>
      <c r="H78" s="1872" t="s">
        <v>1490</v>
      </c>
      <c r="I78" s="1872" t="s">
        <v>1490</v>
      </c>
      <c r="J78" s="1872" t="s">
        <v>1490</v>
      </c>
      <c r="K78" s="1868">
        <v>10</v>
      </c>
      <c r="L78" s="1868">
        <v>1.18</v>
      </c>
      <c r="M78" s="1868">
        <v>4.4000000000000004</v>
      </c>
      <c r="N78" s="1872" t="s">
        <v>1490</v>
      </c>
      <c r="O78" s="1869">
        <v>3.4398715740419257</v>
      </c>
      <c r="P78" s="1870">
        <v>2.4149868441363886</v>
      </c>
    </row>
    <row r="79" spans="1:16" ht="9" customHeight="1">
      <c r="A79" s="1871" t="s">
        <v>2237</v>
      </c>
      <c r="B79" s="1872" t="s">
        <v>1490</v>
      </c>
      <c r="C79" s="1872" t="s">
        <v>1490</v>
      </c>
      <c r="D79" s="1868">
        <v>3</v>
      </c>
      <c r="E79" s="1872" t="s">
        <v>1490</v>
      </c>
      <c r="F79" s="1868">
        <v>0.9</v>
      </c>
      <c r="G79" s="1872" t="s">
        <v>1490</v>
      </c>
      <c r="H79" s="1872" t="s">
        <v>1490</v>
      </c>
      <c r="I79" s="1872" t="s">
        <v>1490</v>
      </c>
      <c r="J79" s="1872" t="s">
        <v>1490</v>
      </c>
      <c r="K79" s="1868">
        <v>1.4</v>
      </c>
      <c r="L79" s="1868">
        <v>4.71</v>
      </c>
      <c r="M79" s="1872" t="s">
        <v>1490</v>
      </c>
      <c r="N79" s="1872" t="s">
        <v>1490</v>
      </c>
      <c r="O79" s="1869">
        <v>2.0977245597141492</v>
      </c>
      <c r="P79" s="1873">
        <v>1.3765239687136326</v>
      </c>
    </row>
    <row r="80" spans="1:16" ht="9" customHeight="1">
      <c r="A80" s="1871" t="s">
        <v>2238</v>
      </c>
      <c r="B80" s="1872" t="s">
        <v>1490</v>
      </c>
      <c r="C80" s="1872" t="s">
        <v>1490</v>
      </c>
      <c r="D80" s="1868">
        <v>1</v>
      </c>
      <c r="E80" s="1872" t="s">
        <v>1490</v>
      </c>
      <c r="F80" s="1868">
        <v>0.9</v>
      </c>
      <c r="G80" s="1868">
        <v>3.41</v>
      </c>
      <c r="H80" s="1872" t="s">
        <v>1490</v>
      </c>
      <c r="I80" s="1872" t="s">
        <v>1490</v>
      </c>
      <c r="J80" s="1872" t="s">
        <v>1490</v>
      </c>
      <c r="K80" s="1872" t="s">
        <v>1490</v>
      </c>
      <c r="L80" s="1868">
        <v>1.18</v>
      </c>
      <c r="M80" s="1872" t="s">
        <v>1490</v>
      </c>
      <c r="N80" s="1868">
        <v>5.45</v>
      </c>
      <c r="O80" s="1875" t="s">
        <v>1490</v>
      </c>
      <c r="P80" s="1873">
        <v>1.3715795293491591</v>
      </c>
    </row>
    <row r="81" spans="1:16" ht="9" customHeight="1">
      <c r="A81" s="1871" t="s">
        <v>2239</v>
      </c>
      <c r="B81" s="1872" t="s">
        <v>1490</v>
      </c>
      <c r="C81" s="1872" t="s">
        <v>1490</v>
      </c>
      <c r="D81" s="1868">
        <v>2</v>
      </c>
      <c r="E81" s="1868">
        <v>1</v>
      </c>
      <c r="F81" s="1872" t="s">
        <v>1490</v>
      </c>
      <c r="G81" s="1868">
        <v>1.1399999999999999</v>
      </c>
      <c r="H81" s="1872" t="s">
        <v>1490</v>
      </c>
      <c r="I81" s="1872" t="s">
        <v>1490</v>
      </c>
      <c r="J81" s="1872" t="s">
        <v>1490</v>
      </c>
      <c r="K81" s="1868">
        <v>4.3</v>
      </c>
      <c r="L81" s="1868">
        <v>2.35</v>
      </c>
      <c r="M81" s="1872" t="s">
        <v>1490</v>
      </c>
      <c r="N81" s="1872" t="s">
        <v>1490</v>
      </c>
      <c r="O81" s="1869">
        <v>0.83687144183481521</v>
      </c>
      <c r="P81" s="1873">
        <v>1.282680903051393</v>
      </c>
    </row>
    <row r="82" spans="1:16" ht="9" customHeight="1">
      <c r="A82" s="1871" t="s">
        <v>2240</v>
      </c>
      <c r="B82" s="1872" t="s">
        <v>1490</v>
      </c>
      <c r="C82" s="1868">
        <v>2.2999999999999998</v>
      </c>
      <c r="D82" s="1868">
        <v>2.5</v>
      </c>
      <c r="E82" s="1872" t="s">
        <v>1490</v>
      </c>
      <c r="F82" s="1868">
        <v>0.9</v>
      </c>
      <c r="G82" s="1872" t="s">
        <v>1490</v>
      </c>
      <c r="H82" s="1872" t="s">
        <v>1490</v>
      </c>
      <c r="I82" s="1868">
        <v>3.4</v>
      </c>
      <c r="J82" s="1872" t="s">
        <v>1490</v>
      </c>
      <c r="K82" s="1868">
        <v>1.4</v>
      </c>
      <c r="L82" s="1868">
        <v>2.35</v>
      </c>
      <c r="M82" s="1872" t="s">
        <v>1490</v>
      </c>
      <c r="N82" s="1872" t="s">
        <v>1490</v>
      </c>
      <c r="O82" s="1869">
        <v>0.50138106369090629</v>
      </c>
      <c r="P82" s="1873">
        <v>1.2128881412760275</v>
      </c>
    </row>
    <row r="83" spans="1:16" ht="9" customHeight="1">
      <c r="A83" s="1871" t="s">
        <v>2241</v>
      </c>
      <c r="B83" s="1872" t="s">
        <v>1490</v>
      </c>
      <c r="C83" s="1872" t="s">
        <v>1490</v>
      </c>
      <c r="D83" s="1868">
        <v>2.5</v>
      </c>
      <c r="E83" s="1868">
        <v>1</v>
      </c>
      <c r="F83" s="1868">
        <v>0.9</v>
      </c>
      <c r="G83" s="1872" t="s">
        <v>1490</v>
      </c>
      <c r="H83" s="1872" t="s">
        <v>1490</v>
      </c>
      <c r="I83" s="1872" t="s">
        <v>1490</v>
      </c>
      <c r="J83" s="1872" t="s">
        <v>1490</v>
      </c>
      <c r="K83" s="1868">
        <v>1.4</v>
      </c>
      <c r="L83" s="1872" t="s">
        <v>1490</v>
      </c>
      <c r="M83" s="1868">
        <v>2.2000000000000002</v>
      </c>
      <c r="N83" s="1868">
        <v>1.82</v>
      </c>
      <c r="O83" s="1869">
        <v>1.332552653576643</v>
      </c>
      <c r="P83" s="1873">
        <v>0.97964907511885047</v>
      </c>
    </row>
    <row r="84" spans="1:16" ht="9" customHeight="1">
      <c r="A84" s="1871" t="s">
        <v>2242</v>
      </c>
      <c r="B84" s="1872" t="s">
        <v>1490</v>
      </c>
      <c r="C84" s="1868">
        <v>2.2999999999999998</v>
      </c>
      <c r="D84" s="1868">
        <v>1.5</v>
      </c>
      <c r="E84" s="1868">
        <v>2.1</v>
      </c>
      <c r="F84" s="1872" t="s">
        <v>1490</v>
      </c>
      <c r="G84" s="1872" t="s">
        <v>1490</v>
      </c>
      <c r="H84" s="1872" t="s">
        <v>1490</v>
      </c>
      <c r="I84" s="1872" t="s">
        <v>1490</v>
      </c>
      <c r="J84" s="1872" t="s">
        <v>1490</v>
      </c>
      <c r="K84" s="1868">
        <v>2.9</v>
      </c>
      <c r="L84" s="1872" t="s">
        <v>1490</v>
      </c>
      <c r="M84" s="1868">
        <v>2.2000000000000002</v>
      </c>
      <c r="N84" s="1868">
        <v>3.64</v>
      </c>
      <c r="O84" s="1869">
        <v>0.92559574545074241</v>
      </c>
      <c r="P84" s="1873">
        <v>0.90840885220318068</v>
      </c>
    </row>
    <row r="85" spans="1:16" ht="9" customHeight="1">
      <c r="A85" s="1871" t="s">
        <v>2200</v>
      </c>
      <c r="B85" s="1872" t="s">
        <v>1490</v>
      </c>
      <c r="C85" s="1868">
        <v>1.1499999999999999</v>
      </c>
      <c r="D85" s="1872" t="s">
        <v>1490</v>
      </c>
      <c r="E85" s="1872" t="s">
        <v>1490</v>
      </c>
      <c r="F85" s="1868">
        <v>4.7</v>
      </c>
      <c r="G85" s="1872" t="s">
        <v>1490</v>
      </c>
      <c r="H85" s="1872" t="s">
        <v>1490</v>
      </c>
      <c r="I85" s="1872" t="s">
        <v>1490</v>
      </c>
      <c r="J85" s="1872" t="s">
        <v>1490</v>
      </c>
      <c r="K85" s="1872" t="s">
        <v>1490</v>
      </c>
      <c r="L85" s="1868">
        <v>2.35</v>
      </c>
      <c r="M85" s="1872" t="s">
        <v>1490</v>
      </c>
      <c r="N85" s="1872" t="s">
        <v>1490</v>
      </c>
      <c r="O85" s="1869">
        <v>1.8728255137370335</v>
      </c>
      <c r="P85" s="1873">
        <v>0.79404722602967903</v>
      </c>
    </row>
    <row r="86" spans="1:16" ht="9" customHeight="1">
      <c r="A86" s="1871" t="s">
        <v>2243</v>
      </c>
      <c r="B86" s="1872" t="s">
        <v>1490</v>
      </c>
      <c r="C86" s="1868">
        <v>5.75</v>
      </c>
      <c r="D86" s="1872" t="s">
        <v>1490</v>
      </c>
      <c r="E86" s="1868">
        <v>3.1</v>
      </c>
      <c r="F86" s="1868">
        <v>0.9</v>
      </c>
      <c r="G86" s="1872" t="s">
        <v>1490</v>
      </c>
      <c r="H86" s="1872" t="s">
        <v>1490</v>
      </c>
      <c r="I86" s="1872" t="s">
        <v>1490</v>
      </c>
      <c r="J86" s="1872" t="s">
        <v>1490</v>
      </c>
      <c r="K86" s="1872" t="s">
        <v>1490</v>
      </c>
      <c r="L86" s="1868">
        <v>2.35</v>
      </c>
      <c r="M86" s="1872" t="s">
        <v>1490</v>
      </c>
      <c r="N86" s="1868">
        <v>1.82</v>
      </c>
      <c r="O86" s="1869">
        <v>1.9123540452423424</v>
      </c>
      <c r="P86" s="1873">
        <v>0.74607170087478603</v>
      </c>
    </row>
    <row r="87" spans="1:16" ht="9" customHeight="1">
      <c r="A87" s="1871" t="s">
        <v>2244</v>
      </c>
      <c r="B87" s="1872" t="s">
        <v>1490</v>
      </c>
      <c r="C87" s="1872" t="s">
        <v>1490</v>
      </c>
      <c r="D87" s="1872" t="s">
        <v>1490</v>
      </c>
      <c r="E87" s="1872" t="s">
        <v>1490</v>
      </c>
      <c r="F87" s="1868">
        <v>0.9</v>
      </c>
      <c r="G87" s="1868">
        <v>1.1399999999999999</v>
      </c>
      <c r="H87" s="1872" t="s">
        <v>1490</v>
      </c>
      <c r="I87" s="1872" t="s">
        <v>1490</v>
      </c>
      <c r="J87" s="1872" t="s">
        <v>1490</v>
      </c>
      <c r="K87" s="1872" t="s">
        <v>1490</v>
      </c>
      <c r="L87" s="1872" t="s">
        <v>1490</v>
      </c>
      <c r="M87" s="1868">
        <v>5.5</v>
      </c>
      <c r="N87" s="1868">
        <v>1.82</v>
      </c>
      <c r="O87" s="1875" t="s">
        <v>1490</v>
      </c>
      <c r="P87" s="1873">
        <v>0.74031518861074086</v>
      </c>
    </row>
    <row r="88" spans="1:16" ht="9" customHeight="1">
      <c r="A88" s="1871" t="s">
        <v>2192</v>
      </c>
      <c r="B88" s="1872" t="s">
        <v>1490</v>
      </c>
      <c r="C88" s="1868">
        <v>1.1499999999999999</v>
      </c>
      <c r="D88" s="1868">
        <v>2</v>
      </c>
      <c r="E88" s="1872" t="s">
        <v>1490</v>
      </c>
      <c r="F88" s="1872" t="s">
        <v>1490</v>
      </c>
      <c r="G88" s="1872" t="s">
        <v>1490</v>
      </c>
      <c r="H88" s="1872" t="s">
        <v>1490</v>
      </c>
      <c r="I88" s="1872" t="s">
        <v>1490</v>
      </c>
      <c r="J88" s="1872" t="s">
        <v>1490</v>
      </c>
      <c r="K88" s="1872" t="s">
        <v>1490</v>
      </c>
      <c r="L88" s="1868">
        <v>1.18</v>
      </c>
      <c r="M88" s="1872" t="s">
        <v>1490</v>
      </c>
      <c r="N88" s="1872" t="s">
        <v>1490</v>
      </c>
      <c r="O88" s="1869">
        <v>0.1256198196126716</v>
      </c>
      <c r="P88" s="1873">
        <v>0.67416162577265015</v>
      </c>
    </row>
    <row r="89" spans="1:16" ht="9" customHeight="1">
      <c r="A89" s="1871" t="s">
        <v>2245</v>
      </c>
      <c r="B89" s="1872" t="s">
        <v>1490</v>
      </c>
      <c r="C89" s="1868">
        <v>1.1499999999999999</v>
      </c>
      <c r="D89" s="1868">
        <v>1.5</v>
      </c>
      <c r="E89" s="1872" t="s">
        <v>1490</v>
      </c>
      <c r="F89" s="1872" t="s">
        <v>1490</v>
      </c>
      <c r="G89" s="1872" t="s">
        <v>1490</v>
      </c>
      <c r="H89" s="1872" t="s">
        <v>1490</v>
      </c>
      <c r="I89" s="1872" t="s">
        <v>1490</v>
      </c>
      <c r="J89" s="1872" t="s">
        <v>1490</v>
      </c>
      <c r="K89" s="1868">
        <v>1.4</v>
      </c>
      <c r="L89" s="1872" t="s">
        <v>1490</v>
      </c>
      <c r="M89" s="1868">
        <v>1.1000000000000001</v>
      </c>
      <c r="N89" s="1868">
        <v>1.82</v>
      </c>
      <c r="O89" s="1869">
        <v>0.74859444424452304</v>
      </c>
      <c r="P89" s="1873">
        <v>0.61368394263863457</v>
      </c>
    </row>
    <row r="90" spans="1:16" ht="9" customHeight="1">
      <c r="A90" s="1871" t="s">
        <v>2246</v>
      </c>
      <c r="B90" s="1872" t="s">
        <v>1490</v>
      </c>
      <c r="C90" s="1872" t="s">
        <v>1490</v>
      </c>
      <c r="D90" s="1872" t="s">
        <v>1490</v>
      </c>
      <c r="E90" s="1872" t="s">
        <v>1490</v>
      </c>
      <c r="F90" s="1868">
        <v>2.8</v>
      </c>
      <c r="G90" s="1872" t="s">
        <v>1490</v>
      </c>
      <c r="H90" s="1872" t="s">
        <v>1490</v>
      </c>
      <c r="I90" s="1872" t="s">
        <v>1490</v>
      </c>
      <c r="J90" s="1872" t="s">
        <v>1490</v>
      </c>
      <c r="K90" s="1868">
        <v>1.4</v>
      </c>
      <c r="L90" s="1872" t="s">
        <v>1490</v>
      </c>
      <c r="M90" s="1868">
        <v>2.2000000000000002</v>
      </c>
      <c r="N90" s="1868">
        <v>5.45</v>
      </c>
      <c r="O90" s="1875" t="s">
        <v>1490</v>
      </c>
      <c r="P90" s="1873">
        <v>0.59290509671823033</v>
      </c>
    </row>
    <row r="91" spans="1:16" ht="9" customHeight="1">
      <c r="A91" s="1871" t="s">
        <v>2247</v>
      </c>
      <c r="B91" s="1872" t="s">
        <v>1490</v>
      </c>
      <c r="C91" s="1872" t="s">
        <v>1490</v>
      </c>
      <c r="D91" s="1868">
        <v>2</v>
      </c>
      <c r="E91" s="1872" t="s">
        <v>1490</v>
      </c>
      <c r="F91" s="1872" t="s">
        <v>1490</v>
      </c>
      <c r="G91" s="1872" t="s">
        <v>1490</v>
      </c>
      <c r="H91" s="1868">
        <v>1</v>
      </c>
      <c r="I91" s="1872" t="s">
        <v>1490</v>
      </c>
      <c r="J91" s="1872" t="s">
        <v>1490</v>
      </c>
      <c r="K91" s="1872" t="s">
        <v>1490</v>
      </c>
      <c r="L91" s="1872" t="s">
        <v>1490</v>
      </c>
      <c r="M91" s="1872" t="s">
        <v>1490</v>
      </c>
      <c r="N91" s="1872" t="s">
        <v>1490</v>
      </c>
      <c r="O91" s="1869">
        <v>0.37354049850217824</v>
      </c>
      <c r="P91" s="1873">
        <v>0.56234884408480768</v>
      </c>
    </row>
    <row r="92" spans="1:16" ht="9" customHeight="1">
      <c r="A92" s="1871" t="s">
        <v>2248</v>
      </c>
      <c r="B92" s="1872" t="s">
        <v>1490</v>
      </c>
      <c r="C92" s="1872" t="s">
        <v>1490</v>
      </c>
      <c r="D92" s="1868">
        <v>1</v>
      </c>
      <c r="E92" s="1872" t="s">
        <v>1490</v>
      </c>
      <c r="F92" s="1872" t="s">
        <v>1490</v>
      </c>
      <c r="G92" s="1872" t="s">
        <v>1490</v>
      </c>
      <c r="H92" s="1872" t="s">
        <v>1490</v>
      </c>
      <c r="I92" s="1868">
        <v>1.7</v>
      </c>
      <c r="J92" s="1868">
        <v>5.88</v>
      </c>
      <c r="K92" s="1872" t="s">
        <v>1490</v>
      </c>
      <c r="L92" s="1868">
        <v>2.36</v>
      </c>
      <c r="M92" s="1872" t="s">
        <v>1490</v>
      </c>
      <c r="N92" s="1872" t="s">
        <v>1490</v>
      </c>
      <c r="O92" s="1869">
        <v>0.2512396392253432</v>
      </c>
      <c r="P92" s="1873">
        <v>0.52614757067859053</v>
      </c>
    </row>
    <row r="93" spans="1:16" ht="9" customHeight="1">
      <c r="A93" s="1871" t="s">
        <v>2249</v>
      </c>
      <c r="B93" s="1872" t="s">
        <v>1490</v>
      </c>
      <c r="C93" s="1872" t="s">
        <v>1490</v>
      </c>
      <c r="D93" s="1868">
        <v>1.5</v>
      </c>
      <c r="E93" s="1868">
        <v>1</v>
      </c>
      <c r="F93" s="1872" t="s">
        <v>1490</v>
      </c>
      <c r="G93" s="1872" t="s">
        <v>1490</v>
      </c>
      <c r="H93" s="1872" t="s">
        <v>1490</v>
      </c>
      <c r="I93" s="1868">
        <v>1.7</v>
      </c>
      <c r="J93" s="1872" t="s">
        <v>1490</v>
      </c>
      <c r="K93" s="1872" t="s">
        <v>1490</v>
      </c>
      <c r="L93" s="1872" t="s">
        <v>1490</v>
      </c>
      <c r="M93" s="1872" t="s">
        <v>1490</v>
      </c>
      <c r="N93" s="1868">
        <v>3.64</v>
      </c>
      <c r="O93" s="1869">
        <v>0.53097387078725633</v>
      </c>
      <c r="P93" s="1873">
        <v>0.46983453955536209</v>
      </c>
    </row>
    <row r="94" spans="1:16" ht="9" customHeight="1">
      <c r="A94" s="1871" t="s">
        <v>2250</v>
      </c>
      <c r="B94" s="1872" t="s">
        <v>1490</v>
      </c>
      <c r="C94" s="1872" t="s">
        <v>1490</v>
      </c>
      <c r="D94" s="1872" t="s">
        <v>1490</v>
      </c>
      <c r="E94" s="1872" t="s">
        <v>1490</v>
      </c>
      <c r="F94" s="1868">
        <v>0.9</v>
      </c>
      <c r="G94" s="1872" t="s">
        <v>1490</v>
      </c>
      <c r="H94" s="1872" t="s">
        <v>1490</v>
      </c>
      <c r="I94" s="1872" t="s">
        <v>1490</v>
      </c>
      <c r="J94" s="1868">
        <v>5.88</v>
      </c>
      <c r="K94" s="1872" t="s">
        <v>1490</v>
      </c>
      <c r="L94" s="1868">
        <v>1.18</v>
      </c>
      <c r="M94" s="1872" t="s">
        <v>1490</v>
      </c>
      <c r="N94" s="1872" t="s">
        <v>1490</v>
      </c>
      <c r="O94" s="1869">
        <v>1.8931796803847973</v>
      </c>
      <c r="P94" s="1873">
        <v>0.23311534775626513</v>
      </c>
    </row>
    <row r="95" spans="1:16" ht="9" customHeight="1">
      <c r="A95" s="1882" t="s">
        <v>2223</v>
      </c>
      <c r="B95" s="1883" t="s">
        <v>1490</v>
      </c>
      <c r="C95" s="1884">
        <v>11.489999999999981</v>
      </c>
      <c r="D95" s="1884">
        <v>9</v>
      </c>
      <c r="E95" s="1884">
        <v>7.4000000000000199</v>
      </c>
      <c r="F95" s="1884">
        <v>2.0999999999999375</v>
      </c>
      <c r="G95" s="1884">
        <v>1.1200000000000188</v>
      </c>
      <c r="H95" s="1884">
        <v>8</v>
      </c>
      <c r="I95" s="1884">
        <v>8.3999999999999631</v>
      </c>
      <c r="J95" s="1884">
        <v>0.10200000000000387</v>
      </c>
      <c r="K95" s="1884">
        <v>10.099999999999966</v>
      </c>
      <c r="L95" s="1884">
        <v>7.0400000000000063</v>
      </c>
      <c r="M95" s="1884">
        <v>8.1000000000000085</v>
      </c>
      <c r="N95" s="1884">
        <v>5.4500000000000171</v>
      </c>
      <c r="O95" s="1885">
        <v>7.6530124654097165</v>
      </c>
      <c r="P95" s="1886">
        <v>6.0922695571750438</v>
      </c>
    </row>
    <row r="96" spans="1:16" ht="16.5">
      <c r="A96" s="1887" t="s">
        <v>1550</v>
      </c>
      <c r="B96" s="1887"/>
      <c r="C96" s="1887"/>
      <c r="D96" s="1887"/>
      <c r="E96" s="1887"/>
      <c r="F96" s="1887"/>
      <c r="G96" s="1887"/>
      <c r="H96" s="1887"/>
      <c r="I96" s="1887"/>
      <c r="J96" s="1887"/>
      <c r="K96" s="1887"/>
      <c r="L96" s="1887"/>
      <c r="M96" s="1887"/>
      <c r="N96" s="1887"/>
      <c r="O96" s="1887"/>
      <c r="P96" s="1887"/>
    </row>
    <row r="97" spans="1:1" ht="17.25">
      <c r="A97" s="2113" t="s">
        <v>2441</v>
      </c>
    </row>
    <row r="98" spans="1:1">
      <c r="A98" s="2200" t="s">
        <v>127</v>
      </c>
    </row>
    <row r="99" spans="1:1">
      <c r="A99" s="2224"/>
    </row>
  </sheetData>
  <mergeCells count="8">
    <mergeCell ref="A16:P16"/>
    <mergeCell ref="A66:P66"/>
    <mergeCell ref="A9:P9"/>
    <mergeCell ref="A10:P10"/>
    <mergeCell ref="A11:A14"/>
    <mergeCell ref="B11:P11"/>
    <mergeCell ref="B12:P12"/>
    <mergeCell ref="B14:N14"/>
  </mergeCells>
  <hyperlinks>
    <hyperlink ref="A97" r:id="rId1" xr:uid="{54073320-E8C2-4A8A-A462-FD53C7F8E62A}"/>
    <hyperlink ref="A98" location="'Inhaltsverzeichnis_2026-06'!A1" display="Zurück zum Inhaltsverzeichnis" xr:uid="{4080D824-A633-43BB-8B02-2445B0F0D9EE}"/>
  </hyperlinks>
  <pageMargins left="0.78740157480314965" right="0.78740157480314965" top="0.39370078740157483" bottom="0.19685039370078741" header="0.19685039370078741" footer="0.19685039370078741"/>
  <pageSetup paperSize="9" scale="91" orientation="portrait" r:id="rId2"/>
  <headerFooter alignWithMargins="0">
    <oddFooter>&amp;L&amp;D/&amp;T&amp;R&amp;A</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AB593-0EFC-4FA7-9EAC-FFA5C023CD4C}">
  <sheetPr>
    <tabColor rgb="FF00854A"/>
  </sheetPr>
  <dimension ref="A1:S103"/>
  <sheetViews>
    <sheetView showGridLines="0" zoomScale="140" zoomScaleNormal="140" workbookViewId="0">
      <selection activeCell="A92" sqref="A92"/>
    </sheetView>
  </sheetViews>
  <sheetFormatPr baseColWidth="10" defaultRowHeight="11.25"/>
  <cols>
    <col min="1" max="1" width="11.75" style="1853" customWidth="1"/>
    <col min="2" max="15" width="4.875" style="1853" customWidth="1"/>
    <col min="16" max="16" width="5.5" style="1853" customWidth="1"/>
    <col min="17" max="17" width="13.75" style="1853" customWidth="1"/>
    <col min="18" max="16384" width="11" style="1853"/>
  </cols>
  <sheetData>
    <row r="1" spans="1:17" ht="18" customHeight="1">
      <c r="A1" s="1888" t="s">
        <v>2251</v>
      </c>
      <c r="B1" s="1888"/>
      <c r="C1" s="1888"/>
      <c r="D1" s="1888"/>
      <c r="E1" s="1888"/>
      <c r="F1" s="1888"/>
      <c r="G1" s="1888"/>
      <c r="H1" s="1888"/>
      <c r="I1" s="1888"/>
      <c r="J1" s="1888"/>
      <c r="K1" s="1888"/>
      <c r="L1" s="1888"/>
      <c r="M1" s="1888"/>
      <c r="N1" s="1888"/>
      <c r="O1" s="1888"/>
      <c r="P1" s="1888"/>
    </row>
    <row r="2" spans="1:17" ht="12" customHeight="1">
      <c r="A2" s="2275" t="s">
        <v>2156</v>
      </c>
      <c r="B2" s="2275"/>
      <c r="C2" s="2275"/>
      <c r="D2" s="2275"/>
      <c r="E2" s="2275"/>
      <c r="F2" s="2275"/>
      <c r="G2" s="2275"/>
      <c r="H2" s="2275"/>
      <c r="I2" s="2275"/>
      <c r="J2" s="2275"/>
      <c r="K2" s="2275"/>
      <c r="L2" s="2275"/>
      <c r="M2" s="2275"/>
      <c r="N2" s="2275"/>
      <c r="O2" s="2275"/>
      <c r="P2" s="2275"/>
    </row>
    <row r="3" spans="1:17" ht="12" customHeight="1">
      <c r="A3" s="2276" t="s">
        <v>2157</v>
      </c>
      <c r="B3" s="2276"/>
      <c r="C3" s="2276"/>
      <c r="D3" s="2276"/>
      <c r="E3" s="2276"/>
      <c r="F3" s="2276"/>
      <c r="G3" s="2276"/>
      <c r="H3" s="2276"/>
      <c r="I3" s="2276"/>
      <c r="J3" s="2276"/>
      <c r="K3" s="2276"/>
      <c r="L3" s="2276"/>
      <c r="M3" s="2276"/>
      <c r="N3" s="2276"/>
      <c r="O3" s="2276"/>
      <c r="P3" s="2276"/>
    </row>
    <row r="4" spans="1:17" ht="21.75" customHeight="1">
      <c r="A4" s="2285" t="s">
        <v>2158</v>
      </c>
      <c r="B4" s="2288" t="s">
        <v>2252</v>
      </c>
      <c r="C4" s="2289"/>
      <c r="D4" s="2289"/>
      <c r="E4" s="2289"/>
      <c r="F4" s="2289"/>
      <c r="G4" s="2289"/>
      <c r="H4" s="2289"/>
      <c r="I4" s="2289"/>
      <c r="J4" s="2289"/>
      <c r="K4" s="2289"/>
      <c r="L4" s="2289"/>
      <c r="M4" s="2289"/>
      <c r="N4" s="2289"/>
      <c r="O4" s="2289"/>
      <c r="P4" s="2290"/>
    </row>
    <row r="5" spans="1:17" ht="12" customHeight="1">
      <c r="A5" s="2286"/>
      <c r="B5" s="2291" t="s">
        <v>1406</v>
      </c>
      <c r="C5" s="2276"/>
      <c r="D5" s="2276"/>
      <c r="E5" s="2276"/>
      <c r="F5" s="2276"/>
      <c r="G5" s="2276"/>
      <c r="H5" s="2276"/>
      <c r="I5" s="2276"/>
      <c r="J5" s="2276"/>
      <c r="K5" s="2276"/>
      <c r="L5" s="2276"/>
      <c r="M5" s="2276"/>
      <c r="N5" s="2276"/>
      <c r="O5" s="2276"/>
      <c r="P5" s="2280"/>
    </row>
    <row r="6" spans="1:17" ht="17.850000000000001" customHeight="1">
      <c r="A6" s="2286"/>
      <c r="B6" s="1858" t="s">
        <v>2253</v>
      </c>
      <c r="C6" s="1858" t="s">
        <v>2161</v>
      </c>
      <c r="D6" s="1858" t="s">
        <v>2162</v>
      </c>
      <c r="E6" s="1858" t="s">
        <v>2163</v>
      </c>
      <c r="F6" s="1858" t="s">
        <v>2164</v>
      </c>
      <c r="G6" s="1858" t="s">
        <v>2165</v>
      </c>
      <c r="H6" s="1858" t="s">
        <v>2166</v>
      </c>
      <c r="I6" s="1858" t="s">
        <v>2167</v>
      </c>
      <c r="J6" s="1858" t="s">
        <v>2254</v>
      </c>
      <c r="K6" s="1858" t="s">
        <v>2169</v>
      </c>
      <c r="L6" s="1858" t="s">
        <v>2170</v>
      </c>
      <c r="M6" s="1858" t="s">
        <v>2171</v>
      </c>
      <c r="N6" s="1858" t="s">
        <v>2172</v>
      </c>
      <c r="O6" s="1859" t="s">
        <v>2173</v>
      </c>
      <c r="P6" s="1860"/>
      <c r="Q6" s="1889"/>
    </row>
    <row r="7" spans="1:17" ht="12" customHeight="1">
      <c r="A7" s="2287"/>
      <c r="B7" s="2273">
        <v>2025</v>
      </c>
      <c r="C7" s="2273"/>
      <c r="D7" s="2273"/>
      <c r="E7" s="2273"/>
      <c r="F7" s="2273"/>
      <c r="G7" s="2273"/>
      <c r="H7" s="2273"/>
      <c r="I7" s="2273"/>
      <c r="J7" s="2273"/>
      <c r="K7" s="2273"/>
      <c r="L7" s="2273"/>
      <c r="M7" s="2273"/>
      <c r="N7" s="2282"/>
      <c r="O7" s="1890">
        <v>2024</v>
      </c>
      <c r="P7" s="1862">
        <v>2025</v>
      </c>
      <c r="Q7" s="1889"/>
    </row>
    <row r="8" spans="1:17" ht="12" customHeight="1">
      <c r="A8" s="2273" t="s">
        <v>2255</v>
      </c>
      <c r="B8" s="2273"/>
      <c r="C8" s="2273"/>
      <c r="D8" s="2273"/>
      <c r="E8" s="2273"/>
      <c r="F8" s="2273"/>
      <c r="G8" s="2273"/>
      <c r="H8" s="2273"/>
      <c r="I8" s="2273"/>
      <c r="J8" s="2273"/>
      <c r="K8" s="2273"/>
      <c r="L8" s="2273"/>
      <c r="M8" s="2273"/>
      <c r="N8" s="2273"/>
      <c r="O8" s="2273"/>
      <c r="P8" s="2274"/>
      <c r="Q8" s="1889"/>
    </row>
    <row r="9" spans="1:17" ht="9" customHeight="1">
      <c r="A9" s="1891" t="s">
        <v>2256</v>
      </c>
      <c r="B9" s="1867">
        <v>44.3</v>
      </c>
      <c r="C9" s="1868">
        <v>31.8</v>
      </c>
      <c r="D9" s="1872" t="s">
        <v>1490</v>
      </c>
      <c r="E9" s="1872" t="s">
        <v>1490</v>
      </c>
      <c r="F9" s="1868">
        <v>42.2</v>
      </c>
      <c r="G9" s="1868">
        <v>29.87</v>
      </c>
      <c r="H9" s="1868">
        <v>51.7</v>
      </c>
      <c r="I9" s="1868">
        <v>63.8</v>
      </c>
      <c r="J9" s="1872" t="s">
        <v>1490</v>
      </c>
      <c r="K9" s="1872" t="s">
        <v>1490</v>
      </c>
      <c r="L9" s="1872" t="s">
        <v>1490</v>
      </c>
      <c r="M9" s="1872" t="s">
        <v>1490</v>
      </c>
      <c r="N9" s="1868">
        <v>45.45</v>
      </c>
      <c r="O9" s="1869">
        <v>42.248226075106658</v>
      </c>
      <c r="P9" s="1870">
        <v>42.909141435835501</v>
      </c>
      <c r="Q9" s="1889"/>
    </row>
    <row r="10" spans="1:17" ht="9" customHeight="1">
      <c r="A10" s="1891" t="s">
        <v>2257</v>
      </c>
      <c r="B10" s="1867">
        <v>3.8</v>
      </c>
      <c r="C10" s="1868">
        <v>7.1</v>
      </c>
      <c r="D10" s="1872" t="s">
        <v>1490</v>
      </c>
      <c r="E10" s="1872" t="s">
        <v>1490</v>
      </c>
      <c r="F10" s="1868">
        <v>8.9</v>
      </c>
      <c r="G10" s="1868">
        <v>32.47</v>
      </c>
      <c r="H10" s="1868">
        <v>18.37</v>
      </c>
      <c r="I10" s="1868">
        <v>8.6</v>
      </c>
      <c r="J10" s="1872" t="s">
        <v>1490</v>
      </c>
      <c r="K10" s="1872" t="s">
        <v>1490</v>
      </c>
      <c r="L10" s="1872" t="s">
        <v>1490</v>
      </c>
      <c r="M10" s="1872" t="s">
        <v>1490</v>
      </c>
      <c r="N10" s="1868">
        <v>7.27</v>
      </c>
      <c r="O10" s="1869">
        <v>11.044074379607506</v>
      </c>
      <c r="P10" s="1870">
        <v>13.60519248138562</v>
      </c>
      <c r="Q10" s="1889"/>
    </row>
    <row r="11" spans="1:17" ht="9" customHeight="1">
      <c r="A11" s="1891" t="s">
        <v>2258</v>
      </c>
      <c r="B11" s="1867">
        <v>12.66</v>
      </c>
      <c r="C11" s="1868">
        <v>5.9</v>
      </c>
      <c r="D11" s="1872" t="s">
        <v>1490</v>
      </c>
      <c r="E11" s="1872" t="s">
        <v>1490</v>
      </c>
      <c r="F11" s="1868">
        <v>6.7</v>
      </c>
      <c r="G11" s="1868">
        <v>9.09</v>
      </c>
      <c r="H11" s="1868">
        <v>13.61</v>
      </c>
      <c r="I11" s="1868">
        <v>5.2</v>
      </c>
      <c r="J11" s="1872" t="s">
        <v>1490</v>
      </c>
      <c r="K11" s="1872" t="s">
        <v>1490</v>
      </c>
      <c r="L11" s="1872" t="s">
        <v>1490</v>
      </c>
      <c r="M11" s="1872" t="s">
        <v>1490</v>
      </c>
      <c r="N11" s="1868">
        <v>10.91</v>
      </c>
      <c r="O11" s="1869">
        <v>9.5279485185189969</v>
      </c>
      <c r="P11" s="1870">
        <v>10.252150682439876</v>
      </c>
      <c r="Q11" s="1889"/>
    </row>
    <row r="12" spans="1:17" ht="9" customHeight="1">
      <c r="A12" s="1891" t="s">
        <v>2259</v>
      </c>
      <c r="B12" s="1867">
        <v>5.0599999999999996</v>
      </c>
      <c r="C12" s="1868">
        <v>12.9</v>
      </c>
      <c r="D12" s="1872" t="s">
        <v>1490</v>
      </c>
      <c r="E12" s="1872" t="s">
        <v>1490</v>
      </c>
      <c r="F12" s="1868">
        <v>2.2000000000000002</v>
      </c>
      <c r="G12" s="1868">
        <v>6.49</v>
      </c>
      <c r="H12" s="1868">
        <v>4.76</v>
      </c>
      <c r="I12" s="1868">
        <v>5.2</v>
      </c>
      <c r="J12" s="1872" t="s">
        <v>1490</v>
      </c>
      <c r="K12" s="1872" t="s">
        <v>1490</v>
      </c>
      <c r="L12" s="1872" t="s">
        <v>1490</v>
      </c>
      <c r="M12" s="1872" t="s">
        <v>1490</v>
      </c>
      <c r="N12" s="1868">
        <v>5.45</v>
      </c>
      <c r="O12" s="1869">
        <v>7.8660408287421584</v>
      </c>
      <c r="P12" s="1873">
        <v>6.2192662090043331</v>
      </c>
      <c r="Q12" s="1889"/>
    </row>
    <row r="13" spans="1:17" ht="9" customHeight="1">
      <c r="A13" s="1891" t="s">
        <v>2260</v>
      </c>
      <c r="B13" s="1874" t="s">
        <v>1490</v>
      </c>
      <c r="C13" s="1868">
        <v>22.4</v>
      </c>
      <c r="D13" s="1872" t="s">
        <v>1490</v>
      </c>
      <c r="E13" s="1872" t="s">
        <v>1490</v>
      </c>
      <c r="F13" s="1868">
        <v>4.4000000000000004</v>
      </c>
      <c r="G13" s="1868">
        <v>2.6</v>
      </c>
      <c r="H13" s="1872" t="s">
        <v>1490</v>
      </c>
      <c r="I13" s="1872" t="s">
        <v>1490</v>
      </c>
      <c r="J13" s="1872" t="s">
        <v>1490</v>
      </c>
      <c r="K13" s="1872" t="s">
        <v>1490</v>
      </c>
      <c r="L13" s="1872" t="s">
        <v>1490</v>
      </c>
      <c r="M13" s="1872" t="s">
        <v>1490</v>
      </c>
      <c r="N13" s="1868">
        <v>1.82</v>
      </c>
      <c r="O13" s="1869">
        <v>3.6592171374599487</v>
      </c>
      <c r="P13" s="1873">
        <v>4.010503039048916</v>
      </c>
      <c r="Q13" s="1889"/>
    </row>
    <row r="14" spans="1:17" ht="9" customHeight="1">
      <c r="A14" s="1891" t="s">
        <v>2261</v>
      </c>
      <c r="B14" s="1867">
        <v>2.5299999999999998</v>
      </c>
      <c r="C14" s="1868">
        <v>3.5</v>
      </c>
      <c r="D14" s="1872" t="s">
        <v>1490</v>
      </c>
      <c r="E14" s="1872" t="s">
        <v>1490</v>
      </c>
      <c r="F14" s="1868">
        <v>8.9</v>
      </c>
      <c r="G14" s="1868">
        <v>2.6</v>
      </c>
      <c r="H14" s="1868">
        <v>1.36</v>
      </c>
      <c r="I14" s="1868">
        <v>5.2</v>
      </c>
      <c r="J14" s="1872" t="s">
        <v>1490</v>
      </c>
      <c r="K14" s="1872" t="s">
        <v>1490</v>
      </c>
      <c r="L14" s="1872" t="s">
        <v>1490</v>
      </c>
      <c r="M14" s="1872" t="s">
        <v>1490</v>
      </c>
      <c r="N14" s="1868">
        <v>5.45</v>
      </c>
      <c r="O14" s="1869">
        <v>1.9312017256357596</v>
      </c>
      <c r="P14" s="1873">
        <v>3.1435889998407314</v>
      </c>
      <c r="Q14" s="1889"/>
    </row>
    <row r="15" spans="1:17" ht="9" customHeight="1">
      <c r="A15" s="1891" t="s">
        <v>2262</v>
      </c>
      <c r="B15" s="1867">
        <v>7.59</v>
      </c>
      <c r="C15" s="1872" t="s">
        <v>1490</v>
      </c>
      <c r="D15" s="1872" t="s">
        <v>1490</v>
      </c>
      <c r="E15" s="1872" t="s">
        <v>1490</v>
      </c>
      <c r="F15" s="1872" t="s">
        <v>1490</v>
      </c>
      <c r="G15" s="1872" t="s">
        <v>1490</v>
      </c>
      <c r="H15" s="1868">
        <v>0.68</v>
      </c>
      <c r="I15" s="1872" t="s">
        <v>1490</v>
      </c>
      <c r="J15" s="1872" t="s">
        <v>1490</v>
      </c>
      <c r="K15" s="1872" t="s">
        <v>1490</v>
      </c>
      <c r="L15" s="1872" t="s">
        <v>1490</v>
      </c>
      <c r="M15" s="1872" t="s">
        <v>1490</v>
      </c>
      <c r="N15" s="1868">
        <v>9.09</v>
      </c>
      <c r="O15" s="1869">
        <v>0.77441552840130468</v>
      </c>
      <c r="P15" s="1873">
        <v>2.6080529133865333</v>
      </c>
      <c r="Q15" s="1889"/>
    </row>
    <row r="16" spans="1:17" ht="9" customHeight="1">
      <c r="A16" s="1891" t="s">
        <v>2263</v>
      </c>
      <c r="B16" s="1867">
        <v>6.33</v>
      </c>
      <c r="C16" s="1872" t="s">
        <v>1490</v>
      </c>
      <c r="D16" s="1872" t="s">
        <v>1490</v>
      </c>
      <c r="E16" s="1872" t="s">
        <v>1490</v>
      </c>
      <c r="F16" s="1872" t="s">
        <v>1490</v>
      </c>
      <c r="G16" s="1872" t="s">
        <v>1490</v>
      </c>
      <c r="H16" s="1872" t="s">
        <v>1490</v>
      </c>
      <c r="I16" s="1868">
        <v>3.4</v>
      </c>
      <c r="J16" s="1872" t="s">
        <v>1490</v>
      </c>
      <c r="K16" s="1872" t="s">
        <v>1490</v>
      </c>
      <c r="L16" s="1872" t="s">
        <v>1490</v>
      </c>
      <c r="M16" s="1872" t="s">
        <v>1490</v>
      </c>
      <c r="N16" s="1868">
        <v>1.82</v>
      </c>
      <c r="O16" s="1869">
        <v>2.8627113145866554</v>
      </c>
      <c r="P16" s="1873">
        <v>2.0472116854778766</v>
      </c>
      <c r="Q16" s="1889"/>
    </row>
    <row r="17" spans="1:19" ht="9" customHeight="1">
      <c r="A17" s="1891" t="s">
        <v>2264</v>
      </c>
      <c r="B17" s="1867">
        <v>1.27</v>
      </c>
      <c r="C17" s="1868">
        <v>3.5</v>
      </c>
      <c r="D17" s="1872" t="s">
        <v>1490</v>
      </c>
      <c r="E17" s="1872" t="s">
        <v>1490</v>
      </c>
      <c r="F17" s="1868">
        <v>6.7</v>
      </c>
      <c r="G17" s="1868">
        <v>1.3</v>
      </c>
      <c r="H17" s="1872" t="s">
        <v>1490</v>
      </c>
      <c r="I17" s="1872" t="s">
        <v>1490</v>
      </c>
      <c r="J17" s="1872" t="s">
        <v>1490</v>
      </c>
      <c r="K17" s="1872" t="s">
        <v>1490</v>
      </c>
      <c r="L17" s="1872" t="s">
        <v>1490</v>
      </c>
      <c r="M17" s="1872" t="s">
        <v>1490</v>
      </c>
      <c r="N17" s="1868">
        <v>1.82</v>
      </c>
      <c r="O17" s="1869">
        <v>1.6380358155777801</v>
      </c>
      <c r="P17" s="1873">
        <v>1.5744764010515928</v>
      </c>
      <c r="Q17" s="1889"/>
    </row>
    <row r="18" spans="1:19" ht="9" customHeight="1">
      <c r="A18" s="1891" t="s">
        <v>2265</v>
      </c>
      <c r="B18" s="1867">
        <v>3.8</v>
      </c>
      <c r="C18" s="1872" t="s">
        <v>1490</v>
      </c>
      <c r="D18" s="1872" t="s">
        <v>1490</v>
      </c>
      <c r="E18" s="1872" t="s">
        <v>1490</v>
      </c>
      <c r="F18" s="1872" t="s">
        <v>1490</v>
      </c>
      <c r="G18" s="1868">
        <v>1.3</v>
      </c>
      <c r="H18" s="1868">
        <v>0.68</v>
      </c>
      <c r="I18" s="1872" t="s">
        <v>1490</v>
      </c>
      <c r="J18" s="1872" t="s">
        <v>1490</v>
      </c>
      <c r="K18" s="1872" t="s">
        <v>1490</v>
      </c>
      <c r="L18" s="1872" t="s">
        <v>1490</v>
      </c>
      <c r="M18" s="1872" t="s">
        <v>1490</v>
      </c>
      <c r="N18" s="1872" t="s">
        <v>1490</v>
      </c>
      <c r="O18" s="1869">
        <v>0.12214327832969681</v>
      </c>
      <c r="P18" s="1873">
        <v>1.417744824217698</v>
      </c>
      <c r="Q18" s="1889"/>
    </row>
    <row r="19" spans="1:19" ht="9" customHeight="1">
      <c r="A19" s="1891" t="s">
        <v>2266</v>
      </c>
      <c r="B19" s="1867">
        <v>1.27</v>
      </c>
      <c r="C19" s="1872" t="s">
        <v>1490</v>
      </c>
      <c r="D19" s="1872" t="s">
        <v>1490</v>
      </c>
      <c r="E19" s="1872" t="s">
        <v>1490</v>
      </c>
      <c r="F19" s="1868">
        <v>8.8000000000000007</v>
      </c>
      <c r="G19" s="1868">
        <v>1.3</v>
      </c>
      <c r="H19" s="1872" t="s">
        <v>1490</v>
      </c>
      <c r="I19" s="1872" t="s">
        <v>1490</v>
      </c>
      <c r="J19" s="1872" t="s">
        <v>1490</v>
      </c>
      <c r="K19" s="1872" t="s">
        <v>1490</v>
      </c>
      <c r="L19" s="1872" t="s">
        <v>1490</v>
      </c>
      <c r="M19" s="1872" t="s">
        <v>1490</v>
      </c>
      <c r="N19" s="1868">
        <v>1.82</v>
      </c>
      <c r="O19" s="1869">
        <v>2.929111038120765</v>
      </c>
      <c r="P19" s="1873">
        <v>1.2075547289377606</v>
      </c>
      <c r="Q19" s="1889"/>
    </row>
    <row r="20" spans="1:19" ht="9" customHeight="1">
      <c r="A20" s="1891" t="s">
        <v>2267</v>
      </c>
      <c r="B20" s="1874" t="s">
        <v>1490</v>
      </c>
      <c r="C20" s="1872" t="s">
        <v>1490</v>
      </c>
      <c r="D20" s="1872" t="s">
        <v>1490</v>
      </c>
      <c r="E20" s="1872" t="s">
        <v>1490</v>
      </c>
      <c r="F20" s="1872" t="s">
        <v>1490</v>
      </c>
      <c r="G20" s="1868">
        <v>2.6</v>
      </c>
      <c r="H20" s="1868">
        <v>1.36</v>
      </c>
      <c r="I20" s="1872" t="s">
        <v>1490</v>
      </c>
      <c r="J20" s="1872" t="s">
        <v>1490</v>
      </c>
      <c r="K20" s="1872" t="s">
        <v>1490</v>
      </c>
      <c r="L20" s="1872" t="s">
        <v>1490</v>
      </c>
      <c r="M20" s="1872" t="s">
        <v>1490</v>
      </c>
      <c r="N20" s="1868">
        <v>5.45</v>
      </c>
      <c r="O20" s="1875" t="s">
        <v>1490</v>
      </c>
      <c r="P20" s="1873">
        <v>1.0222441634743453</v>
      </c>
      <c r="Q20" s="1889"/>
    </row>
    <row r="21" spans="1:19" ht="9" customHeight="1">
      <c r="A21" s="1891" t="s">
        <v>2268</v>
      </c>
      <c r="B21" s="1874" t="s">
        <v>1490</v>
      </c>
      <c r="C21" s="1872" t="s">
        <v>1490</v>
      </c>
      <c r="D21" s="1872" t="s">
        <v>1490</v>
      </c>
      <c r="E21" s="1872" t="s">
        <v>1490</v>
      </c>
      <c r="F21" s="1868">
        <v>2.2000000000000002</v>
      </c>
      <c r="G21" s="1868">
        <v>2.6</v>
      </c>
      <c r="H21" s="1872" t="s">
        <v>1490</v>
      </c>
      <c r="I21" s="1868">
        <v>3.4</v>
      </c>
      <c r="J21" s="1872" t="s">
        <v>1490</v>
      </c>
      <c r="K21" s="1872" t="s">
        <v>1490</v>
      </c>
      <c r="L21" s="1872" t="s">
        <v>1490</v>
      </c>
      <c r="M21" s="1872" t="s">
        <v>1490</v>
      </c>
      <c r="N21" s="1872" t="s">
        <v>1490</v>
      </c>
      <c r="O21" s="1869">
        <v>1.6271900669762756</v>
      </c>
      <c r="P21" s="1873">
        <v>0.86757729176200482</v>
      </c>
      <c r="Q21" s="1889"/>
    </row>
    <row r="22" spans="1:19" ht="9" customHeight="1">
      <c r="A22" s="1891" t="s">
        <v>2269</v>
      </c>
      <c r="B22" s="1874" t="s">
        <v>1490</v>
      </c>
      <c r="C22" s="1868">
        <v>5.9</v>
      </c>
      <c r="D22" s="1872" t="s">
        <v>1490</v>
      </c>
      <c r="E22" s="1872" t="s">
        <v>1490</v>
      </c>
      <c r="F22" s="1872" t="s">
        <v>1490</v>
      </c>
      <c r="G22" s="1872" t="s">
        <v>1490</v>
      </c>
      <c r="H22" s="1872" t="s">
        <v>1490</v>
      </c>
      <c r="I22" s="1872" t="s">
        <v>1490</v>
      </c>
      <c r="J22" s="1872" t="s">
        <v>1490</v>
      </c>
      <c r="K22" s="1872" t="s">
        <v>1490</v>
      </c>
      <c r="L22" s="1872" t="s">
        <v>1490</v>
      </c>
      <c r="M22" s="1872" t="s">
        <v>1490</v>
      </c>
      <c r="N22" s="1872" t="s">
        <v>1490</v>
      </c>
      <c r="O22" s="1869">
        <v>0.5798352293690977</v>
      </c>
      <c r="P22" s="1873">
        <v>0.83768425043009143</v>
      </c>
      <c r="Q22" s="1889"/>
    </row>
    <row r="23" spans="1:19" ht="9" customHeight="1">
      <c r="A23" s="1891" t="s">
        <v>2270</v>
      </c>
      <c r="B23" s="1867">
        <v>2.5299999999999998</v>
      </c>
      <c r="C23" s="1872" t="s">
        <v>1490</v>
      </c>
      <c r="D23" s="1872" t="s">
        <v>1490</v>
      </c>
      <c r="E23" s="1872" t="s">
        <v>1490</v>
      </c>
      <c r="F23" s="1872" t="s">
        <v>1490</v>
      </c>
      <c r="G23" s="1872" t="s">
        <v>1490</v>
      </c>
      <c r="H23" s="1868">
        <v>0.68</v>
      </c>
      <c r="I23" s="1872" t="s">
        <v>1490</v>
      </c>
      <c r="J23" s="1872" t="s">
        <v>1490</v>
      </c>
      <c r="K23" s="1872" t="s">
        <v>1490</v>
      </c>
      <c r="L23" s="1872" t="s">
        <v>1490</v>
      </c>
      <c r="M23" s="1872" t="s">
        <v>1490</v>
      </c>
      <c r="N23" s="1872" t="s">
        <v>1490</v>
      </c>
      <c r="O23" s="1869">
        <v>1.5265299235619949</v>
      </c>
      <c r="P23" s="1873">
        <v>0.83583916502047562</v>
      </c>
      <c r="Q23" s="1889"/>
    </row>
    <row r="24" spans="1:19" ht="9" customHeight="1">
      <c r="A24" s="1891" t="s">
        <v>2271</v>
      </c>
      <c r="B24" s="1874" t="s">
        <v>1490</v>
      </c>
      <c r="C24" s="1868">
        <v>4.7</v>
      </c>
      <c r="D24" s="1872" t="s">
        <v>1490</v>
      </c>
      <c r="E24" s="1872" t="s">
        <v>1490</v>
      </c>
      <c r="F24" s="1872" t="s">
        <v>1490</v>
      </c>
      <c r="G24" s="1872" t="s">
        <v>1490</v>
      </c>
      <c r="H24" s="1872" t="s">
        <v>1490</v>
      </c>
      <c r="I24" s="1872" t="s">
        <v>1490</v>
      </c>
      <c r="J24" s="1872" t="s">
        <v>1490</v>
      </c>
      <c r="K24" s="1872" t="s">
        <v>1490</v>
      </c>
      <c r="L24" s="1872" t="s">
        <v>1490</v>
      </c>
      <c r="M24" s="1872" t="s">
        <v>1490</v>
      </c>
      <c r="N24" s="1872" t="s">
        <v>1490</v>
      </c>
      <c r="O24" s="1869">
        <v>0.14804303728572707</v>
      </c>
      <c r="P24" s="1873">
        <v>0.66730779271549656</v>
      </c>
      <c r="Q24" s="1889"/>
    </row>
    <row r="25" spans="1:19" ht="9" customHeight="1">
      <c r="A25" s="1891" t="s">
        <v>2192</v>
      </c>
      <c r="B25" s="1874" t="s">
        <v>1490</v>
      </c>
      <c r="C25" s="1868">
        <v>1.2</v>
      </c>
      <c r="D25" s="1872" t="s">
        <v>1490</v>
      </c>
      <c r="E25" s="1872" t="s">
        <v>1490</v>
      </c>
      <c r="F25" s="1872" t="s">
        <v>1490</v>
      </c>
      <c r="G25" s="1868">
        <v>2.6</v>
      </c>
      <c r="H25" s="1872" t="s">
        <v>1490</v>
      </c>
      <c r="I25" s="1872" t="s">
        <v>1490</v>
      </c>
      <c r="J25" s="1872" t="s">
        <v>1490</v>
      </c>
      <c r="K25" s="1872" t="s">
        <v>1490</v>
      </c>
      <c r="L25" s="1872" t="s">
        <v>1490</v>
      </c>
      <c r="M25" s="1872" t="s">
        <v>1490</v>
      </c>
      <c r="N25" s="1872" t="s">
        <v>1490</v>
      </c>
      <c r="O25" s="1869">
        <v>0.59254083250491474</v>
      </c>
      <c r="P25" s="1873">
        <v>0.64727108144725198</v>
      </c>
      <c r="Q25" s="1889"/>
      <c r="S25" s="1892"/>
    </row>
    <row r="26" spans="1:19" ht="9" customHeight="1">
      <c r="A26" s="1891" t="s">
        <v>2272</v>
      </c>
      <c r="B26" s="1874" t="s">
        <v>1490</v>
      </c>
      <c r="C26" s="1872" t="s">
        <v>1490</v>
      </c>
      <c r="D26" s="1872" t="s">
        <v>1490</v>
      </c>
      <c r="E26" s="1872" t="s">
        <v>1490</v>
      </c>
      <c r="F26" s="1868">
        <v>2.2000000000000002</v>
      </c>
      <c r="G26" s="1868">
        <v>2.6</v>
      </c>
      <c r="H26" s="1872" t="s">
        <v>1490</v>
      </c>
      <c r="I26" s="1872" t="s">
        <v>1490</v>
      </c>
      <c r="J26" s="1872" t="s">
        <v>1490</v>
      </c>
      <c r="K26" s="1872" t="s">
        <v>1490</v>
      </c>
      <c r="L26" s="1872" t="s">
        <v>1490</v>
      </c>
      <c r="M26" s="1872" t="s">
        <v>1490</v>
      </c>
      <c r="N26" s="1872" t="s">
        <v>1490</v>
      </c>
      <c r="O26" s="1875" t="s">
        <v>1490</v>
      </c>
      <c r="P26" s="1873">
        <v>0.61309522294768226</v>
      </c>
      <c r="Q26" s="1889"/>
    </row>
    <row r="27" spans="1:19" ht="9" customHeight="1">
      <c r="A27" s="1891" t="s">
        <v>2273</v>
      </c>
      <c r="B27" s="1867">
        <v>1.27</v>
      </c>
      <c r="C27" s="1872" t="s">
        <v>1490</v>
      </c>
      <c r="D27" s="1872" t="s">
        <v>1490</v>
      </c>
      <c r="E27" s="1872" t="s">
        <v>1490</v>
      </c>
      <c r="F27" s="1872" t="s">
        <v>1490</v>
      </c>
      <c r="G27" s="1872" t="s">
        <v>1490</v>
      </c>
      <c r="H27" s="1868">
        <v>0.68</v>
      </c>
      <c r="I27" s="1872" t="s">
        <v>1490</v>
      </c>
      <c r="J27" s="1872" t="s">
        <v>1490</v>
      </c>
      <c r="K27" s="1872" t="s">
        <v>1490</v>
      </c>
      <c r="L27" s="1872" t="s">
        <v>1490</v>
      </c>
      <c r="M27" s="1872" t="s">
        <v>1490</v>
      </c>
      <c r="N27" s="1872" t="s">
        <v>1490</v>
      </c>
      <c r="O27" s="1869">
        <v>0.58792654106603737</v>
      </c>
      <c r="P27" s="1873">
        <v>0.49508521412525819</v>
      </c>
      <c r="Q27" s="1889"/>
    </row>
    <row r="28" spans="1:19" ht="9" customHeight="1">
      <c r="A28" s="1893" t="s">
        <v>2223</v>
      </c>
      <c r="B28" s="1877">
        <v>7.5900000000000176</v>
      </c>
      <c r="C28" s="1878">
        <v>1.0999999999999943</v>
      </c>
      <c r="D28" s="1879" t="s">
        <v>1490</v>
      </c>
      <c r="E28" s="1879" t="s">
        <v>1490</v>
      </c>
      <c r="F28" s="1878">
        <v>6.7999999999999829</v>
      </c>
      <c r="G28" s="1878">
        <v>2.5800000000000409</v>
      </c>
      <c r="H28" s="1878">
        <v>6.1199999999999619</v>
      </c>
      <c r="I28" s="1878">
        <v>5.1999999999999886</v>
      </c>
      <c r="J28" s="1879" t="s">
        <v>1490</v>
      </c>
      <c r="K28" s="1879" t="s">
        <v>1490</v>
      </c>
      <c r="L28" s="1879" t="s">
        <v>1490</v>
      </c>
      <c r="M28" s="1879" t="s">
        <v>1490</v>
      </c>
      <c r="N28" s="1878">
        <v>3.6500000000000199</v>
      </c>
      <c r="O28" s="1880">
        <v>10.334808729148719</v>
      </c>
      <c r="P28" s="1881">
        <v>5.0190124174509805</v>
      </c>
      <c r="Q28" s="1894"/>
    </row>
    <row r="29" spans="1:19" ht="12" customHeight="1">
      <c r="A29" s="2283" t="s">
        <v>2274</v>
      </c>
      <c r="B29" s="2283"/>
      <c r="C29" s="2283"/>
      <c r="D29" s="2283"/>
      <c r="E29" s="2283"/>
      <c r="F29" s="2283"/>
      <c r="G29" s="2283"/>
      <c r="H29" s="2283"/>
      <c r="I29" s="2283"/>
      <c r="J29" s="2283"/>
      <c r="K29" s="2283"/>
      <c r="L29" s="2283"/>
      <c r="M29" s="2283"/>
      <c r="N29" s="2283"/>
      <c r="O29" s="2283"/>
      <c r="P29" s="2284"/>
      <c r="Q29" s="1889"/>
    </row>
    <row r="30" spans="1:19" ht="9" customHeight="1">
      <c r="A30" s="1891" t="s">
        <v>2275</v>
      </c>
      <c r="B30" s="1867">
        <v>4.55</v>
      </c>
      <c r="C30" s="1868">
        <v>2.63</v>
      </c>
      <c r="D30" s="1868">
        <v>9</v>
      </c>
      <c r="E30" s="1868">
        <v>20.399999999999999</v>
      </c>
      <c r="F30" s="1868">
        <v>20.2</v>
      </c>
      <c r="G30" s="1868">
        <v>24.44</v>
      </c>
      <c r="H30" s="1868">
        <v>46.67</v>
      </c>
      <c r="I30" s="1868">
        <v>13</v>
      </c>
      <c r="J30" s="1872" t="s">
        <v>1490</v>
      </c>
      <c r="K30" s="1868">
        <v>18.8</v>
      </c>
      <c r="L30" s="1868">
        <v>13.24</v>
      </c>
      <c r="M30" s="1868">
        <v>35</v>
      </c>
      <c r="N30" s="1868">
        <v>14.29</v>
      </c>
      <c r="O30" s="1869">
        <v>11.664805086199131</v>
      </c>
      <c r="P30" s="1870">
        <v>18.437645259904372</v>
      </c>
      <c r="Q30" s="1889"/>
    </row>
    <row r="31" spans="1:19" ht="9" customHeight="1">
      <c r="A31" s="1891" t="s">
        <v>2276</v>
      </c>
      <c r="B31" s="1867">
        <v>2.27</v>
      </c>
      <c r="C31" s="1868">
        <v>4.3899999999999997</v>
      </c>
      <c r="D31" s="1868">
        <v>14</v>
      </c>
      <c r="E31" s="1868">
        <v>4.5</v>
      </c>
      <c r="F31" s="1868">
        <v>12.1</v>
      </c>
      <c r="G31" s="1868">
        <v>7.78</v>
      </c>
      <c r="H31" s="1868">
        <v>14.44</v>
      </c>
      <c r="I31" s="1872" t="s">
        <v>1490</v>
      </c>
      <c r="J31" s="1872" t="s">
        <v>1490</v>
      </c>
      <c r="K31" s="1868">
        <v>15</v>
      </c>
      <c r="L31" s="1868">
        <v>7.35</v>
      </c>
      <c r="M31" s="1868">
        <v>5</v>
      </c>
      <c r="N31" s="1868">
        <v>7.14</v>
      </c>
      <c r="O31" s="1869">
        <v>8.3661366177994605</v>
      </c>
      <c r="P31" s="1870">
        <v>8.415556943654698</v>
      </c>
      <c r="Q31" s="1889"/>
    </row>
    <row r="32" spans="1:19" ht="9" customHeight="1">
      <c r="A32" s="1891" t="s">
        <v>2277</v>
      </c>
      <c r="B32" s="1867">
        <v>18.18</v>
      </c>
      <c r="C32" s="1868">
        <v>22.81</v>
      </c>
      <c r="D32" s="1872" t="s">
        <v>1490</v>
      </c>
      <c r="E32" s="1868">
        <v>4.5</v>
      </c>
      <c r="F32" s="1872" t="s">
        <v>1490</v>
      </c>
      <c r="G32" s="1872" t="s">
        <v>1490</v>
      </c>
      <c r="H32" s="1872" t="s">
        <v>1490</v>
      </c>
      <c r="I32" s="1868">
        <v>6.5</v>
      </c>
      <c r="J32" s="1872" t="s">
        <v>1490</v>
      </c>
      <c r="K32" s="1872" t="s">
        <v>1490</v>
      </c>
      <c r="L32" s="1868">
        <v>2.94</v>
      </c>
      <c r="M32" s="1872" t="s">
        <v>1490</v>
      </c>
      <c r="N32" s="1868">
        <v>1.43</v>
      </c>
      <c r="O32" s="1869">
        <v>6.645358486179382</v>
      </c>
      <c r="P32" s="1870">
        <v>5.6001643308644615</v>
      </c>
      <c r="Q32" s="1889"/>
    </row>
    <row r="33" spans="1:17" ht="9" customHeight="1">
      <c r="A33" s="1891" t="s">
        <v>2278</v>
      </c>
      <c r="B33" s="1867">
        <v>7.95</v>
      </c>
      <c r="C33" s="1868">
        <v>20.18</v>
      </c>
      <c r="D33" s="1872" t="s">
        <v>1490</v>
      </c>
      <c r="E33" s="1868">
        <v>1.3</v>
      </c>
      <c r="F33" s="1872" t="s">
        <v>1490</v>
      </c>
      <c r="G33" s="1872" t="s">
        <v>1490</v>
      </c>
      <c r="H33" s="1872" t="s">
        <v>1490</v>
      </c>
      <c r="I33" s="1872" t="s">
        <v>1490</v>
      </c>
      <c r="J33" s="1872" t="s">
        <v>1490</v>
      </c>
      <c r="K33" s="1872" t="s">
        <v>1490</v>
      </c>
      <c r="L33" s="1872" t="s">
        <v>1490</v>
      </c>
      <c r="M33" s="1872" t="s">
        <v>1490</v>
      </c>
      <c r="N33" s="1868">
        <v>1.43</v>
      </c>
      <c r="O33" s="1869">
        <v>0.74944512832225463</v>
      </c>
      <c r="P33" s="1870">
        <v>3.8843433694545006</v>
      </c>
      <c r="Q33" s="1889"/>
    </row>
    <row r="34" spans="1:17" ht="9" customHeight="1">
      <c r="A34" s="1891" t="s">
        <v>2279</v>
      </c>
      <c r="B34" s="1867">
        <v>1.1399999999999999</v>
      </c>
      <c r="C34" s="1868">
        <v>6.14</v>
      </c>
      <c r="D34" s="1868">
        <v>2</v>
      </c>
      <c r="E34" s="1868">
        <v>0.6</v>
      </c>
      <c r="F34" s="1868">
        <v>3</v>
      </c>
      <c r="G34" s="1868">
        <v>15.56</v>
      </c>
      <c r="H34" s="1868">
        <v>1.1100000000000001</v>
      </c>
      <c r="I34" s="1868">
        <v>6.5</v>
      </c>
      <c r="J34" s="1872" t="s">
        <v>1490</v>
      </c>
      <c r="K34" s="1872" t="s">
        <v>1490</v>
      </c>
      <c r="L34" s="1872" t="s">
        <v>1490</v>
      </c>
      <c r="M34" s="1872" t="s">
        <v>1490</v>
      </c>
      <c r="N34" s="1872" t="s">
        <v>1490</v>
      </c>
      <c r="O34" s="1869">
        <v>4.4341680035097983</v>
      </c>
      <c r="P34" s="1870">
        <v>3.8603034336197926</v>
      </c>
      <c r="Q34" s="1889"/>
    </row>
    <row r="35" spans="1:17" ht="9" customHeight="1">
      <c r="A35" s="1891" t="s">
        <v>2280</v>
      </c>
      <c r="B35" s="1874" t="s">
        <v>1490</v>
      </c>
      <c r="C35" s="1872" t="s">
        <v>1490</v>
      </c>
      <c r="D35" s="1868">
        <v>8</v>
      </c>
      <c r="E35" s="1868">
        <v>3.2</v>
      </c>
      <c r="F35" s="1868">
        <v>7.1</v>
      </c>
      <c r="G35" s="1868">
        <v>1.1100000000000001</v>
      </c>
      <c r="H35" s="1868">
        <v>1.1100000000000001</v>
      </c>
      <c r="I35" s="1868">
        <v>1.3</v>
      </c>
      <c r="J35" s="1872" t="s">
        <v>1490</v>
      </c>
      <c r="K35" s="1868">
        <v>10</v>
      </c>
      <c r="L35" s="1868">
        <v>2.94</v>
      </c>
      <c r="M35" s="1868">
        <v>8</v>
      </c>
      <c r="N35" s="1868">
        <v>2.86</v>
      </c>
      <c r="O35" s="1869">
        <v>4.5535874545905672</v>
      </c>
      <c r="P35" s="1870">
        <v>3.4827234954354305</v>
      </c>
      <c r="Q35" s="1889"/>
    </row>
    <row r="36" spans="1:17" ht="9" customHeight="1">
      <c r="A36" s="1891" t="s">
        <v>2281</v>
      </c>
      <c r="B36" s="1874" t="s">
        <v>1490</v>
      </c>
      <c r="C36" s="1872" t="s">
        <v>1490</v>
      </c>
      <c r="D36" s="1868">
        <v>12</v>
      </c>
      <c r="E36" s="1872" t="s">
        <v>1490</v>
      </c>
      <c r="F36" s="1868">
        <v>7.1</v>
      </c>
      <c r="G36" s="1868">
        <v>3.33</v>
      </c>
      <c r="H36" s="1872" t="s">
        <v>1490</v>
      </c>
      <c r="I36" s="1868">
        <v>1.3</v>
      </c>
      <c r="J36" s="1872" t="s">
        <v>1490</v>
      </c>
      <c r="K36" s="1868">
        <v>1.3</v>
      </c>
      <c r="L36" s="1868">
        <v>2.94</v>
      </c>
      <c r="M36" s="1868">
        <v>10</v>
      </c>
      <c r="N36" s="1868">
        <v>4.29</v>
      </c>
      <c r="O36" s="1869">
        <v>5.1080522976116782</v>
      </c>
      <c r="P36" s="1870">
        <v>3.381437323562603</v>
      </c>
      <c r="Q36" s="1889"/>
    </row>
    <row r="37" spans="1:17" ht="9" customHeight="1">
      <c r="A37" s="1891" t="s">
        <v>2282</v>
      </c>
      <c r="B37" s="1867">
        <v>1.1399999999999999</v>
      </c>
      <c r="C37" s="1872" t="s">
        <v>1490</v>
      </c>
      <c r="D37" s="1868">
        <v>2</v>
      </c>
      <c r="E37" s="1868">
        <v>1.9</v>
      </c>
      <c r="F37" s="1868">
        <v>7.1</v>
      </c>
      <c r="G37" s="1868">
        <v>1.1100000000000001</v>
      </c>
      <c r="H37" s="1868">
        <v>6.11</v>
      </c>
      <c r="I37" s="1868">
        <v>5.2</v>
      </c>
      <c r="J37" s="1872" t="s">
        <v>1490</v>
      </c>
      <c r="K37" s="1868">
        <v>2.5</v>
      </c>
      <c r="L37" s="1868">
        <v>5.88</v>
      </c>
      <c r="M37" s="1868">
        <v>5</v>
      </c>
      <c r="N37" s="1868">
        <v>5.71</v>
      </c>
      <c r="O37" s="1869">
        <v>1.8030355439371741</v>
      </c>
      <c r="P37" s="1870">
        <v>3.3605488335718512</v>
      </c>
      <c r="Q37" s="1889"/>
    </row>
    <row r="38" spans="1:17" ht="9" customHeight="1">
      <c r="A38" s="1891" t="s">
        <v>2283</v>
      </c>
      <c r="B38" s="1874" t="s">
        <v>1490</v>
      </c>
      <c r="C38" s="1868">
        <v>0.88</v>
      </c>
      <c r="D38" s="1868">
        <v>1</v>
      </c>
      <c r="E38" s="1868">
        <v>6.4</v>
      </c>
      <c r="F38" s="1868">
        <v>5.0999999999999996</v>
      </c>
      <c r="G38" s="1872" t="s">
        <v>1490</v>
      </c>
      <c r="H38" s="1872" t="s">
        <v>1490</v>
      </c>
      <c r="I38" s="1868">
        <v>10.4</v>
      </c>
      <c r="J38" s="1872" t="s">
        <v>1490</v>
      </c>
      <c r="K38" s="1868">
        <v>3.8</v>
      </c>
      <c r="L38" s="1868">
        <v>1.47</v>
      </c>
      <c r="M38" s="1868">
        <v>19</v>
      </c>
      <c r="N38" s="1868">
        <v>5.71</v>
      </c>
      <c r="O38" s="1869">
        <v>4.2066209959926981</v>
      </c>
      <c r="P38" s="1870">
        <v>3.3143758936547196</v>
      </c>
      <c r="Q38" s="1889"/>
    </row>
    <row r="39" spans="1:17" ht="9" customHeight="1">
      <c r="A39" s="1891" t="s">
        <v>2284</v>
      </c>
      <c r="B39" s="1874" t="s">
        <v>1490</v>
      </c>
      <c r="C39" s="1868">
        <v>0.88</v>
      </c>
      <c r="D39" s="1868">
        <v>4</v>
      </c>
      <c r="E39" s="1868">
        <v>4.4000000000000004</v>
      </c>
      <c r="F39" s="1868">
        <v>3</v>
      </c>
      <c r="G39" s="1868">
        <v>6.67</v>
      </c>
      <c r="H39" s="1868">
        <v>3.89</v>
      </c>
      <c r="I39" s="1872" t="s">
        <v>1490</v>
      </c>
      <c r="J39" s="1872" t="s">
        <v>1490</v>
      </c>
      <c r="K39" s="1872" t="s">
        <v>1490</v>
      </c>
      <c r="L39" s="1872" t="s">
        <v>1490</v>
      </c>
      <c r="M39" s="1868">
        <v>1</v>
      </c>
      <c r="N39" s="1868">
        <v>5.71</v>
      </c>
      <c r="O39" s="1869">
        <v>3.4388257280672314</v>
      </c>
      <c r="P39" s="1870">
        <v>2.6510040994454944</v>
      </c>
      <c r="Q39" s="1889"/>
    </row>
    <row r="40" spans="1:17" ht="9" customHeight="1">
      <c r="A40" s="1891" t="s">
        <v>2285</v>
      </c>
      <c r="B40" s="1867">
        <v>10.23</v>
      </c>
      <c r="C40" s="1868">
        <v>4.3899999999999997</v>
      </c>
      <c r="D40" s="1872" t="s">
        <v>1490</v>
      </c>
      <c r="E40" s="1868">
        <v>6.4</v>
      </c>
      <c r="F40" s="1868">
        <v>1</v>
      </c>
      <c r="G40" s="1872" t="s">
        <v>1490</v>
      </c>
      <c r="H40" s="1872" t="s">
        <v>1490</v>
      </c>
      <c r="I40" s="1868">
        <v>11.7</v>
      </c>
      <c r="J40" s="1872" t="s">
        <v>1490</v>
      </c>
      <c r="K40" s="1868">
        <v>2.5</v>
      </c>
      <c r="L40" s="1868" t="s">
        <v>1490</v>
      </c>
      <c r="M40" s="1868" t="s">
        <v>1490</v>
      </c>
      <c r="N40" s="1868">
        <v>2.86</v>
      </c>
      <c r="O40" s="1869">
        <v>2.5308070951104735</v>
      </c>
      <c r="P40" s="1870">
        <v>2.5783616123507693</v>
      </c>
      <c r="Q40" s="1889"/>
    </row>
    <row r="41" spans="1:17" ht="9" customHeight="1">
      <c r="A41" s="1891" t="s">
        <v>2286</v>
      </c>
      <c r="B41" s="1874" t="s">
        <v>1490</v>
      </c>
      <c r="C41" s="1872" t="s">
        <v>1490</v>
      </c>
      <c r="D41" s="1868">
        <v>3</v>
      </c>
      <c r="E41" s="1872" t="s">
        <v>1490</v>
      </c>
      <c r="F41" s="1868">
        <v>2</v>
      </c>
      <c r="G41" s="1868">
        <v>1.1100000000000001</v>
      </c>
      <c r="H41" s="1872" t="s">
        <v>1490</v>
      </c>
      <c r="I41" s="1872" t="s">
        <v>1490</v>
      </c>
      <c r="J41" s="1872" t="s">
        <v>1490</v>
      </c>
      <c r="K41" s="1868">
        <v>7.5</v>
      </c>
      <c r="L41" s="1868">
        <v>5.88</v>
      </c>
      <c r="M41" s="1868" t="s">
        <v>1490</v>
      </c>
      <c r="N41" s="1868">
        <v>11.43</v>
      </c>
      <c r="O41" s="1869">
        <v>2.8681616678978408</v>
      </c>
      <c r="P41" s="1870">
        <v>2.2571906181573764</v>
      </c>
      <c r="Q41" s="1889"/>
    </row>
    <row r="42" spans="1:17" ht="9" customHeight="1">
      <c r="A42" s="1891" t="s">
        <v>2287</v>
      </c>
      <c r="B42" s="1874" t="s">
        <v>1490</v>
      </c>
      <c r="C42" s="1872" t="s">
        <v>1490</v>
      </c>
      <c r="D42" s="1868">
        <v>3</v>
      </c>
      <c r="E42" s="1868">
        <v>10.199999999999999</v>
      </c>
      <c r="F42" s="1872" t="s">
        <v>1490</v>
      </c>
      <c r="G42" s="1868">
        <v>5.56</v>
      </c>
      <c r="H42" s="1868">
        <v>1.1100000000000001</v>
      </c>
      <c r="I42" s="1868">
        <v>2.6</v>
      </c>
      <c r="J42" s="1872" t="s">
        <v>1490</v>
      </c>
      <c r="K42" s="1872" t="s">
        <v>1490</v>
      </c>
      <c r="L42" s="1868">
        <v>1.47</v>
      </c>
      <c r="M42" s="1868">
        <v>2</v>
      </c>
      <c r="N42" s="1868">
        <v>2.86</v>
      </c>
      <c r="O42" s="1869">
        <v>4.6414086379475448</v>
      </c>
      <c r="P42" s="1870">
        <v>2.050672856098025</v>
      </c>
      <c r="Q42" s="1889"/>
    </row>
    <row r="43" spans="1:17" ht="9" customHeight="1">
      <c r="A43" s="1891" t="s">
        <v>2288</v>
      </c>
      <c r="B43" s="1874" t="s">
        <v>1490</v>
      </c>
      <c r="C43" s="1872" t="s">
        <v>1490</v>
      </c>
      <c r="D43" s="1868">
        <v>8</v>
      </c>
      <c r="E43" s="1868">
        <v>0.6</v>
      </c>
      <c r="F43" s="1868">
        <v>4</v>
      </c>
      <c r="G43" s="1872" t="s">
        <v>1490</v>
      </c>
      <c r="H43" s="1868">
        <v>0.56000000000000005</v>
      </c>
      <c r="I43" s="1872" t="s">
        <v>1490</v>
      </c>
      <c r="J43" s="1872" t="s">
        <v>1490</v>
      </c>
      <c r="K43" s="1868">
        <v>7.5</v>
      </c>
      <c r="L43" s="1868" t="s">
        <v>1490</v>
      </c>
      <c r="M43" s="1868">
        <v>2</v>
      </c>
      <c r="N43" s="1868">
        <v>2.86</v>
      </c>
      <c r="O43" s="1869">
        <v>2.7184536007612818</v>
      </c>
      <c r="P43" s="1870">
        <v>2.0092525571623265</v>
      </c>
      <c r="Q43" s="1889"/>
    </row>
    <row r="44" spans="1:17" ht="9" customHeight="1">
      <c r="A44" s="1891" t="s">
        <v>2289</v>
      </c>
      <c r="B44" s="1874" t="s">
        <v>1490</v>
      </c>
      <c r="C44" s="1872" t="s">
        <v>1490</v>
      </c>
      <c r="D44" s="1868">
        <v>2</v>
      </c>
      <c r="E44" s="1868">
        <v>0.6</v>
      </c>
      <c r="F44" s="1868">
        <v>2</v>
      </c>
      <c r="G44" s="1868">
        <v>3.33</v>
      </c>
      <c r="H44" s="1868">
        <v>3.33</v>
      </c>
      <c r="I44" s="1872" t="s">
        <v>1490</v>
      </c>
      <c r="J44" s="1872" t="s">
        <v>1490</v>
      </c>
      <c r="K44" s="1872" t="s">
        <v>1490</v>
      </c>
      <c r="L44" s="1868">
        <v>10.29</v>
      </c>
      <c r="M44" s="1868" t="s">
        <v>1490</v>
      </c>
      <c r="N44" s="1868" t="s">
        <v>1490</v>
      </c>
      <c r="O44" s="1869">
        <v>2.1752512156950727</v>
      </c>
      <c r="P44" s="1870">
        <v>1.9738244555081317</v>
      </c>
      <c r="Q44" s="1889"/>
    </row>
    <row r="45" spans="1:17" ht="9" customHeight="1">
      <c r="A45" s="1891" t="s">
        <v>2290</v>
      </c>
      <c r="B45" s="1867">
        <v>10.23</v>
      </c>
      <c r="C45" s="1868">
        <v>6.14</v>
      </c>
      <c r="D45" s="1872" t="s">
        <v>1490</v>
      </c>
      <c r="E45" s="1868">
        <v>0.6</v>
      </c>
      <c r="F45" s="1872" t="s">
        <v>1490</v>
      </c>
      <c r="G45" s="1872" t="s">
        <v>1490</v>
      </c>
      <c r="H45" s="1872" t="s">
        <v>1490</v>
      </c>
      <c r="I45" s="1868">
        <v>1.3</v>
      </c>
      <c r="J45" s="1872" t="s">
        <v>1490</v>
      </c>
      <c r="K45" s="1872" t="s">
        <v>1490</v>
      </c>
      <c r="L45" s="1868">
        <v>2.94</v>
      </c>
      <c r="M45" s="1868" t="s">
        <v>1490</v>
      </c>
      <c r="N45" s="1868" t="s">
        <v>1490</v>
      </c>
      <c r="O45" s="1869">
        <v>1.2065106387865094</v>
      </c>
      <c r="P45" s="1870">
        <v>1.9536584063271176</v>
      </c>
      <c r="Q45" s="1889"/>
    </row>
    <row r="46" spans="1:17" ht="9" customHeight="1">
      <c r="A46" s="1891" t="s">
        <v>2291</v>
      </c>
      <c r="B46" s="1874" t="s">
        <v>1490</v>
      </c>
      <c r="C46" s="1868">
        <v>0.88</v>
      </c>
      <c r="D46" s="1868">
        <v>1</v>
      </c>
      <c r="E46" s="1872" t="s">
        <v>1490</v>
      </c>
      <c r="F46" s="1868">
        <v>2</v>
      </c>
      <c r="G46" s="1872" t="s">
        <v>1490</v>
      </c>
      <c r="H46" s="1872" t="s">
        <v>1490</v>
      </c>
      <c r="I46" s="1868">
        <v>1.3</v>
      </c>
      <c r="J46" s="1872" t="s">
        <v>1490</v>
      </c>
      <c r="K46" s="1868">
        <v>12.5</v>
      </c>
      <c r="L46" s="1868">
        <v>2.94</v>
      </c>
      <c r="M46" s="1868">
        <v>1</v>
      </c>
      <c r="N46" s="1868">
        <v>2.86</v>
      </c>
      <c r="O46" s="1869">
        <v>0.50782428246708222</v>
      </c>
      <c r="P46" s="1873">
        <v>1.8374734933884342</v>
      </c>
      <c r="Q46" s="1889"/>
    </row>
    <row r="47" spans="1:17" ht="9" customHeight="1">
      <c r="A47" s="1891" t="s">
        <v>2292</v>
      </c>
      <c r="B47" s="1867">
        <v>2.27</v>
      </c>
      <c r="C47" s="1868">
        <v>2.63</v>
      </c>
      <c r="D47" s="1868">
        <v>1</v>
      </c>
      <c r="E47" s="1872" t="s">
        <v>1490</v>
      </c>
      <c r="F47" s="1868">
        <v>1</v>
      </c>
      <c r="G47" s="1872" t="s">
        <v>1490</v>
      </c>
      <c r="H47" s="1872" t="s">
        <v>1490</v>
      </c>
      <c r="I47" s="1868">
        <v>1.3</v>
      </c>
      <c r="J47" s="1872" t="s">
        <v>1490</v>
      </c>
      <c r="K47" s="1872" t="s">
        <v>1490</v>
      </c>
      <c r="L47" s="1868">
        <v>4.41</v>
      </c>
      <c r="M47" s="1868">
        <v>1</v>
      </c>
      <c r="N47" s="1868">
        <v>10</v>
      </c>
      <c r="O47" s="1869">
        <v>1.0600823438354861</v>
      </c>
      <c r="P47" s="1873">
        <v>1.7864136801765873</v>
      </c>
      <c r="Q47" s="1889"/>
    </row>
    <row r="48" spans="1:17" ht="9" customHeight="1">
      <c r="A48" s="1891" t="s">
        <v>2293</v>
      </c>
      <c r="B48" s="1874" t="s">
        <v>1490</v>
      </c>
      <c r="C48" s="1872" t="s">
        <v>1490</v>
      </c>
      <c r="D48" s="1868">
        <v>2</v>
      </c>
      <c r="E48" s="1872" t="s">
        <v>1490</v>
      </c>
      <c r="F48" s="1868">
        <v>1</v>
      </c>
      <c r="G48" s="1868">
        <v>5.56</v>
      </c>
      <c r="H48" s="1872" t="s">
        <v>1490</v>
      </c>
      <c r="I48" s="1872" t="s">
        <v>1490</v>
      </c>
      <c r="J48" s="1872" t="s">
        <v>1490</v>
      </c>
      <c r="K48" s="1868">
        <v>1.3</v>
      </c>
      <c r="L48" s="1868">
        <v>5.88</v>
      </c>
      <c r="M48" s="1868" t="s">
        <v>1490</v>
      </c>
      <c r="N48" s="1868">
        <v>1.43</v>
      </c>
      <c r="O48" s="1869">
        <v>0.69921376345887554</v>
      </c>
      <c r="P48" s="1873">
        <v>1.5890182305479916</v>
      </c>
      <c r="Q48" s="1889"/>
    </row>
    <row r="49" spans="1:17" ht="9" customHeight="1">
      <c r="A49" s="1891" t="s">
        <v>2294</v>
      </c>
      <c r="B49" s="1874" t="s">
        <v>1490</v>
      </c>
      <c r="C49" s="1872" t="s">
        <v>1490</v>
      </c>
      <c r="D49" s="1868">
        <v>4</v>
      </c>
      <c r="E49" s="1868">
        <v>0.6</v>
      </c>
      <c r="F49" s="1868">
        <v>5.0999999999999996</v>
      </c>
      <c r="G49" s="1872" t="s">
        <v>1490</v>
      </c>
      <c r="H49" s="1872" t="s">
        <v>1490</v>
      </c>
      <c r="I49" s="1868">
        <v>1.3</v>
      </c>
      <c r="J49" s="1872" t="s">
        <v>1490</v>
      </c>
      <c r="K49" s="1868">
        <v>1.3</v>
      </c>
      <c r="L49" s="1868">
        <v>2.94</v>
      </c>
      <c r="M49" s="1868">
        <v>1</v>
      </c>
      <c r="N49" s="1868">
        <v>2.86</v>
      </c>
      <c r="O49" s="1869">
        <v>1.3016675415669434</v>
      </c>
      <c r="P49" s="1873">
        <v>1.5177137590265488</v>
      </c>
      <c r="Q49" s="1889"/>
    </row>
    <row r="50" spans="1:17" ht="9" customHeight="1">
      <c r="A50" s="1891" t="s">
        <v>2295</v>
      </c>
      <c r="B50" s="1874" t="s">
        <v>1490</v>
      </c>
      <c r="C50" s="1872" t="s">
        <v>1490</v>
      </c>
      <c r="D50" s="1868">
        <v>2</v>
      </c>
      <c r="E50" s="1868">
        <v>1.9</v>
      </c>
      <c r="F50" s="1868">
        <v>3</v>
      </c>
      <c r="G50" s="1872" t="s">
        <v>1490</v>
      </c>
      <c r="H50" s="1868">
        <v>1.1100000000000001</v>
      </c>
      <c r="I50" s="1872" t="s">
        <v>1490</v>
      </c>
      <c r="J50" s="1872" t="s">
        <v>1490</v>
      </c>
      <c r="K50" s="1868">
        <v>1.3</v>
      </c>
      <c r="L50" s="1868">
        <v>2.94</v>
      </c>
      <c r="M50" s="1868" t="s">
        <v>1490</v>
      </c>
      <c r="N50" s="1868">
        <v>5.71</v>
      </c>
      <c r="O50" s="1869">
        <v>1.7741465427455185</v>
      </c>
      <c r="P50" s="1873">
        <v>1.3626633605716976</v>
      </c>
      <c r="Q50" s="1889"/>
    </row>
    <row r="51" spans="1:17" ht="9" customHeight="1">
      <c r="A51" s="1891" t="s">
        <v>2296</v>
      </c>
      <c r="B51" s="1867">
        <v>4.55</v>
      </c>
      <c r="C51" s="1868">
        <v>4.3899999999999997</v>
      </c>
      <c r="D51" s="1872" t="s">
        <v>1490</v>
      </c>
      <c r="E51" s="1868">
        <v>1.3</v>
      </c>
      <c r="F51" s="1872" t="s">
        <v>1490</v>
      </c>
      <c r="G51" s="1868">
        <v>1.1100000000000001</v>
      </c>
      <c r="H51" s="1872" t="s">
        <v>1490</v>
      </c>
      <c r="I51" s="1868">
        <v>3.9</v>
      </c>
      <c r="J51" s="1872" t="s">
        <v>1490</v>
      </c>
      <c r="K51" s="1872" t="s">
        <v>1490</v>
      </c>
      <c r="L51" s="1872" t="s">
        <v>1490</v>
      </c>
      <c r="M51" s="1872" t="s">
        <v>1490</v>
      </c>
      <c r="N51" s="1872" t="s">
        <v>1490</v>
      </c>
      <c r="O51" s="1869">
        <v>0.85502722510683782</v>
      </c>
      <c r="P51" s="1873">
        <v>1.3435874789039226</v>
      </c>
      <c r="Q51" s="1889"/>
    </row>
    <row r="52" spans="1:17" ht="9" customHeight="1">
      <c r="A52" s="1891" t="s">
        <v>2297</v>
      </c>
      <c r="B52" s="1867">
        <v>7.95</v>
      </c>
      <c r="C52" s="1868">
        <v>1.75</v>
      </c>
      <c r="D52" s="1872" t="s">
        <v>1490</v>
      </c>
      <c r="E52" s="1868">
        <v>0.6</v>
      </c>
      <c r="F52" s="1872" t="s">
        <v>1490</v>
      </c>
      <c r="G52" s="1868">
        <v>3.33</v>
      </c>
      <c r="H52" s="1872" t="s">
        <v>1490</v>
      </c>
      <c r="I52" s="1868">
        <v>1.3</v>
      </c>
      <c r="J52" s="1872" t="s">
        <v>1490</v>
      </c>
      <c r="K52" s="1872" t="s">
        <v>1490</v>
      </c>
      <c r="L52" s="1872" t="s">
        <v>1490</v>
      </c>
      <c r="M52" s="1872" t="s">
        <v>1490</v>
      </c>
      <c r="N52" s="1872" t="s">
        <v>1490</v>
      </c>
      <c r="O52" s="1869">
        <v>3.3267064101755017</v>
      </c>
      <c r="P52" s="1873">
        <v>1.2901245285568894</v>
      </c>
      <c r="Q52" s="1889"/>
    </row>
    <row r="53" spans="1:17" ht="9" customHeight="1">
      <c r="A53" s="1891" t="s">
        <v>2298</v>
      </c>
      <c r="B53" s="1874" t="s">
        <v>1490</v>
      </c>
      <c r="C53" s="1868">
        <v>0.88</v>
      </c>
      <c r="D53" s="1872" t="s">
        <v>1490</v>
      </c>
      <c r="E53" s="1868">
        <v>0.6</v>
      </c>
      <c r="F53" s="1872" t="s">
        <v>1490</v>
      </c>
      <c r="G53" s="1868">
        <v>2.2200000000000002</v>
      </c>
      <c r="H53" s="1868">
        <v>0.56000000000000005</v>
      </c>
      <c r="I53" s="1868">
        <v>1.3</v>
      </c>
      <c r="J53" s="1872" t="s">
        <v>1490</v>
      </c>
      <c r="K53" s="1868">
        <v>1.3</v>
      </c>
      <c r="L53" s="1868">
        <v>1.47</v>
      </c>
      <c r="M53" s="1868">
        <v>6</v>
      </c>
      <c r="N53" s="1872" t="s">
        <v>1490</v>
      </c>
      <c r="O53" s="1869">
        <v>0.98623065983304714</v>
      </c>
      <c r="P53" s="1873">
        <v>1.1061874719325331</v>
      </c>
      <c r="Q53" s="1889"/>
    </row>
    <row r="54" spans="1:17" ht="9" customHeight="1">
      <c r="A54" s="1891" t="s">
        <v>2299</v>
      </c>
      <c r="B54" s="1874" t="s">
        <v>1490</v>
      </c>
      <c r="C54" s="1868">
        <v>1.75</v>
      </c>
      <c r="D54" s="1872" t="s">
        <v>1490</v>
      </c>
      <c r="E54" s="1868">
        <v>9.6</v>
      </c>
      <c r="F54" s="1872" t="s">
        <v>1490</v>
      </c>
      <c r="G54" s="1872" t="s">
        <v>1490</v>
      </c>
      <c r="H54" s="1868">
        <v>1.67</v>
      </c>
      <c r="I54" s="1868">
        <v>1.3</v>
      </c>
      <c r="J54" s="1872" t="s">
        <v>1490</v>
      </c>
      <c r="K54" s="1872" t="s">
        <v>1490</v>
      </c>
      <c r="L54" s="1872" t="s">
        <v>1490</v>
      </c>
      <c r="M54" s="1868">
        <v>1</v>
      </c>
      <c r="N54" s="1872" t="s">
        <v>1490</v>
      </c>
      <c r="O54" s="1869">
        <v>1.1181700957574265</v>
      </c>
      <c r="P54" s="1873">
        <v>1.0430859696461792</v>
      </c>
      <c r="Q54" s="1889"/>
    </row>
    <row r="55" spans="1:17" ht="9" customHeight="1">
      <c r="A55" s="1891" t="s">
        <v>2300</v>
      </c>
      <c r="B55" s="1867">
        <v>4.55</v>
      </c>
      <c r="C55" s="1868">
        <v>4.3899999999999997</v>
      </c>
      <c r="D55" s="1872" t="s">
        <v>1490</v>
      </c>
      <c r="E55" s="1872" t="s">
        <v>1490</v>
      </c>
      <c r="F55" s="1872" t="s">
        <v>1490</v>
      </c>
      <c r="G55" s="1872" t="s">
        <v>1490</v>
      </c>
      <c r="H55" s="1872" t="s">
        <v>1490</v>
      </c>
      <c r="I55" s="1872" t="s">
        <v>1490</v>
      </c>
      <c r="J55" s="1872" t="s">
        <v>1490</v>
      </c>
      <c r="K55" s="1872" t="s">
        <v>1490</v>
      </c>
      <c r="L55" s="1872" t="s">
        <v>1490</v>
      </c>
      <c r="M55" s="1872" t="s">
        <v>1490</v>
      </c>
      <c r="N55" s="1872" t="s">
        <v>1490</v>
      </c>
      <c r="O55" s="1869">
        <v>1.6363973197849848</v>
      </c>
      <c r="P55" s="1873">
        <v>0.99817961947285738</v>
      </c>
      <c r="Q55" s="1889"/>
    </row>
    <row r="56" spans="1:17" ht="9" customHeight="1">
      <c r="A56" s="1891" t="s">
        <v>2301</v>
      </c>
      <c r="B56" s="1874" t="s">
        <v>1490</v>
      </c>
      <c r="C56" s="1868">
        <v>0.88</v>
      </c>
      <c r="D56" s="1868">
        <v>1</v>
      </c>
      <c r="E56" s="1872" t="s">
        <v>1490</v>
      </c>
      <c r="F56" s="1872" t="s">
        <v>1490</v>
      </c>
      <c r="G56" s="1868">
        <v>2.2200000000000002</v>
      </c>
      <c r="H56" s="1868">
        <v>4.4400000000000004</v>
      </c>
      <c r="I56" s="1872" t="s">
        <v>1490</v>
      </c>
      <c r="J56" s="1872" t="s">
        <v>1490</v>
      </c>
      <c r="K56" s="1872" t="s">
        <v>1490</v>
      </c>
      <c r="L56" s="1872" t="s">
        <v>1490</v>
      </c>
      <c r="M56" s="1872" t="s">
        <v>1490</v>
      </c>
      <c r="N56" s="1872" t="s">
        <v>1490</v>
      </c>
      <c r="O56" s="1869">
        <v>1.4684908208016154</v>
      </c>
      <c r="P56" s="1873">
        <v>0.9702068397650836</v>
      </c>
      <c r="Q56" s="1889"/>
    </row>
    <row r="57" spans="1:17" ht="9" customHeight="1">
      <c r="A57" s="1891" t="s">
        <v>2302</v>
      </c>
      <c r="B57" s="1874" t="s">
        <v>1490</v>
      </c>
      <c r="C57" s="1868" t="s">
        <v>1490</v>
      </c>
      <c r="D57" s="1868">
        <v>1</v>
      </c>
      <c r="E57" s="1872" t="s">
        <v>1490</v>
      </c>
      <c r="F57" s="1868">
        <v>3</v>
      </c>
      <c r="G57" s="1872" t="s">
        <v>1490</v>
      </c>
      <c r="H57" s="1868">
        <v>0.56000000000000005</v>
      </c>
      <c r="I57" s="1872" t="s">
        <v>1490</v>
      </c>
      <c r="J57" s="1872" t="s">
        <v>1490</v>
      </c>
      <c r="K57" s="1872" t="s">
        <v>1490</v>
      </c>
      <c r="L57" s="1868">
        <v>5.88</v>
      </c>
      <c r="M57" s="1872" t="s">
        <v>1490</v>
      </c>
      <c r="N57" s="1872" t="s">
        <v>1490</v>
      </c>
      <c r="O57" s="1869">
        <v>0.12920926530944282</v>
      </c>
      <c r="P57" s="1873">
        <v>0.92846620780581457</v>
      </c>
      <c r="Q57" s="1889"/>
    </row>
    <row r="58" spans="1:17" ht="9" customHeight="1">
      <c r="A58" s="1891" t="s">
        <v>2303</v>
      </c>
      <c r="B58" s="1874" t="s">
        <v>1490</v>
      </c>
      <c r="C58" s="1868" t="s">
        <v>1490</v>
      </c>
      <c r="D58" s="1868">
        <v>1</v>
      </c>
      <c r="E58" s="1868">
        <v>1.9</v>
      </c>
      <c r="F58" s="1868">
        <v>1</v>
      </c>
      <c r="G58" s="1868">
        <v>1.1100000000000001</v>
      </c>
      <c r="H58" s="1868">
        <v>1.1100000000000001</v>
      </c>
      <c r="I58" s="1872" t="s">
        <v>1490</v>
      </c>
      <c r="J58" s="1872" t="s">
        <v>1490</v>
      </c>
      <c r="K58" s="1868">
        <v>3.8</v>
      </c>
      <c r="L58" s="1872" t="s">
        <v>1490</v>
      </c>
      <c r="M58" s="1872" t="s">
        <v>1490</v>
      </c>
      <c r="N58" s="1872" t="s">
        <v>1490</v>
      </c>
      <c r="O58" s="1869">
        <v>0.71998785091198569</v>
      </c>
      <c r="P58" s="1873">
        <v>0.81605752496846373</v>
      </c>
      <c r="Q58" s="1889"/>
    </row>
    <row r="59" spans="1:17" ht="9" customHeight="1">
      <c r="A59" s="1891" t="s">
        <v>2304</v>
      </c>
      <c r="B59" s="1874" t="s">
        <v>1490</v>
      </c>
      <c r="C59" s="1868">
        <v>0.88</v>
      </c>
      <c r="D59" s="1872" t="s">
        <v>1490</v>
      </c>
      <c r="E59" s="1868">
        <v>2.5</v>
      </c>
      <c r="F59" s="1872" t="s">
        <v>1490</v>
      </c>
      <c r="G59" s="1872" t="s">
        <v>1490</v>
      </c>
      <c r="H59" s="1872" t="s">
        <v>1490</v>
      </c>
      <c r="I59" s="1868">
        <v>10.4</v>
      </c>
      <c r="J59" s="1872" t="s">
        <v>1490</v>
      </c>
      <c r="K59" s="1868">
        <v>1.3</v>
      </c>
      <c r="L59" s="1872" t="s">
        <v>1490</v>
      </c>
      <c r="M59" s="1872" t="s">
        <v>1490</v>
      </c>
      <c r="N59" s="1872" t="s">
        <v>1490</v>
      </c>
      <c r="O59" s="1875" t="s">
        <v>1490</v>
      </c>
      <c r="P59" s="1873">
        <v>0.7404455026134753</v>
      </c>
      <c r="Q59" s="1889"/>
    </row>
    <row r="60" spans="1:17" ht="9" customHeight="1">
      <c r="A60" s="1891" t="s">
        <v>2305</v>
      </c>
      <c r="B60" s="1874" t="s">
        <v>1490</v>
      </c>
      <c r="C60" s="1868" t="s">
        <v>1490</v>
      </c>
      <c r="D60" s="1868">
        <v>1</v>
      </c>
      <c r="E60" s="1872" t="s">
        <v>1490</v>
      </c>
      <c r="F60" s="1872" t="s">
        <v>1490</v>
      </c>
      <c r="G60" s="1872" t="s">
        <v>1490</v>
      </c>
      <c r="H60" s="1868">
        <v>0.56000000000000005</v>
      </c>
      <c r="I60" s="1868">
        <v>3.9</v>
      </c>
      <c r="J60" s="1872" t="s">
        <v>1490</v>
      </c>
      <c r="K60" s="1868">
        <v>1.3</v>
      </c>
      <c r="L60" s="1868">
        <v>1.47</v>
      </c>
      <c r="M60" s="1868">
        <v>1</v>
      </c>
      <c r="N60" s="1868">
        <v>2.86</v>
      </c>
      <c r="O60" s="1869">
        <v>1.2358720241696737</v>
      </c>
      <c r="P60" s="1873">
        <v>0.71476023873511474</v>
      </c>
      <c r="Q60" s="1889"/>
    </row>
    <row r="61" spans="1:17" ht="9" customHeight="1">
      <c r="A61" s="1891" t="s">
        <v>2306</v>
      </c>
      <c r="B61" s="1874" t="s">
        <v>1490</v>
      </c>
      <c r="C61" s="1868" t="s">
        <v>1490</v>
      </c>
      <c r="D61" s="1868">
        <v>6</v>
      </c>
      <c r="E61" s="1872" t="s">
        <v>1490</v>
      </c>
      <c r="F61" s="1868">
        <v>2</v>
      </c>
      <c r="G61" s="1872" t="s">
        <v>1490</v>
      </c>
      <c r="H61" s="1872" t="s">
        <v>1490</v>
      </c>
      <c r="I61" s="1872" t="s">
        <v>1490</v>
      </c>
      <c r="J61" s="1872" t="s">
        <v>1490</v>
      </c>
      <c r="K61" s="1872" t="s">
        <v>1490</v>
      </c>
      <c r="L61" s="1872" t="s">
        <v>1490</v>
      </c>
      <c r="M61" s="1872" t="s">
        <v>1490</v>
      </c>
      <c r="N61" s="1872" t="s">
        <v>1490</v>
      </c>
      <c r="O61" s="1869">
        <v>0.43519062779598622</v>
      </c>
      <c r="P61" s="1873">
        <v>0.71359099053830288</v>
      </c>
      <c r="Q61" s="1889"/>
    </row>
    <row r="62" spans="1:17" ht="9" customHeight="1">
      <c r="A62" s="1891" t="s">
        <v>2192</v>
      </c>
      <c r="B62" s="1874" t="s">
        <v>1490</v>
      </c>
      <c r="C62" s="1868" t="s">
        <v>1490</v>
      </c>
      <c r="D62" s="1868">
        <v>1</v>
      </c>
      <c r="E62" s="1872" t="s">
        <v>1490</v>
      </c>
      <c r="F62" s="1872" t="s">
        <v>1490</v>
      </c>
      <c r="G62" s="1868">
        <v>2.2200000000000002</v>
      </c>
      <c r="H62" s="1872" t="s">
        <v>1490</v>
      </c>
      <c r="I62" s="1872" t="s">
        <v>1490</v>
      </c>
      <c r="J62" s="1872" t="s">
        <v>1490</v>
      </c>
      <c r="K62" s="1872" t="s">
        <v>1490</v>
      </c>
      <c r="L62" s="1868">
        <v>4.41</v>
      </c>
      <c r="M62" s="1872" t="s">
        <v>1490</v>
      </c>
      <c r="N62" s="1872" t="s">
        <v>1490</v>
      </c>
      <c r="O62" s="1869">
        <v>0.24318301318171559</v>
      </c>
      <c r="P62" s="1873">
        <v>0.69426131051579554</v>
      </c>
      <c r="Q62" s="1889"/>
    </row>
    <row r="63" spans="1:17" ht="9" customHeight="1">
      <c r="A63" s="1891" t="s">
        <v>2200</v>
      </c>
      <c r="B63" s="1867">
        <v>4.55</v>
      </c>
      <c r="C63" s="1868">
        <v>0.88</v>
      </c>
      <c r="D63" s="1872" t="s">
        <v>1490</v>
      </c>
      <c r="E63" s="1872" t="s">
        <v>1490</v>
      </c>
      <c r="F63" s="1868">
        <v>1</v>
      </c>
      <c r="G63" s="1868">
        <v>1.1100000000000001</v>
      </c>
      <c r="H63" s="1872" t="s">
        <v>1490</v>
      </c>
      <c r="I63" s="1872" t="s">
        <v>1490</v>
      </c>
      <c r="J63" s="1872" t="s">
        <v>1490</v>
      </c>
      <c r="K63" s="1872" t="s">
        <v>1490</v>
      </c>
      <c r="L63" s="1872" t="s">
        <v>1490</v>
      </c>
      <c r="M63" s="1872" t="s">
        <v>1490</v>
      </c>
      <c r="N63" s="1872" t="s">
        <v>1490</v>
      </c>
      <c r="O63" s="1869">
        <v>1.064395658630038</v>
      </c>
      <c r="P63" s="1873">
        <v>0.68810806618265175</v>
      </c>
      <c r="Q63" s="1889"/>
    </row>
    <row r="64" spans="1:17" ht="9" customHeight="1">
      <c r="A64" s="1891" t="s">
        <v>2307</v>
      </c>
      <c r="B64" s="1867">
        <v>3.41</v>
      </c>
      <c r="C64" s="1868">
        <v>2.63</v>
      </c>
      <c r="D64" s="1872" t="s">
        <v>1490</v>
      </c>
      <c r="E64" s="1872" t="s">
        <v>1490</v>
      </c>
      <c r="F64" s="1872" t="s">
        <v>1490</v>
      </c>
      <c r="G64" s="1872" t="s">
        <v>1490</v>
      </c>
      <c r="H64" s="1872" t="s">
        <v>1490</v>
      </c>
      <c r="I64" s="1872" t="s">
        <v>1490</v>
      </c>
      <c r="J64" s="1872" t="s">
        <v>1490</v>
      </c>
      <c r="K64" s="1872" t="s">
        <v>1490</v>
      </c>
      <c r="L64" s="1872" t="s">
        <v>1490</v>
      </c>
      <c r="M64" s="1872" t="s">
        <v>1490</v>
      </c>
      <c r="N64" s="1872" t="s">
        <v>1490</v>
      </c>
      <c r="O64" s="1869">
        <v>0.69072098199664789</v>
      </c>
      <c r="P64" s="1873">
        <v>0.6429619495233615</v>
      </c>
      <c r="Q64" s="1889"/>
    </row>
    <row r="65" spans="1:18" ht="9" customHeight="1">
      <c r="A65" s="1891" t="s">
        <v>2308</v>
      </c>
      <c r="B65" s="1874" t="s">
        <v>1490</v>
      </c>
      <c r="C65" s="1872" t="s">
        <v>1490</v>
      </c>
      <c r="D65" s="1868">
        <v>1</v>
      </c>
      <c r="E65" s="1868">
        <v>2.5</v>
      </c>
      <c r="F65" s="1868">
        <v>2</v>
      </c>
      <c r="G65" s="1872" t="s">
        <v>1490</v>
      </c>
      <c r="H65" s="1868">
        <v>1.1100000000000001</v>
      </c>
      <c r="I65" s="1868">
        <v>1.3</v>
      </c>
      <c r="J65" s="1872" t="s">
        <v>1490</v>
      </c>
      <c r="K65" s="1872" t="s">
        <v>1490</v>
      </c>
      <c r="L65" s="1872" t="s">
        <v>1490</v>
      </c>
      <c r="M65" s="1872" t="s">
        <v>1490</v>
      </c>
      <c r="N65" s="1872" t="s">
        <v>1490</v>
      </c>
      <c r="O65" s="1869">
        <v>0.94538432251017268</v>
      </c>
      <c r="P65" s="1873">
        <v>0.59678745480074968</v>
      </c>
      <c r="Q65" s="1889"/>
    </row>
    <row r="66" spans="1:18" ht="9" customHeight="1">
      <c r="A66" s="1891" t="s">
        <v>2309</v>
      </c>
      <c r="B66" s="1874" t="s">
        <v>1490</v>
      </c>
      <c r="C66" s="1872" t="s">
        <v>1490</v>
      </c>
      <c r="D66" s="1872" t="s">
        <v>1490</v>
      </c>
      <c r="E66" s="1868">
        <v>1.9</v>
      </c>
      <c r="F66" s="1872" t="s">
        <v>1490</v>
      </c>
      <c r="G66" s="1872" t="s">
        <v>1490</v>
      </c>
      <c r="H66" s="1868">
        <v>0.56000000000000005</v>
      </c>
      <c r="I66" s="1872" t="s">
        <v>1490</v>
      </c>
      <c r="J66" s="1872" t="s">
        <v>1490</v>
      </c>
      <c r="K66" s="1868">
        <v>5</v>
      </c>
      <c r="L66" s="1872" t="s">
        <v>1490</v>
      </c>
      <c r="M66" s="1872" t="s">
        <v>1490</v>
      </c>
      <c r="N66" s="1868">
        <v>1.43</v>
      </c>
      <c r="O66" s="1869">
        <v>0.78113335205556622</v>
      </c>
      <c r="P66" s="1873">
        <v>0.59560419131004194</v>
      </c>
      <c r="Q66" s="1889"/>
    </row>
    <row r="67" spans="1:18" ht="9" customHeight="1">
      <c r="A67" s="1871" t="s">
        <v>2310</v>
      </c>
      <c r="B67" s="1868">
        <v>2.27</v>
      </c>
      <c r="C67" s="1872" t="s">
        <v>1490</v>
      </c>
      <c r="D67" s="1868">
        <v>1</v>
      </c>
      <c r="E67" s="1868">
        <v>0.6</v>
      </c>
      <c r="F67" s="1868">
        <v>1</v>
      </c>
      <c r="G67" s="1872" t="s">
        <v>1490</v>
      </c>
      <c r="H67" s="1868">
        <v>1.1100000000000001</v>
      </c>
      <c r="I67" s="1872" t="s">
        <v>1490</v>
      </c>
      <c r="J67" s="1872" t="s">
        <v>1490</v>
      </c>
      <c r="K67" s="1872" t="s">
        <v>1490</v>
      </c>
      <c r="L67" s="1872" t="s">
        <v>1490</v>
      </c>
      <c r="M67" s="1872" t="s">
        <v>1490</v>
      </c>
      <c r="N67" s="1868">
        <v>1.43</v>
      </c>
      <c r="O67" s="1869">
        <v>0.1966604796052776</v>
      </c>
      <c r="P67" s="1873">
        <v>0.57430246185186418</v>
      </c>
      <c r="Q67" s="1889"/>
    </row>
    <row r="68" spans="1:18" ht="9" customHeight="1">
      <c r="A68" s="1871" t="s">
        <v>2311</v>
      </c>
      <c r="B68" s="1872" t="s">
        <v>1490</v>
      </c>
      <c r="C68" s="1868">
        <v>0.88</v>
      </c>
      <c r="D68" s="1872" t="s">
        <v>1490</v>
      </c>
      <c r="E68" s="1872" t="s">
        <v>1490</v>
      </c>
      <c r="F68" s="1872" t="s">
        <v>1490</v>
      </c>
      <c r="G68" s="1868">
        <v>2.2200000000000002</v>
      </c>
      <c r="H68" s="1868">
        <v>1.1100000000000001</v>
      </c>
      <c r="I68" s="1872" t="s">
        <v>1490</v>
      </c>
      <c r="J68" s="1872" t="s">
        <v>1490</v>
      </c>
      <c r="K68" s="1872" t="s">
        <v>1490</v>
      </c>
      <c r="L68" s="1872" t="s">
        <v>1490</v>
      </c>
      <c r="M68" s="1872" t="s">
        <v>1490</v>
      </c>
      <c r="N68" s="1872" t="s">
        <v>1490</v>
      </c>
      <c r="O68" s="1875" t="s">
        <v>1490</v>
      </c>
      <c r="P68" s="1873">
        <v>0.53282273546779391</v>
      </c>
      <c r="Q68" s="1889"/>
    </row>
    <row r="69" spans="1:18" ht="9" customHeight="1">
      <c r="A69" s="1871" t="s">
        <v>2312</v>
      </c>
      <c r="B69" s="1868">
        <v>1.1399999999999999</v>
      </c>
      <c r="C69" s="1868">
        <v>1.75</v>
      </c>
      <c r="D69" s="1872" t="s">
        <v>1490</v>
      </c>
      <c r="E69" s="1868">
        <v>1.3</v>
      </c>
      <c r="F69" s="1872" t="s">
        <v>1490</v>
      </c>
      <c r="G69" s="1872" t="s">
        <v>1490</v>
      </c>
      <c r="H69" s="1872" t="s">
        <v>1490</v>
      </c>
      <c r="I69" s="1872" t="s">
        <v>1490</v>
      </c>
      <c r="J69" s="1872" t="s">
        <v>1490</v>
      </c>
      <c r="K69" s="1872" t="s">
        <v>1490</v>
      </c>
      <c r="L69" s="1872" t="s">
        <v>1490</v>
      </c>
      <c r="M69" s="1868">
        <v>1</v>
      </c>
      <c r="N69" s="1872" t="s">
        <v>1490</v>
      </c>
      <c r="O69" s="1869">
        <v>0.74579089654526931</v>
      </c>
      <c r="P69" s="1873">
        <v>0.47672012412388148</v>
      </c>
      <c r="Q69" s="1889"/>
    </row>
    <row r="70" spans="1:18" ht="9" customHeight="1">
      <c r="A70" s="1871" t="s">
        <v>2223</v>
      </c>
      <c r="B70" s="1868">
        <v>13.620000000000005</v>
      </c>
      <c r="C70" s="1868">
        <v>6.9900000000000375</v>
      </c>
      <c r="D70" s="1868">
        <v>9</v>
      </c>
      <c r="E70" s="1868">
        <v>9.1000000000000369</v>
      </c>
      <c r="F70" s="1868">
        <v>4.2000000000000028</v>
      </c>
      <c r="G70" s="1868">
        <v>8.9000000000000057</v>
      </c>
      <c r="H70" s="1868">
        <v>7.769999999999996</v>
      </c>
      <c r="I70" s="1868">
        <v>12.900000000000006</v>
      </c>
      <c r="J70" s="1872" t="s">
        <v>1490</v>
      </c>
      <c r="K70" s="1868">
        <v>2.0000000000000284</v>
      </c>
      <c r="L70" s="1868">
        <v>10.320000000000022</v>
      </c>
      <c r="M70" s="1868">
        <v>1</v>
      </c>
      <c r="N70" s="1868">
        <v>2.8399999999999892</v>
      </c>
      <c r="O70" s="1869">
        <v>10.967886323346789</v>
      </c>
      <c r="P70" s="1873">
        <v>7.2293933208023162</v>
      </c>
      <c r="Q70" s="1889"/>
    </row>
    <row r="71" spans="1:18" ht="12" customHeight="1">
      <c r="A71" s="2273" t="s">
        <v>2313</v>
      </c>
      <c r="B71" s="2273"/>
      <c r="C71" s="2273"/>
      <c r="D71" s="2273"/>
      <c r="E71" s="2273"/>
      <c r="F71" s="2273"/>
      <c r="G71" s="2273"/>
      <c r="H71" s="2273"/>
      <c r="I71" s="2273"/>
      <c r="J71" s="2273"/>
      <c r="K71" s="2273"/>
      <c r="L71" s="2273"/>
      <c r="M71" s="2273"/>
      <c r="N71" s="2273"/>
      <c r="O71" s="2273"/>
      <c r="P71" s="2274"/>
      <c r="Q71" s="1889"/>
    </row>
    <row r="72" spans="1:18" ht="9" customHeight="1">
      <c r="A72" s="1891" t="s">
        <v>2314</v>
      </c>
      <c r="B72" s="1867">
        <v>55.42</v>
      </c>
      <c r="C72" s="1868">
        <v>66.67</v>
      </c>
      <c r="D72" s="1872" t="s">
        <v>1490</v>
      </c>
      <c r="E72" s="1872" t="s">
        <v>1490</v>
      </c>
      <c r="F72" s="1868">
        <v>2.4</v>
      </c>
      <c r="G72" s="1868">
        <v>2.2200000000000002</v>
      </c>
      <c r="H72" s="1872" t="s">
        <v>1490</v>
      </c>
      <c r="I72" s="1868">
        <v>41.1</v>
      </c>
      <c r="J72" s="1872" t="s">
        <v>1490</v>
      </c>
      <c r="K72" s="1868">
        <v>20</v>
      </c>
      <c r="L72" s="1868">
        <v>8</v>
      </c>
      <c r="M72" s="1868">
        <v>1.3</v>
      </c>
      <c r="N72" s="1868">
        <v>16.920000000000002</v>
      </c>
      <c r="O72" s="1869">
        <v>29.064219773970294</v>
      </c>
      <c r="P72" s="1870">
        <v>38.519833767819875</v>
      </c>
      <c r="Q72" s="1895"/>
      <c r="R72" s="1892"/>
    </row>
    <row r="73" spans="1:18" ht="9" customHeight="1">
      <c r="A73" s="1891" t="s">
        <v>2315</v>
      </c>
      <c r="B73" s="1867">
        <v>30.12</v>
      </c>
      <c r="C73" s="1868">
        <v>3.6</v>
      </c>
      <c r="D73" s="1872" t="s">
        <v>1490</v>
      </c>
      <c r="E73" s="1872" t="s">
        <v>1490</v>
      </c>
      <c r="F73" s="1868">
        <v>17.100000000000001</v>
      </c>
      <c r="G73" s="1868">
        <v>25.56</v>
      </c>
      <c r="H73" s="1872" t="s">
        <v>1490</v>
      </c>
      <c r="I73" s="1868">
        <v>41.1</v>
      </c>
      <c r="J73" s="1872" t="s">
        <v>1490</v>
      </c>
      <c r="K73" s="1868">
        <v>18.3</v>
      </c>
      <c r="L73" s="1868">
        <v>24</v>
      </c>
      <c r="M73" s="1868">
        <v>6.3</v>
      </c>
      <c r="N73" s="1868">
        <v>27.69</v>
      </c>
      <c r="O73" s="1869">
        <v>18.298411422240026</v>
      </c>
      <c r="P73" s="1870">
        <v>20.225918705924869</v>
      </c>
      <c r="Q73" s="1895"/>
    </row>
    <row r="74" spans="1:18" ht="9" customHeight="1">
      <c r="A74" s="1891" t="s">
        <v>2316</v>
      </c>
      <c r="B74" s="1867">
        <v>1.2</v>
      </c>
      <c r="C74" s="1868">
        <v>1.8</v>
      </c>
      <c r="D74" s="1872" t="s">
        <v>1490</v>
      </c>
      <c r="E74" s="1872" t="s">
        <v>1490</v>
      </c>
      <c r="F74" s="1868">
        <v>48.8</v>
      </c>
      <c r="G74" s="1868">
        <v>32.22</v>
      </c>
      <c r="H74" s="1872" t="s">
        <v>1490</v>
      </c>
      <c r="I74" s="1868">
        <v>3.6</v>
      </c>
      <c r="J74" s="1872" t="s">
        <v>1490</v>
      </c>
      <c r="K74" s="1868">
        <v>6.7</v>
      </c>
      <c r="L74" s="1868">
        <v>2</v>
      </c>
      <c r="M74" s="1868">
        <v>55.7</v>
      </c>
      <c r="N74" s="1868">
        <v>1.54</v>
      </c>
      <c r="O74" s="1869">
        <v>9.5736334865343924</v>
      </c>
      <c r="P74" s="1870">
        <v>8.6260688356438333</v>
      </c>
      <c r="Q74" s="1895"/>
    </row>
    <row r="75" spans="1:18" ht="9" customHeight="1">
      <c r="A75" s="1891" t="s">
        <v>2304</v>
      </c>
      <c r="B75" s="1867">
        <v>2.41</v>
      </c>
      <c r="C75" s="1868">
        <v>0.9</v>
      </c>
      <c r="D75" s="1872" t="s">
        <v>1490</v>
      </c>
      <c r="E75" s="1872" t="s">
        <v>1490</v>
      </c>
      <c r="F75" s="1868">
        <v>2.4</v>
      </c>
      <c r="G75" s="1868">
        <v>2.2200000000000002</v>
      </c>
      <c r="H75" s="1872" t="s">
        <v>1490</v>
      </c>
      <c r="I75" s="1868">
        <v>12.5</v>
      </c>
      <c r="J75" s="1872" t="s">
        <v>1490</v>
      </c>
      <c r="K75" s="1868">
        <v>16.7</v>
      </c>
      <c r="L75" s="1868">
        <v>46</v>
      </c>
      <c r="M75" s="1868">
        <v>2.5</v>
      </c>
      <c r="N75" s="1868">
        <v>20</v>
      </c>
      <c r="O75" s="1869">
        <v>9.0440682293804606</v>
      </c>
      <c r="P75" s="1870">
        <v>7.8384980032546601</v>
      </c>
      <c r="Q75" s="1895"/>
    </row>
    <row r="76" spans="1:18" ht="9" customHeight="1">
      <c r="A76" s="1891" t="s">
        <v>2317</v>
      </c>
      <c r="B76" s="1867">
        <v>3.61</v>
      </c>
      <c r="C76" s="1868">
        <v>8.11</v>
      </c>
      <c r="D76" s="1872" t="s">
        <v>1490</v>
      </c>
      <c r="E76" s="1872" t="s">
        <v>1490</v>
      </c>
      <c r="F76" s="1868" t="s">
        <v>1490</v>
      </c>
      <c r="G76" s="1868">
        <v>4.4400000000000004</v>
      </c>
      <c r="H76" s="1872" t="s">
        <v>1490</v>
      </c>
      <c r="I76" s="1872" t="s">
        <v>1490</v>
      </c>
      <c r="J76" s="1872" t="s">
        <v>1490</v>
      </c>
      <c r="K76" s="1868">
        <v>5</v>
      </c>
      <c r="L76" s="1868">
        <v>6</v>
      </c>
      <c r="M76" s="1868">
        <v>7.6</v>
      </c>
      <c r="N76" s="1868">
        <v>13.85</v>
      </c>
      <c r="O76" s="1869">
        <v>1.2260814834379472</v>
      </c>
      <c r="P76" s="1870">
        <v>6.3271447198570145</v>
      </c>
      <c r="Q76" s="1895"/>
    </row>
    <row r="77" spans="1:18" ht="9" customHeight="1">
      <c r="A77" s="1891" t="s">
        <v>2318</v>
      </c>
      <c r="B77" s="1867">
        <v>1.2</v>
      </c>
      <c r="C77" s="1868">
        <v>10.81</v>
      </c>
      <c r="D77" s="1872" t="s">
        <v>1490</v>
      </c>
      <c r="E77" s="1872" t="s">
        <v>1490</v>
      </c>
      <c r="F77" s="1868">
        <v>9.8000000000000007</v>
      </c>
      <c r="G77" s="1868">
        <v>1.1100000000000001</v>
      </c>
      <c r="H77" s="1872" t="s">
        <v>1490</v>
      </c>
      <c r="I77" s="1872" t="s">
        <v>1490</v>
      </c>
      <c r="J77" s="1872" t="s">
        <v>1490</v>
      </c>
      <c r="K77" s="1868">
        <v>1.7</v>
      </c>
      <c r="L77" s="1872" t="s">
        <v>1490</v>
      </c>
      <c r="M77" s="1872" t="s">
        <v>1490</v>
      </c>
      <c r="N77" s="1868">
        <v>1.54</v>
      </c>
      <c r="O77" s="1869">
        <v>6.3518418396616285</v>
      </c>
      <c r="P77" s="1870">
        <v>4.1003679536013538</v>
      </c>
      <c r="Q77" s="1895"/>
    </row>
    <row r="78" spans="1:18" ht="9" customHeight="1">
      <c r="A78" s="1891" t="s">
        <v>2319</v>
      </c>
      <c r="B78" s="1874" t="s">
        <v>1490</v>
      </c>
      <c r="C78" s="1868">
        <v>0.9</v>
      </c>
      <c r="D78" s="1872" t="s">
        <v>1490</v>
      </c>
      <c r="E78" s="1872" t="s">
        <v>1490</v>
      </c>
      <c r="F78" s="1868">
        <v>2.4</v>
      </c>
      <c r="G78" s="1868">
        <v>4.4400000000000004</v>
      </c>
      <c r="H78" s="1872" t="s">
        <v>1490</v>
      </c>
      <c r="I78" s="1872" t="s">
        <v>1490</v>
      </c>
      <c r="J78" s="1872" t="s">
        <v>1490</v>
      </c>
      <c r="K78" s="1868">
        <v>13.3</v>
      </c>
      <c r="L78" s="1872" t="s">
        <v>1490</v>
      </c>
      <c r="M78" s="1872" t="s">
        <v>1490</v>
      </c>
      <c r="N78" s="1868">
        <v>1.54</v>
      </c>
      <c r="O78" s="1869">
        <v>5.1002810912859138</v>
      </c>
      <c r="P78" s="1870">
        <v>2.1007269764200074</v>
      </c>
      <c r="Q78" s="1895"/>
    </row>
    <row r="79" spans="1:18" ht="9" customHeight="1">
      <c r="A79" s="1891" t="s">
        <v>2320</v>
      </c>
      <c r="B79" s="1874" t="s">
        <v>1490</v>
      </c>
      <c r="C79" s="1868">
        <v>0.9</v>
      </c>
      <c r="D79" s="1872" t="s">
        <v>1490</v>
      </c>
      <c r="E79" s="1872" t="s">
        <v>1490</v>
      </c>
      <c r="F79" s="1868" t="s">
        <v>1490</v>
      </c>
      <c r="G79" s="1868">
        <v>11.11</v>
      </c>
      <c r="H79" s="1872" t="s">
        <v>1490</v>
      </c>
      <c r="I79" s="1872" t="s">
        <v>1490</v>
      </c>
      <c r="J79" s="1872" t="s">
        <v>1490</v>
      </c>
      <c r="K79" s="1872" t="s">
        <v>1490</v>
      </c>
      <c r="L79" s="1872" t="s">
        <v>1490</v>
      </c>
      <c r="M79" s="1872" t="s">
        <v>1490</v>
      </c>
      <c r="N79" s="1872" t="s">
        <v>1490</v>
      </c>
      <c r="O79" s="1869">
        <v>0.5659241809288249</v>
      </c>
      <c r="P79" s="1870">
        <v>1.6961572286943645</v>
      </c>
      <c r="Q79" s="1895"/>
    </row>
    <row r="80" spans="1:18" ht="9" customHeight="1">
      <c r="A80" s="1891" t="s">
        <v>2321</v>
      </c>
      <c r="B80" s="1874" t="s">
        <v>1490</v>
      </c>
      <c r="C80" s="1868">
        <v>1.8</v>
      </c>
      <c r="D80" s="1872" t="s">
        <v>1490</v>
      </c>
      <c r="E80" s="1872" t="s">
        <v>1490</v>
      </c>
      <c r="F80" s="1868" t="s">
        <v>1490</v>
      </c>
      <c r="G80" s="1868">
        <v>1.1100000000000001</v>
      </c>
      <c r="H80" s="1872" t="s">
        <v>1490</v>
      </c>
      <c r="I80" s="1872" t="s">
        <v>1490</v>
      </c>
      <c r="J80" s="1872" t="s">
        <v>1490</v>
      </c>
      <c r="K80" s="1872" t="s">
        <v>1490</v>
      </c>
      <c r="L80" s="1868">
        <v>2</v>
      </c>
      <c r="M80" s="1872" t="s">
        <v>1490</v>
      </c>
      <c r="N80" s="1868">
        <v>6.15</v>
      </c>
      <c r="O80" s="1869">
        <v>4.0778323626060633</v>
      </c>
      <c r="P80" s="1873">
        <v>1.5638779935461236</v>
      </c>
      <c r="Q80" s="1895"/>
    </row>
    <row r="81" spans="1:17" ht="9" customHeight="1">
      <c r="A81" s="1891" t="s">
        <v>2322</v>
      </c>
      <c r="B81" s="1874" t="s">
        <v>1490</v>
      </c>
      <c r="C81" s="1868">
        <v>1.8</v>
      </c>
      <c r="D81" s="1872" t="s">
        <v>1490</v>
      </c>
      <c r="E81" s="1872" t="s">
        <v>1490</v>
      </c>
      <c r="F81" s="1868" t="s">
        <v>1490</v>
      </c>
      <c r="G81" s="1868" t="s">
        <v>1490</v>
      </c>
      <c r="H81" s="1872" t="s">
        <v>1490</v>
      </c>
      <c r="I81" s="1872" t="s">
        <v>1490</v>
      </c>
      <c r="J81" s="1872" t="s">
        <v>1490</v>
      </c>
      <c r="K81" s="1872" t="s">
        <v>1490</v>
      </c>
      <c r="L81" s="1868">
        <v>4</v>
      </c>
      <c r="M81" s="1872" t="s">
        <v>1490</v>
      </c>
      <c r="N81" s="1868">
        <v>4.62</v>
      </c>
      <c r="O81" s="1869">
        <v>1.6497565551721571</v>
      </c>
      <c r="P81" s="1873">
        <v>1.2889247551088436</v>
      </c>
      <c r="Q81" s="1895"/>
    </row>
    <row r="82" spans="1:17" ht="9" customHeight="1">
      <c r="A82" s="1891" t="s">
        <v>2323</v>
      </c>
      <c r="B82" s="1867">
        <v>2.41</v>
      </c>
      <c r="C82" s="1868">
        <v>0.9</v>
      </c>
      <c r="D82" s="1872" t="s">
        <v>1490</v>
      </c>
      <c r="E82" s="1872" t="s">
        <v>1490</v>
      </c>
      <c r="F82" s="1868" t="s">
        <v>1490</v>
      </c>
      <c r="G82" s="1868" t="s">
        <v>1490</v>
      </c>
      <c r="H82" s="1872" t="s">
        <v>1490</v>
      </c>
      <c r="I82" s="1872" t="s">
        <v>1490</v>
      </c>
      <c r="J82" s="1872" t="s">
        <v>1490</v>
      </c>
      <c r="K82" s="1872" t="s">
        <v>1490</v>
      </c>
      <c r="L82" s="1872" t="s">
        <v>1490</v>
      </c>
      <c r="M82" s="1872" t="s">
        <v>1490</v>
      </c>
      <c r="N82" s="1868">
        <v>3.08</v>
      </c>
      <c r="O82" s="1869">
        <v>1.4535870206015824</v>
      </c>
      <c r="P82" s="1873">
        <v>1.1201046705767346</v>
      </c>
      <c r="Q82" s="1895"/>
    </row>
    <row r="83" spans="1:17" ht="9" customHeight="1">
      <c r="A83" s="1891" t="s">
        <v>2324</v>
      </c>
      <c r="B83" s="1874" t="s">
        <v>1490</v>
      </c>
      <c r="C83" s="1868">
        <v>0.9</v>
      </c>
      <c r="D83" s="1872" t="s">
        <v>1490</v>
      </c>
      <c r="E83" s="1872" t="s">
        <v>1490</v>
      </c>
      <c r="F83" s="1868" t="s">
        <v>1490</v>
      </c>
      <c r="G83" s="1868" t="s">
        <v>1490</v>
      </c>
      <c r="H83" s="1872" t="s">
        <v>1490</v>
      </c>
      <c r="I83" s="1872" t="s">
        <v>1490</v>
      </c>
      <c r="J83" s="1872" t="s">
        <v>1490</v>
      </c>
      <c r="K83" s="1868">
        <v>10</v>
      </c>
      <c r="L83" s="1872" t="s">
        <v>1490</v>
      </c>
      <c r="M83" s="1872" t="s">
        <v>1490</v>
      </c>
      <c r="N83" s="1872" t="s">
        <v>1490</v>
      </c>
      <c r="O83" s="1869">
        <v>1.2654808325069842</v>
      </c>
      <c r="P83" s="1873">
        <v>1.0342782066675547</v>
      </c>
      <c r="Q83" s="1895"/>
    </row>
    <row r="84" spans="1:17" ht="9" customHeight="1">
      <c r="A84" s="1891" t="s">
        <v>2325</v>
      </c>
      <c r="B84" s="1867">
        <v>1.2</v>
      </c>
      <c r="C84" s="1872" t="s">
        <v>1490</v>
      </c>
      <c r="D84" s="1872" t="s">
        <v>1490</v>
      </c>
      <c r="E84" s="1872" t="s">
        <v>1490</v>
      </c>
      <c r="F84" s="1868" t="s">
        <v>1490</v>
      </c>
      <c r="G84" s="1868">
        <v>3.33</v>
      </c>
      <c r="H84" s="1872" t="s">
        <v>1490</v>
      </c>
      <c r="I84" s="1872" t="s">
        <v>1490</v>
      </c>
      <c r="J84" s="1872" t="s">
        <v>1490</v>
      </c>
      <c r="K84" s="1872" t="s">
        <v>1490</v>
      </c>
      <c r="L84" s="1868">
        <v>4</v>
      </c>
      <c r="M84" s="1868">
        <v>6.3</v>
      </c>
      <c r="N84" s="1872" t="s">
        <v>1490</v>
      </c>
      <c r="O84" s="1869">
        <v>1.4359300340236743</v>
      </c>
      <c r="P84" s="1873">
        <v>0.98856282909893745</v>
      </c>
      <c r="Q84" s="1895"/>
    </row>
    <row r="85" spans="1:17" ht="9" customHeight="1">
      <c r="A85" s="1891" t="s">
        <v>2326</v>
      </c>
      <c r="B85" s="1874" t="s">
        <v>1490</v>
      </c>
      <c r="C85" s="1872" t="s">
        <v>1490</v>
      </c>
      <c r="D85" s="1872" t="s">
        <v>1490</v>
      </c>
      <c r="E85" s="1872" t="s">
        <v>1490</v>
      </c>
      <c r="F85" s="1868" t="s">
        <v>1490</v>
      </c>
      <c r="G85" s="1868">
        <v>5.56</v>
      </c>
      <c r="H85" s="1872" t="s">
        <v>1490</v>
      </c>
      <c r="I85" s="1872" t="s">
        <v>1490</v>
      </c>
      <c r="J85" s="1872" t="s">
        <v>1490</v>
      </c>
      <c r="K85" s="1872" t="s">
        <v>1490</v>
      </c>
      <c r="L85" s="1872" t="s">
        <v>1490</v>
      </c>
      <c r="M85" s="1872" t="s">
        <v>1490</v>
      </c>
      <c r="N85" s="1872" t="s">
        <v>1490</v>
      </c>
      <c r="O85" s="1869">
        <v>0.15129126128423193</v>
      </c>
      <c r="P85" s="1873">
        <v>0.71392921504041862</v>
      </c>
      <c r="Q85" s="1895"/>
    </row>
    <row r="86" spans="1:17" ht="9" customHeight="1">
      <c r="A86" s="1891" t="s">
        <v>2266</v>
      </c>
      <c r="B86" s="1867">
        <v>1.2</v>
      </c>
      <c r="C86" s="1872" t="s">
        <v>1490</v>
      </c>
      <c r="D86" s="1872" t="s">
        <v>1490</v>
      </c>
      <c r="E86" s="1872" t="s">
        <v>1490</v>
      </c>
      <c r="F86" s="1868">
        <v>7.2</v>
      </c>
      <c r="G86" s="1868">
        <v>1.1100000000000001</v>
      </c>
      <c r="H86" s="1872" t="s">
        <v>1490</v>
      </c>
      <c r="I86" s="1872" t="s">
        <v>1490</v>
      </c>
      <c r="J86" s="1872" t="s">
        <v>1490</v>
      </c>
      <c r="K86" s="1868">
        <v>1.7</v>
      </c>
      <c r="L86" s="1872" t="s">
        <v>1490</v>
      </c>
      <c r="M86" s="1872" t="s">
        <v>1490</v>
      </c>
      <c r="N86" s="1872" t="s">
        <v>1490</v>
      </c>
      <c r="O86" s="1869">
        <v>0.75308631145630811</v>
      </c>
      <c r="P86" s="1873">
        <v>0.61501752781464702</v>
      </c>
      <c r="Q86" s="1895"/>
    </row>
    <row r="87" spans="1:17" ht="9" customHeight="1">
      <c r="A87" s="1891" t="s">
        <v>2327</v>
      </c>
      <c r="B87" s="1874" t="s">
        <v>1490</v>
      </c>
      <c r="C87" s="1872" t="s">
        <v>1490</v>
      </c>
      <c r="D87" s="1872" t="s">
        <v>1490</v>
      </c>
      <c r="E87" s="1872" t="s">
        <v>1490</v>
      </c>
      <c r="F87" s="1868" t="s">
        <v>1490</v>
      </c>
      <c r="G87" s="1868" t="s">
        <v>1490</v>
      </c>
      <c r="H87" s="1872" t="s">
        <v>1490</v>
      </c>
      <c r="I87" s="1872" t="s">
        <v>1490</v>
      </c>
      <c r="J87" s="1872" t="s">
        <v>1490</v>
      </c>
      <c r="K87" s="1868">
        <v>1.7</v>
      </c>
      <c r="L87" s="1872" t="s">
        <v>1490</v>
      </c>
      <c r="M87" s="1868">
        <v>6.3</v>
      </c>
      <c r="N87" s="1868">
        <v>1.54</v>
      </c>
      <c r="O87" s="1869">
        <v>1.517683342672274</v>
      </c>
      <c r="P87" s="1873">
        <v>0.53412401910301255</v>
      </c>
      <c r="Q87" s="1895"/>
    </row>
    <row r="88" spans="1:17" ht="9" customHeight="1">
      <c r="A88" s="1891" t="s">
        <v>2328</v>
      </c>
      <c r="B88" s="1874" t="s">
        <v>1490</v>
      </c>
      <c r="C88" s="1872" t="s">
        <v>1490</v>
      </c>
      <c r="D88" s="1872" t="s">
        <v>1490</v>
      </c>
      <c r="E88" s="1872" t="s">
        <v>1490</v>
      </c>
      <c r="F88" s="1868" t="s">
        <v>1490</v>
      </c>
      <c r="G88" s="1868">
        <v>2.2200000000000002</v>
      </c>
      <c r="H88" s="1872" t="s">
        <v>1490</v>
      </c>
      <c r="I88" s="1872" t="s">
        <v>1490</v>
      </c>
      <c r="J88" s="1872" t="s">
        <v>1490</v>
      </c>
      <c r="K88" s="1872" t="s">
        <v>1490</v>
      </c>
      <c r="L88" s="1872" t="s">
        <v>1490</v>
      </c>
      <c r="M88" s="1868">
        <v>5.0999999999999996</v>
      </c>
      <c r="N88" s="1872" t="s">
        <v>1490</v>
      </c>
      <c r="O88" s="1869">
        <v>0.49525510679545126</v>
      </c>
      <c r="P88" s="1873">
        <v>0.44750996329657544</v>
      </c>
      <c r="Q88" s="1895"/>
    </row>
    <row r="89" spans="1:17" ht="9" customHeight="1">
      <c r="A89" s="1896" t="s">
        <v>2223</v>
      </c>
      <c r="B89" s="1897">
        <v>1.2299999999999898</v>
      </c>
      <c r="C89" s="1884">
        <v>0.90999999999998238</v>
      </c>
      <c r="D89" s="1883" t="s">
        <v>1490</v>
      </c>
      <c r="E89" s="1883" t="s">
        <v>1490</v>
      </c>
      <c r="F89" s="1884">
        <v>9.8999999999999915</v>
      </c>
      <c r="G89" s="1884">
        <v>3.3500000000000085</v>
      </c>
      <c r="H89" s="1883" t="s">
        <v>1490</v>
      </c>
      <c r="I89" s="1884">
        <v>1.7000000000000028</v>
      </c>
      <c r="J89" s="1883" t="s">
        <v>1490</v>
      </c>
      <c r="K89" s="1884">
        <v>4.8999999999999915</v>
      </c>
      <c r="L89" s="1884">
        <v>4</v>
      </c>
      <c r="M89" s="1884">
        <v>8.9000000000000057</v>
      </c>
      <c r="N89" s="1884">
        <v>1.5299999999999727</v>
      </c>
      <c r="O89" s="1885">
        <v>7.9756356654417857</v>
      </c>
      <c r="P89" s="1886">
        <v>2.2589546285311712</v>
      </c>
      <c r="Q89" s="1895"/>
    </row>
    <row r="90" spans="1:17" ht="11.45" customHeight="1">
      <c r="A90" s="2113" t="s">
        <v>2441</v>
      </c>
      <c r="B90" s="1887"/>
      <c r="C90" s="1887"/>
      <c r="D90" s="1887"/>
      <c r="E90" s="1887"/>
      <c r="F90" s="1887"/>
      <c r="G90" s="1887"/>
      <c r="H90" s="1887"/>
      <c r="I90" s="1887"/>
      <c r="J90" s="1887"/>
      <c r="K90" s="1887"/>
      <c r="L90" s="1887"/>
      <c r="M90" s="1887"/>
      <c r="N90" s="1887"/>
      <c r="O90" s="1887"/>
      <c r="P90" s="1887"/>
    </row>
    <row r="91" spans="1:17">
      <c r="A91" s="2200" t="s">
        <v>127</v>
      </c>
    </row>
    <row r="92" spans="1:17">
      <c r="A92" s="2224"/>
    </row>
    <row r="103" spans="9:9">
      <c r="I103" s="1898"/>
    </row>
  </sheetData>
  <mergeCells count="9">
    <mergeCell ref="A8:P8"/>
    <mergeCell ref="A29:P29"/>
    <mergeCell ref="A71:P71"/>
    <mergeCell ref="A2:P2"/>
    <mergeCell ref="A3:P3"/>
    <mergeCell ref="A4:A7"/>
    <mergeCell ref="B4:P4"/>
    <mergeCell ref="B5:P5"/>
    <mergeCell ref="B7:N7"/>
  </mergeCells>
  <hyperlinks>
    <hyperlink ref="A90" r:id="rId1" xr:uid="{3C71A52A-DF0D-4C15-A8C6-3D37559DE73A}"/>
    <hyperlink ref="A91" location="'Inhaltsverzeichnis_2026-06'!A1" display="Zurück zum Inhaltsverzeichnis" xr:uid="{674A06C3-241C-419C-88AF-682C3AC40E78}"/>
  </hyperlinks>
  <pageMargins left="0.78740157480314965" right="0.59055118110236227" top="0.39370078740157483" bottom="0.19685039370078741" header="0.19685039370078741" footer="0.19685039370078741"/>
  <pageSetup paperSize="9" scale="94" orientation="portrait" r:id="rId2"/>
  <headerFooter alignWithMargins="0">
    <oddFooter>&amp;L&amp;D / &amp;T&amp;R&amp;A</odd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C25C8-65DC-4D7C-8399-BB80B79775AF}">
  <sheetPr>
    <tabColor rgb="FF00854A"/>
  </sheetPr>
  <dimension ref="A1:P41"/>
  <sheetViews>
    <sheetView showGridLines="0" zoomScale="140" zoomScaleNormal="140" workbookViewId="0">
      <selection activeCell="A41" sqref="A41"/>
    </sheetView>
  </sheetViews>
  <sheetFormatPr baseColWidth="10" defaultRowHeight="11.25"/>
  <cols>
    <col min="1" max="1" width="8.375" style="1853" customWidth="1"/>
    <col min="2" max="16" width="5.5" style="1853" customWidth="1"/>
    <col min="17" max="16384" width="11" style="1853"/>
  </cols>
  <sheetData>
    <row r="1" spans="1:16" ht="18" customHeight="1">
      <c r="A1" s="2292" t="s">
        <v>2329</v>
      </c>
      <c r="B1" s="2292"/>
      <c r="C1" s="2292"/>
      <c r="D1" s="2292"/>
      <c r="E1" s="2292"/>
      <c r="F1" s="2292"/>
      <c r="G1" s="2292"/>
      <c r="H1" s="2292"/>
      <c r="I1" s="2292"/>
      <c r="J1" s="2292"/>
      <c r="K1" s="2292"/>
      <c r="L1" s="2292"/>
      <c r="M1" s="2292"/>
      <c r="N1" s="2292"/>
      <c r="O1" s="2292"/>
      <c r="P1" s="2292"/>
    </row>
    <row r="2" spans="1:16" ht="12" customHeight="1">
      <c r="A2" s="2275" t="s">
        <v>2156</v>
      </c>
      <c r="B2" s="2275"/>
      <c r="C2" s="2275"/>
      <c r="D2" s="2275"/>
      <c r="E2" s="2275"/>
      <c r="F2" s="2275"/>
      <c r="G2" s="2275"/>
      <c r="H2" s="2275"/>
      <c r="I2" s="2275"/>
      <c r="J2" s="2275"/>
      <c r="K2" s="2275"/>
      <c r="L2" s="2275"/>
      <c r="M2" s="2275"/>
      <c r="N2" s="2275"/>
      <c r="O2" s="2275"/>
      <c r="P2" s="2275"/>
    </row>
    <row r="3" spans="1:16" ht="12" customHeight="1">
      <c r="A3" s="2276" t="s">
        <v>2157</v>
      </c>
      <c r="B3" s="2276"/>
      <c r="C3" s="2276"/>
      <c r="D3" s="2276"/>
      <c r="E3" s="2276"/>
      <c r="F3" s="2276"/>
      <c r="G3" s="2276"/>
      <c r="H3" s="2276"/>
      <c r="I3" s="2276"/>
      <c r="J3" s="2276"/>
      <c r="K3" s="2276"/>
      <c r="L3" s="2276"/>
      <c r="M3" s="2276"/>
      <c r="N3" s="2276"/>
      <c r="O3" s="2276"/>
      <c r="P3" s="2276"/>
    </row>
    <row r="4" spans="1:16" ht="21.75" customHeight="1">
      <c r="A4" s="2285" t="s">
        <v>2158</v>
      </c>
      <c r="B4" s="2288" t="s">
        <v>2252</v>
      </c>
      <c r="C4" s="2289"/>
      <c r="D4" s="2289"/>
      <c r="E4" s="2289"/>
      <c r="F4" s="2289"/>
      <c r="G4" s="2289"/>
      <c r="H4" s="2289"/>
      <c r="I4" s="2289"/>
      <c r="J4" s="2289"/>
      <c r="K4" s="2289"/>
      <c r="L4" s="2289"/>
      <c r="M4" s="2289"/>
      <c r="N4" s="2289"/>
      <c r="O4" s="2289"/>
      <c r="P4" s="2290"/>
    </row>
    <row r="5" spans="1:16" ht="12" customHeight="1">
      <c r="A5" s="2286"/>
      <c r="B5" s="2291" t="s">
        <v>1406</v>
      </c>
      <c r="C5" s="2276"/>
      <c r="D5" s="2276"/>
      <c r="E5" s="2276"/>
      <c r="F5" s="2276"/>
      <c r="G5" s="2276"/>
      <c r="H5" s="2276"/>
      <c r="I5" s="2276"/>
      <c r="J5" s="2276"/>
      <c r="K5" s="2276"/>
      <c r="L5" s="2276"/>
      <c r="M5" s="2276"/>
      <c r="N5" s="2276"/>
      <c r="O5" s="2276"/>
      <c r="P5" s="2280"/>
    </row>
    <row r="6" spans="1:16" ht="17.850000000000001" customHeight="1">
      <c r="A6" s="2286"/>
      <c r="B6" s="1858" t="s">
        <v>2160</v>
      </c>
      <c r="C6" s="1858" t="s">
        <v>2161</v>
      </c>
      <c r="D6" s="1858" t="s">
        <v>2162</v>
      </c>
      <c r="E6" s="1858" t="s">
        <v>2163</v>
      </c>
      <c r="F6" s="1858" t="s">
        <v>2164</v>
      </c>
      <c r="G6" s="1858" t="s">
        <v>2165</v>
      </c>
      <c r="H6" s="1858" t="s">
        <v>2166</v>
      </c>
      <c r="I6" s="1858" t="s">
        <v>2167</v>
      </c>
      <c r="J6" s="1858" t="s">
        <v>2330</v>
      </c>
      <c r="K6" s="1858" t="s">
        <v>2169</v>
      </c>
      <c r="L6" s="1858" t="s">
        <v>2170</v>
      </c>
      <c r="M6" s="1858" t="s">
        <v>2171</v>
      </c>
      <c r="N6" s="1858" t="s">
        <v>2172</v>
      </c>
      <c r="O6" s="1899" t="s">
        <v>2173</v>
      </c>
      <c r="P6" s="1860"/>
    </row>
    <row r="7" spans="1:16" ht="12" customHeight="1">
      <c r="A7" s="2287"/>
      <c r="B7" s="2281">
        <v>2025</v>
      </c>
      <c r="C7" s="2273"/>
      <c r="D7" s="2273"/>
      <c r="E7" s="2273"/>
      <c r="F7" s="2273"/>
      <c r="G7" s="2273"/>
      <c r="H7" s="2273"/>
      <c r="I7" s="2273"/>
      <c r="J7" s="2273"/>
      <c r="K7" s="2273"/>
      <c r="L7" s="2273"/>
      <c r="M7" s="2273"/>
      <c r="N7" s="2282"/>
      <c r="O7" s="1890">
        <v>2024</v>
      </c>
      <c r="P7" s="1862">
        <v>2025</v>
      </c>
    </row>
    <row r="8" spans="1:16" ht="12" customHeight="1">
      <c r="A8" s="2281" t="s">
        <v>2331</v>
      </c>
      <c r="B8" s="2273"/>
      <c r="C8" s="2273"/>
      <c r="D8" s="2273"/>
      <c r="E8" s="2273"/>
      <c r="F8" s="2273"/>
      <c r="G8" s="2273"/>
      <c r="H8" s="2273"/>
      <c r="I8" s="2273"/>
      <c r="J8" s="2273"/>
      <c r="K8" s="2273"/>
      <c r="L8" s="2273"/>
      <c r="M8" s="2273"/>
      <c r="N8" s="2273"/>
      <c r="O8" s="2273"/>
      <c r="P8" s="2274"/>
    </row>
    <row r="9" spans="1:16" ht="9" customHeight="1">
      <c r="A9" s="1900" t="s">
        <v>2332</v>
      </c>
      <c r="B9" s="1867">
        <v>23.81</v>
      </c>
      <c r="C9" s="1868">
        <v>37.33</v>
      </c>
      <c r="D9" s="1868">
        <v>40</v>
      </c>
      <c r="E9" s="1872" t="s">
        <v>1490</v>
      </c>
      <c r="F9" s="1868">
        <v>27.3</v>
      </c>
      <c r="G9" s="1872" t="s">
        <v>1490</v>
      </c>
      <c r="H9" s="1868">
        <v>35.35</v>
      </c>
      <c r="I9" s="1872" t="s">
        <v>1490</v>
      </c>
      <c r="J9" s="1872" t="s">
        <v>1490</v>
      </c>
      <c r="K9" s="1872" t="s">
        <v>1490</v>
      </c>
      <c r="L9" s="1872" t="s">
        <v>1490</v>
      </c>
      <c r="M9" s="1868">
        <v>16.100000000000001</v>
      </c>
      <c r="N9" s="1872" t="s">
        <v>1490</v>
      </c>
      <c r="O9" s="1869">
        <v>43.128605994698532</v>
      </c>
      <c r="P9" s="1870">
        <v>29.707006540440613</v>
      </c>
    </row>
    <row r="10" spans="1:16" ht="9" customHeight="1">
      <c r="A10" s="1900" t="s">
        <v>2333</v>
      </c>
      <c r="B10" s="1867">
        <v>16.670000000000002</v>
      </c>
      <c r="C10" s="1868">
        <v>13.33</v>
      </c>
      <c r="D10" s="1868">
        <v>12</v>
      </c>
      <c r="E10" s="1872" t="s">
        <v>1490</v>
      </c>
      <c r="F10" s="1868">
        <v>10.9</v>
      </c>
      <c r="G10" s="1872" t="s">
        <v>1490</v>
      </c>
      <c r="H10" s="1868">
        <v>8.08</v>
      </c>
      <c r="I10" s="1872" t="s">
        <v>1490</v>
      </c>
      <c r="J10" s="1872" t="s">
        <v>1490</v>
      </c>
      <c r="K10" s="1872" t="s">
        <v>1490</v>
      </c>
      <c r="L10" s="1872" t="s">
        <v>1490</v>
      </c>
      <c r="M10" s="1868">
        <v>32.200000000000003</v>
      </c>
      <c r="N10" s="1872" t="s">
        <v>1490</v>
      </c>
      <c r="O10" s="1869">
        <v>13.110217572523378</v>
      </c>
      <c r="P10" s="1870">
        <v>16.854377235762865</v>
      </c>
    </row>
    <row r="11" spans="1:16" ht="9" customHeight="1">
      <c r="A11" s="1900" t="s">
        <v>2334</v>
      </c>
      <c r="B11" s="1867">
        <v>3.57</v>
      </c>
      <c r="C11" s="1868">
        <v>4</v>
      </c>
      <c r="D11" s="1868">
        <v>8</v>
      </c>
      <c r="E11" s="1872" t="s">
        <v>1490</v>
      </c>
      <c r="F11" s="1868">
        <v>21.8</v>
      </c>
      <c r="G11" s="1872" t="s">
        <v>1490</v>
      </c>
      <c r="H11" s="1868">
        <v>8.08</v>
      </c>
      <c r="I11" s="1872" t="s">
        <v>1490</v>
      </c>
      <c r="J11" s="1872" t="s">
        <v>1490</v>
      </c>
      <c r="K11" s="1872" t="s">
        <v>1490</v>
      </c>
      <c r="L11" s="1872" t="s">
        <v>1490</v>
      </c>
      <c r="M11" s="1868">
        <v>17.2</v>
      </c>
      <c r="N11" s="1872" t="s">
        <v>1490</v>
      </c>
      <c r="O11" s="1869">
        <v>1.6836577907282355</v>
      </c>
      <c r="P11" s="1870">
        <v>9.683391491253829</v>
      </c>
    </row>
    <row r="12" spans="1:16" ht="9" customHeight="1">
      <c r="A12" s="1900" t="s">
        <v>2335</v>
      </c>
      <c r="B12" s="1867">
        <v>17.86</v>
      </c>
      <c r="C12" s="1868">
        <v>4</v>
      </c>
      <c r="D12" s="1868" t="s">
        <v>1490</v>
      </c>
      <c r="E12" s="1872" t="s">
        <v>1490</v>
      </c>
      <c r="F12" s="1868">
        <v>1.8</v>
      </c>
      <c r="G12" s="1872" t="s">
        <v>1490</v>
      </c>
      <c r="H12" s="1868">
        <v>1.01</v>
      </c>
      <c r="I12" s="1872" t="s">
        <v>1490</v>
      </c>
      <c r="J12" s="1872" t="s">
        <v>1490</v>
      </c>
      <c r="K12" s="1872" t="s">
        <v>1490</v>
      </c>
      <c r="L12" s="1872" t="s">
        <v>1490</v>
      </c>
      <c r="M12" s="1868">
        <v>5.7</v>
      </c>
      <c r="N12" s="1872" t="s">
        <v>1490</v>
      </c>
      <c r="O12" s="1869">
        <v>8.2047942203087683</v>
      </c>
      <c r="P12" s="1870">
        <v>5.7150717170992476</v>
      </c>
    </row>
    <row r="13" spans="1:16" ht="9" customHeight="1">
      <c r="A13" s="1900" t="s">
        <v>2336</v>
      </c>
      <c r="B13" s="1867">
        <v>7.14</v>
      </c>
      <c r="C13" s="1868">
        <v>1.33</v>
      </c>
      <c r="D13" s="1868">
        <v>6.7</v>
      </c>
      <c r="E13" s="1872" t="s">
        <v>1490</v>
      </c>
      <c r="F13" s="1868">
        <v>7.3</v>
      </c>
      <c r="G13" s="1872" t="s">
        <v>1490</v>
      </c>
      <c r="H13" s="1868">
        <v>5.05</v>
      </c>
      <c r="I13" s="1872" t="s">
        <v>1490</v>
      </c>
      <c r="J13" s="1872" t="s">
        <v>1490</v>
      </c>
      <c r="K13" s="1872" t="s">
        <v>1490</v>
      </c>
      <c r="L13" s="1872" t="s">
        <v>1490</v>
      </c>
      <c r="M13" s="1868">
        <v>2.2999999999999998</v>
      </c>
      <c r="N13" s="1872" t="s">
        <v>1490</v>
      </c>
      <c r="O13" s="1869">
        <v>4.3668175683542438</v>
      </c>
      <c r="P13" s="1870">
        <v>4.4124457318619568</v>
      </c>
    </row>
    <row r="14" spans="1:16" ht="9" customHeight="1">
      <c r="A14" s="1900" t="s">
        <v>2200</v>
      </c>
      <c r="B14" s="1867">
        <v>7.14</v>
      </c>
      <c r="C14" s="1868">
        <v>5.33</v>
      </c>
      <c r="D14" s="1868">
        <v>1.3</v>
      </c>
      <c r="E14" s="1872" t="s">
        <v>1490</v>
      </c>
      <c r="F14" s="1868">
        <v>7.2</v>
      </c>
      <c r="G14" s="1872" t="s">
        <v>1490</v>
      </c>
      <c r="H14" s="1868" t="s">
        <v>1490</v>
      </c>
      <c r="I14" s="1872" t="s">
        <v>1490</v>
      </c>
      <c r="J14" s="1872" t="s">
        <v>1490</v>
      </c>
      <c r="K14" s="1872" t="s">
        <v>1490</v>
      </c>
      <c r="L14" s="1872" t="s">
        <v>1490</v>
      </c>
      <c r="M14" s="1872" t="s">
        <v>1490</v>
      </c>
      <c r="N14" s="1872" t="s">
        <v>1490</v>
      </c>
      <c r="O14" s="1869">
        <v>4.1138119390670029</v>
      </c>
      <c r="P14" s="1870">
        <v>3.820655599084338</v>
      </c>
    </row>
    <row r="15" spans="1:16" ht="9" customHeight="1">
      <c r="A15" s="1900" t="s">
        <v>2337</v>
      </c>
      <c r="B15" s="1874" t="s">
        <v>1490</v>
      </c>
      <c r="C15" s="1868">
        <v>1.33</v>
      </c>
      <c r="D15" s="1868">
        <v>2.7</v>
      </c>
      <c r="E15" s="1872" t="s">
        <v>1490</v>
      </c>
      <c r="F15" s="1868">
        <v>7.3</v>
      </c>
      <c r="G15" s="1872" t="s">
        <v>1490</v>
      </c>
      <c r="H15" s="1868">
        <v>1.01</v>
      </c>
      <c r="I15" s="1872" t="s">
        <v>1490</v>
      </c>
      <c r="J15" s="1872" t="s">
        <v>1490</v>
      </c>
      <c r="K15" s="1872" t="s">
        <v>1490</v>
      </c>
      <c r="L15" s="1872" t="s">
        <v>1490</v>
      </c>
      <c r="M15" s="1868">
        <v>8</v>
      </c>
      <c r="N15" s="1872" t="s">
        <v>1490</v>
      </c>
      <c r="O15" s="1869">
        <v>1.9837204400688782</v>
      </c>
      <c r="P15" s="1870">
        <v>3.3673751401522991</v>
      </c>
    </row>
    <row r="16" spans="1:16" ht="9" customHeight="1">
      <c r="A16" s="1900" t="s">
        <v>2338</v>
      </c>
      <c r="B16" s="1867">
        <v>5.95</v>
      </c>
      <c r="C16" s="1868">
        <v>5.33</v>
      </c>
      <c r="D16" s="1868">
        <v>1.3</v>
      </c>
      <c r="E16" s="1872" t="s">
        <v>1490</v>
      </c>
      <c r="F16" s="1872" t="s">
        <v>1490</v>
      </c>
      <c r="G16" s="1872" t="s">
        <v>1490</v>
      </c>
      <c r="H16" s="1868">
        <v>3.03</v>
      </c>
      <c r="I16" s="1872" t="s">
        <v>1490</v>
      </c>
      <c r="J16" s="1872" t="s">
        <v>1490</v>
      </c>
      <c r="K16" s="1872" t="s">
        <v>1490</v>
      </c>
      <c r="L16" s="1872" t="s">
        <v>1490</v>
      </c>
      <c r="M16" s="1868">
        <v>1.1000000000000001</v>
      </c>
      <c r="N16" s="1872" t="s">
        <v>1490</v>
      </c>
      <c r="O16" s="1869">
        <v>2.4927026667601604</v>
      </c>
      <c r="P16" s="1870">
        <v>3.1345983151691503</v>
      </c>
    </row>
    <row r="17" spans="1:16" ht="9" customHeight="1">
      <c r="A17" s="1900" t="s">
        <v>2339</v>
      </c>
      <c r="B17" s="1867">
        <v>4.46</v>
      </c>
      <c r="C17" s="1868">
        <v>1.33</v>
      </c>
      <c r="D17" s="1868">
        <v>2.7</v>
      </c>
      <c r="E17" s="1872" t="s">
        <v>1490</v>
      </c>
      <c r="F17" s="1872" t="s">
        <v>1490</v>
      </c>
      <c r="G17" s="1872" t="s">
        <v>1490</v>
      </c>
      <c r="H17" s="1868">
        <v>2.02</v>
      </c>
      <c r="I17" s="1872" t="s">
        <v>1490</v>
      </c>
      <c r="J17" s="1872" t="s">
        <v>1490</v>
      </c>
      <c r="K17" s="1872" t="s">
        <v>1490</v>
      </c>
      <c r="L17" s="1872" t="s">
        <v>1490</v>
      </c>
      <c r="M17" s="1868">
        <v>5.7</v>
      </c>
      <c r="N17" s="1872" t="s">
        <v>1490</v>
      </c>
      <c r="O17" s="1869">
        <v>3.9355110940437834</v>
      </c>
      <c r="P17" s="1873">
        <v>2.8683110630218174</v>
      </c>
    </row>
    <row r="18" spans="1:16" ht="9" customHeight="1">
      <c r="A18" s="1900" t="s">
        <v>2340</v>
      </c>
      <c r="B18" s="1874" t="s">
        <v>1490</v>
      </c>
      <c r="C18" s="1868">
        <v>4</v>
      </c>
      <c r="D18" s="1868" t="s">
        <v>1490</v>
      </c>
      <c r="E18" s="1872" t="s">
        <v>1490</v>
      </c>
      <c r="F18" s="1868">
        <v>1.8</v>
      </c>
      <c r="G18" s="1872" t="s">
        <v>1490</v>
      </c>
      <c r="H18" s="1868">
        <v>13.13</v>
      </c>
      <c r="I18" s="1872" t="s">
        <v>1490</v>
      </c>
      <c r="J18" s="1872" t="s">
        <v>1490</v>
      </c>
      <c r="K18" s="1872" t="s">
        <v>1490</v>
      </c>
      <c r="L18" s="1872" t="s">
        <v>1490</v>
      </c>
      <c r="M18" s="1868" t="s">
        <v>1490</v>
      </c>
      <c r="N18" s="1872" t="s">
        <v>1490</v>
      </c>
      <c r="O18" s="1869">
        <v>2.9057702449144411</v>
      </c>
      <c r="P18" s="1873">
        <v>2.1620590283107646</v>
      </c>
    </row>
    <row r="19" spans="1:16" ht="9" customHeight="1">
      <c r="A19" s="1900" t="s">
        <v>2341</v>
      </c>
      <c r="B19" s="1874" t="s">
        <v>1490</v>
      </c>
      <c r="C19" s="1868">
        <v>2.67</v>
      </c>
      <c r="D19" s="1868">
        <v>4</v>
      </c>
      <c r="E19" s="1872" t="s">
        <v>1490</v>
      </c>
      <c r="F19" s="1872" t="s">
        <v>1490</v>
      </c>
      <c r="G19" s="1872" t="s">
        <v>1490</v>
      </c>
      <c r="H19" s="1868">
        <v>1.01</v>
      </c>
      <c r="I19" s="1872" t="s">
        <v>1490</v>
      </c>
      <c r="J19" s="1872" t="s">
        <v>1490</v>
      </c>
      <c r="K19" s="1872" t="s">
        <v>1490</v>
      </c>
      <c r="L19" s="1872" t="s">
        <v>1490</v>
      </c>
      <c r="M19" s="1868" t="s">
        <v>1490</v>
      </c>
      <c r="N19" s="1872" t="s">
        <v>1490</v>
      </c>
      <c r="O19" s="1869">
        <v>1.1260595247594338</v>
      </c>
      <c r="P19" s="1873">
        <v>1.4306506862457204</v>
      </c>
    </row>
    <row r="20" spans="1:16" ht="9" customHeight="1">
      <c r="A20" s="1900" t="s">
        <v>2342</v>
      </c>
      <c r="B20" s="1867">
        <v>1.19</v>
      </c>
      <c r="C20" s="1872" t="s">
        <v>1490</v>
      </c>
      <c r="D20" s="1868">
        <v>2.7</v>
      </c>
      <c r="E20" s="1872" t="s">
        <v>1490</v>
      </c>
      <c r="F20" s="1872" t="s">
        <v>1490</v>
      </c>
      <c r="G20" s="1872" t="s">
        <v>1490</v>
      </c>
      <c r="H20" s="1868">
        <v>3.03</v>
      </c>
      <c r="I20" s="1872" t="s">
        <v>1490</v>
      </c>
      <c r="J20" s="1872" t="s">
        <v>1490</v>
      </c>
      <c r="K20" s="1872" t="s">
        <v>1490</v>
      </c>
      <c r="L20" s="1872" t="s">
        <v>1490</v>
      </c>
      <c r="M20" s="1868">
        <v>2.2999999999999998</v>
      </c>
      <c r="N20" s="1872" t="s">
        <v>1490</v>
      </c>
      <c r="O20" s="1869">
        <v>0.22832584189270316</v>
      </c>
      <c r="P20" s="1873">
        <v>1.3069748459993193</v>
      </c>
    </row>
    <row r="21" spans="1:16" ht="9" customHeight="1">
      <c r="A21" s="1900" t="s">
        <v>2343</v>
      </c>
      <c r="B21" s="1867">
        <v>1.19</v>
      </c>
      <c r="C21" s="1868">
        <v>4</v>
      </c>
      <c r="D21" s="1868" t="s">
        <v>1490</v>
      </c>
      <c r="E21" s="1872" t="s">
        <v>1490</v>
      </c>
      <c r="F21" s="1872" t="s">
        <v>1490</v>
      </c>
      <c r="G21" s="1872" t="s">
        <v>1490</v>
      </c>
      <c r="H21" s="1872" t="s">
        <v>1490</v>
      </c>
      <c r="I21" s="1872" t="s">
        <v>1490</v>
      </c>
      <c r="J21" s="1872" t="s">
        <v>1490</v>
      </c>
      <c r="K21" s="1872" t="s">
        <v>1490</v>
      </c>
      <c r="L21" s="1872" t="s">
        <v>1490</v>
      </c>
      <c r="M21" s="1868" t="s">
        <v>1490</v>
      </c>
      <c r="N21" s="1872" t="s">
        <v>1490</v>
      </c>
      <c r="O21" s="1869">
        <v>0.42362986703677474</v>
      </c>
      <c r="P21" s="1873">
        <v>1.293927985911357</v>
      </c>
    </row>
    <row r="22" spans="1:16" ht="9" customHeight="1">
      <c r="A22" s="1900" t="s">
        <v>2344</v>
      </c>
      <c r="B22" s="1874" t="s">
        <v>1490</v>
      </c>
      <c r="C22" s="1868">
        <v>1.33</v>
      </c>
      <c r="D22" s="1868">
        <v>2.7</v>
      </c>
      <c r="E22" s="1872" t="s">
        <v>1490</v>
      </c>
      <c r="F22" s="1868">
        <v>1.8</v>
      </c>
      <c r="G22" s="1872" t="s">
        <v>1490</v>
      </c>
      <c r="H22" s="1872" t="s">
        <v>1490</v>
      </c>
      <c r="I22" s="1872" t="s">
        <v>1490</v>
      </c>
      <c r="J22" s="1872" t="s">
        <v>1490</v>
      </c>
      <c r="K22" s="1872" t="s">
        <v>1490</v>
      </c>
      <c r="L22" s="1872" t="s">
        <v>1490</v>
      </c>
      <c r="M22" s="1868" t="s">
        <v>1490</v>
      </c>
      <c r="N22" s="1872" t="s">
        <v>1490</v>
      </c>
      <c r="O22" s="1869">
        <v>0.68109524598237003</v>
      </c>
      <c r="P22" s="1873">
        <v>1.0163766109171968</v>
      </c>
    </row>
    <row r="23" spans="1:16" ht="9" customHeight="1">
      <c r="A23" s="1900" t="s">
        <v>2345</v>
      </c>
      <c r="B23" s="1867">
        <v>1.19</v>
      </c>
      <c r="C23" s="1868">
        <v>1.33</v>
      </c>
      <c r="D23" s="1868">
        <v>1.3</v>
      </c>
      <c r="E23" s="1872" t="s">
        <v>1490</v>
      </c>
      <c r="F23" s="1868">
        <v>1.8</v>
      </c>
      <c r="G23" s="1872" t="s">
        <v>1490</v>
      </c>
      <c r="H23" s="1872" t="s">
        <v>1490</v>
      </c>
      <c r="I23" s="1872" t="s">
        <v>1490</v>
      </c>
      <c r="J23" s="1872" t="s">
        <v>1490</v>
      </c>
      <c r="K23" s="1872" t="s">
        <v>1490</v>
      </c>
      <c r="L23" s="1872" t="s">
        <v>1490</v>
      </c>
      <c r="M23" s="1868" t="s">
        <v>1490</v>
      </c>
      <c r="N23" s="1872" t="s">
        <v>1490</v>
      </c>
      <c r="O23" s="1869">
        <v>0.66583621692524475</v>
      </c>
      <c r="P23" s="1873">
        <v>1.0046045360958908</v>
      </c>
    </row>
    <row r="24" spans="1:16" ht="9" customHeight="1">
      <c r="A24" s="1900" t="s">
        <v>2346</v>
      </c>
      <c r="B24" s="1874" t="s">
        <v>1490</v>
      </c>
      <c r="C24" s="1868">
        <v>2.67</v>
      </c>
      <c r="D24" s="1868" t="s">
        <v>1490</v>
      </c>
      <c r="E24" s="1872" t="s">
        <v>1490</v>
      </c>
      <c r="F24" s="1872" t="s">
        <v>1490</v>
      </c>
      <c r="G24" s="1872" t="s">
        <v>1490</v>
      </c>
      <c r="H24" s="1872" t="s">
        <v>1490</v>
      </c>
      <c r="I24" s="1872" t="s">
        <v>1490</v>
      </c>
      <c r="J24" s="1872" t="s">
        <v>1490</v>
      </c>
      <c r="K24" s="1872" t="s">
        <v>1490</v>
      </c>
      <c r="L24" s="1872" t="s">
        <v>1490</v>
      </c>
      <c r="M24" s="1868" t="s">
        <v>1490</v>
      </c>
      <c r="N24" s="1872" t="s">
        <v>1490</v>
      </c>
      <c r="O24" s="1869">
        <v>0.2409943427963947</v>
      </c>
      <c r="P24" s="1873">
        <v>0.72125344707915939</v>
      </c>
    </row>
    <row r="25" spans="1:16" ht="9" customHeight="1">
      <c r="A25" s="1900" t="s">
        <v>2347</v>
      </c>
      <c r="B25" s="1874" t="s">
        <v>1490</v>
      </c>
      <c r="C25" s="1868">
        <v>2.67</v>
      </c>
      <c r="D25" s="1868" t="s">
        <v>1490</v>
      </c>
      <c r="E25" s="1872" t="s">
        <v>1490</v>
      </c>
      <c r="F25" s="1872" t="s">
        <v>1490</v>
      </c>
      <c r="G25" s="1872" t="s">
        <v>1490</v>
      </c>
      <c r="H25" s="1872" t="s">
        <v>1490</v>
      </c>
      <c r="I25" s="1872" t="s">
        <v>1490</v>
      </c>
      <c r="J25" s="1872" t="s">
        <v>1490</v>
      </c>
      <c r="K25" s="1872" t="s">
        <v>1490</v>
      </c>
      <c r="L25" s="1872" t="s">
        <v>1490</v>
      </c>
      <c r="M25" s="1868" t="s">
        <v>1490</v>
      </c>
      <c r="N25" s="1872" t="s">
        <v>1490</v>
      </c>
      <c r="O25" s="1875" t="s">
        <v>1490</v>
      </c>
      <c r="P25" s="1873">
        <v>0.72125344707915939</v>
      </c>
    </row>
    <row r="26" spans="1:16" ht="9" customHeight="1">
      <c r="A26" s="1900" t="s">
        <v>2348</v>
      </c>
      <c r="B26" s="1874" t="s">
        <v>1490</v>
      </c>
      <c r="C26" s="1872" t="s">
        <v>1490</v>
      </c>
      <c r="D26" s="1868">
        <v>2.7</v>
      </c>
      <c r="E26" s="1872" t="s">
        <v>1490</v>
      </c>
      <c r="F26" s="1872" t="s">
        <v>1490</v>
      </c>
      <c r="G26" s="1872" t="s">
        <v>1490</v>
      </c>
      <c r="H26" s="1868">
        <v>1.01</v>
      </c>
      <c r="I26" s="1872" t="s">
        <v>1490</v>
      </c>
      <c r="J26" s="1872" t="s">
        <v>1490</v>
      </c>
      <c r="K26" s="1872" t="s">
        <v>1490</v>
      </c>
      <c r="L26" s="1872" t="s">
        <v>1490</v>
      </c>
      <c r="M26" s="1868">
        <v>1.1000000000000001</v>
      </c>
      <c r="N26" s="1872" t="s">
        <v>1490</v>
      </c>
      <c r="O26" s="1869">
        <v>1.3173609598364118</v>
      </c>
      <c r="P26" s="1873">
        <v>0.72086530112722513</v>
      </c>
    </row>
    <row r="27" spans="1:16" ht="9" customHeight="1">
      <c r="A27" s="1900" t="s">
        <v>2349</v>
      </c>
      <c r="B27" s="1874" t="s">
        <v>1490</v>
      </c>
      <c r="C27" s="1872" t="s">
        <v>1490</v>
      </c>
      <c r="D27" s="1868">
        <v>1.3</v>
      </c>
      <c r="E27" s="1872" t="s">
        <v>1490</v>
      </c>
      <c r="F27" s="1868">
        <v>3.6</v>
      </c>
      <c r="G27" s="1872" t="s">
        <v>1490</v>
      </c>
      <c r="H27" s="1868">
        <v>1.01</v>
      </c>
      <c r="I27" s="1872" t="s">
        <v>1490</v>
      </c>
      <c r="J27" s="1872" t="s">
        <v>1490</v>
      </c>
      <c r="K27" s="1872" t="s">
        <v>1490</v>
      </c>
      <c r="L27" s="1872" t="s">
        <v>1490</v>
      </c>
      <c r="M27" s="1868" t="s">
        <v>1490</v>
      </c>
      <c r="N27" s="1872" t="s">
        <v>1490</v>
      </c>
      <c r="O27" s="1875" t="s">
        <v>1490</v>
      </c>
      <c r="P27" s="1873">
        <v>0.72082585826598244</v>
      </c>
    </row>
    <row r="28" spans="1:16" ht="9" customHeight="1">
      <c r="A28" s="1900" t="s">
        <v>2350</v>
      </c>
      <c r="B28" s="1874" t="s">
        <v>1490</v>
      </c>
      <c r="C28" s="1872" t="s">
        <v>1490</v>
      </c>
      <c r="D28" s="1868">
        <v>2.7</v>
      </c>
      <c r="E28" s="1872" t="s">
        <v>1490</v>
      </c>
      <c r="F28" s="1868">
        <v>1.8</v>
      </c>
      <c r="G28" s="1872" t="s">
        <v>1490</v>
      </c>
      <c r="H28" s="1872" t="s">
        <v>1490</v>
      </c>
      <c r="I28" s="1872" t="s">
        <v>1490</v>
      </c>
      <c r="J28" s="1872" t="s">
        <v>1490</v>
      </c>
      <c r="K28" s="1872" t="s">
        <v>1490</v>
      </c>
      <c r="L28" s="1872" t="s">
        <v>1490</v>
      </c>
      <c r="M28" s="1868" t="s">
        <v>1490</v>
      </c>
      <c r="N28" s="1872" t="s">
        <v>1490</v>
      </c>
      <c r="O28" s="1875" t="s">
        <v>1490</v>
      </c>
      <c r="P28" s="1873">
        <v>0.65710054926353312</v>
      </c>
    </row>
    <row r="29" spans="1:16" ht="9" customHeight="1">
      <c r="A29" s="1900" t="s">
        <v>2351</v>
      </c>
      <c r="B29" s="1874" t="s">
        <v>1490</v>
      </c>
      <c r="C29" s="1868">
        <v>1.33</v>
      </c>
      <c r="D29" s="1872" t="s">
        <v>1490</v>
      </c>
      <c r="E29" s="1872" t="s">
        <v>1490</v>
      </c>
      <c r="F29" s="1872" t="s">
        <v>1490</v>
      </c>
      <c r="G29" s="1872" t="s">
        <v>1490</v>
      </c>
      <c r="H29" s="1868">
        <v>4.04</v>
      </c>
      <c r="I29" s="1872" t="s">
        <v>1490</v>
      </c>
      <c r="J29" s="1872" t="s">
        <v>1490</v>
      </c>
      <c r="K29" s="1872" t="s">
        <v>1490</v>
      </c>
      <c r="L29" s="1872" t="s">
        <v>1490</v>
      </c>
      <c r="M29" s="1868" t="s">
        <v>1490</v>
      </c>
      <c r="N29" s="1872" t="s">
        <v>1490</v>
      </c>
      <c r="O29" s="1869">
        <v>0.20396993598066931</v>
      </c>
      <c r="P29" s="1873">
        <v>0.62348728117888097</v>
      </c>
    </row>
    <row r="30" spans="1:16" ht="9" customHeight="1">
      <c r="A30" s="1900" t="s">
        <v>2352</v>
      </c>
      <c r="B30" s="1867">
        <v>2.38</v>
      </c>
      <c r="C30" s="1872" t="s">
        <v>1490</v>
      </c>
      <c r="D30" s="1872" t="s">
        <v>1490</v>
      </c>
      <c r="E30" s="1872" t="s">
        <v>1490</v>
      </c>
      <c r="F30" s="1872" t="s">
        <v>1490</v>
      </c>
      <c r="G30" s="1872" t="s">
        <v>1490</v>
      </c>
      <c r="H30" s="1868">
        <v>1.01</v>
      </c>
      <c r="I30" s="1872" t="s">
        <v>1490</v>
      </c>
      <c r="J30" s="1872" t="s">
        <v>1490</v>
      </c>
      <c r="K30" s="1872" t="s">
        <v>1490</v>
      </c>
      <c r="L30" s="1872" t="s">
        <v>1490</v>
      </c>
      <c r="M30" s="1868" t="s">
        <v>1490</v>
      </c>
      <c r="N30" s="1872" t="s">
        <v>1490</v>
      </c>
      <c r="O30" s="1869">
        <v>0.2409943427963947</v>
      </c>
      <c r="P30" s="1873">
        <v>0.49284975923837232</v>
      </c>
    </row>
    <row r="31" spans="1:16" ht="9" customHeight="1">
      <c r="A31" s="1900" t="s">
        <v>2353</v>
      </c>
      <c r="B31" s="1874" t="s">
        <v>1490</v>
      </c>
      <c r="C31" s="1868">
        <v>1.33</v>
      </c>
      <c r="D31" s="1872" t="s">
        <v>1490</v>
      </c>
      <c r="E31" s="1872" t="s">
        <v>1490</v>
      </c>
      <c r="F31" s="1872" t="s">
        <v>1490</v>
      </c>
      <c r="G31" s="1872" t="s">
        <v>1490</v>
      </c>
      <c r="H31" s="1868">
        <v>2.02</v>
      </c>
      <c r="I31" s="1872" t="s">
        <v>1490</v>
      </c>
      <c r="J31" s="1872" t="s">
        <v>1490</v>
      </c>
      <c r="K31" s="1872" t="s">
        <v>1490</v>
      </c>
      <c r="L31" s="1872" t="s">
        <v>1490</v>
      </c>
      <c r="M31" s="1868" t="s">
        <v>1490</v>
      </c>
      <c r="N31" s="1872" t="s">
        <v>1490</v>
      </c>
      <c r="O31" s="1869">
        <v>0.64148031101321101</v>
      </c>
      <c r="P31" s="1873">
        <v>0.49138167141627231</v>
      </c>
    </row>
    <row r="32" spans="1:16" ht="9" customHeight="1">
      <c r="A32" s="1900" t="s">
        <v>2354</v>
      </c>
      <c r="B32" s="1874" t="s">
        <v>1490</v>
      </c>
      <c r="C32" s="1872" t="s">
        <v>1490</v>
      </c>
      <c r="D32" s="1872" t="s">
        <v>1490</v>
      </c>
      <c r="E32" s="1872" t="s">
        <v>1490</v>
      </c>
      <c r="F32" s="1872" t="s">
        <v>1490</v>
      </c>
      <c r="G32" s="1872" t="s">
        <v>1490</v>
      </c>
      <c r="H32" s="1872" t="s">
        <v>1490</v>
      </c>
      <c r="I32" s="1872" t="s">
        <v>1490</v>
      </c>
      <c r="J32" s="1872" t="s">
        <v>1490</v>
      </c>
      <c r="K32" s="1872" t="s">
        <v>1490</v>
      </c>
      <c r="L32" s="1872" t="s">
        <v>1490</v>
      </c>
      <c r="M32" s="1868">
        <v>2.2999999999999998</v>
      </c>
      <c r="N32" s="1872" t="s">
        <v>1490</v>
      </c>
      <c r="O32" s="1875" t="s">
        <v>1490</v>
      </c>
      <c r="P32" s="1873">
        <v>0.46116046103432401</v>
      </c>
    </row>
    <row r="33" spans="1:16" ht="9" customHeight="1">
      <c r="A33" s="1900" t="s">
        <v>2355</v>
      </c>
      <c r="B33" s="1874" t="s">
        <v>1490</v>
      </c>
      <c r="C33" s="1872" t="s">
        <v>1490</v>
      </c>
      <c r="D33" s="1872" t="s">
        <v>1490</v>
      </c>
      <c r="E33" s="1872" t="s">
        <v>1490</v>
      </c>
      <c r="F33" s="1872" t="s">
        <v>1490</v>
      </c>
      <c r="G33" s="1872" t="s">
        <v>1490</v>
      </c>
      <c r="H33" s="1872" t="s">
        <v>1490</v>
      </c>
      <c r="I33" s="1872" t="s">
        <v>1490</v>
      </c>
      <c r="J33" s="1872" t="s">
        <v>1490</v>
      </c>
      <c r="K33" s="1872" t="s">
        <v>1490</v>
      </c>
      <c r="L33" s="1872" t="s">
        <v>1490</v>
      </c>
      <c r="M33" s="1868">
        <v>2.2999999999999998</v>
      </c>
      <c r="N33" s="1872" t="s">
        <v>1490</v>
      </c>
      <c r="O33" s="1875" t="s">
        <v>1490</v>
      </c>
      <c r="P33" s="1873">
        <v>0.46116046103432401</v>
      </c>
    </row>
    <row r="34" spans="1:16" ht="9" customHeight="1">
      <c r="A34" s="1901" t="s">
        <v>2223</v>
      </c>
      <c r="B34" s="1897">
        <v>7.4500000000000171</v>
      </c>
      <c r="C34" s="1884">
        <v>5.3600000000000136</v>
      </c>
      <c r="D34" s="1884">
        <v>7.8999999999999915</v>
      </c>
      <c r="E34" s="1883" t="s">
        <v>1490</v>
      </c>
      <c r="F34" s="1884">
        <v>5.6000000000000227</v>
      </c>
      <c r="G34" s="1883" t="s">
        <v>1490</v>
      </c>
      <c r="H34" s="1884">
        <v>10.109999999999985</v>
      </c>
      <c r="I34" s="1883" t="s">
        <v>1490</v>
      </c>
      <c r="J34" s="1883" t="s">
        <v>1490</v>
      </c>
      <c r="K34" s="1883" t="s">
        <v>1490</v>
      </c>
      <c r="L34" s="1883" t="s">
        <v>1490</v>
      </c>
      <c r="M34" s="1884">
        <v>3.7000000000000171</v>
      </c>
      <c r="N34" s="1883" t="s">
        <v>1490</v>
      </c>
      <c r="O34" s="1885">
        <v>8.3046438795129518</v>
      </c>
      <c r="P34" s="1886">
        <v>6.1508352359563787</v>
      </c>
    </row>
    <row r="35" spans="1:16" ht="16.5">
      <c r="A35" s="1887" t="s">
        <v>2356</v>
      </c>
      <c r="B35" s="1887"/>
      <c r="C35" s="1887"/>
      <c r="D35" s="1887"/>
      <c r="E35" s="1887"/>
      <c r="F35" s="1887"/>
      <c r="G35" s="1887"/>
      <c r="H35" s="1887"/>
      <c r="I35" s="1887"/>
      <c r="J35" s="1887"/>
      <c r="K35" s="1887"/>
      <c r="L35" s="1887"/>
      <c r="M35" s="1887"/>
      <c r="N35" s="1887"/>
      <c r="O35" s="1887"/>
      <c r="P35" s="1887"/>
    </row>
    <row r="36" spans="1:16" ht="16.5">
      <c r="A36" s="1887" t="s">
        <v>2357</v>
      </c>
      <c r="B36" s="1887"/>
      <c r="C36" s="1887"/>
      <c r="D36" s="1887"/>
      <c r="E36" s="1887"/>
      <c r="F36" s="1887"/>
      <c r="G36" s="1887"/>
      <c r="H36" s="1887"/>
      <c r="I36" s="1887"/>
      <c r="J36" s="1887"/>
      <c r="K36" s="1887"/>
      <c r="L36" s="1887"/>
      <c r="M36" s="1887"/>
      <c r="N36" s="1887"/>
      <c r="O36" s="1887"/>
      <c r="P36" s="1887"/>
    </row>
    <row r="37" spans="1:16">
      <c r="A37" s="1853" t="s">
        <v>2358</v>
      </c>
    </row>
    <row r="38" spans="1:16">
      <c r="A38" s="1853" t="s">
        <v>2359</v>
      </c>
      <c r="P38" s="1902"/>
    </row>
    <row r="39" spans="1:16" ht="9.75" customHeight="1">
      <c r="A39" s="2113" t="s">
        <v>2441</v>
      </c>
      <c r="P39" s="1902"/>
    </row>
    <row r="40" spans="1:16">
      <c r="A40" s="2200" t="s">
        <v>127</v>
      </c>
    </row>
    <row r="41" spans="1:16">
      <c r="A41" s="2224"/>
    </row>
  </sheetData>
  <mergeCells count="8">
    <mergeCell ref="A8:P8"/>
    <mergeCell ref="A1:P1"/>
    <mergeCell ref="A2:P2"/>
    <mergeCell ref="A3:P3"/>
    <mergeCell ref="A4:A7"/>
    <mergeCell ref="B4:P4"/>
    <mergeCell ref="B5:P5"/>
    <mergeCell ref="B7:N7"/>
  </mergeCells>
  <hyperlinks>
    <hyperlink ref="A39" r:id="rId1" xr:uid="{17CE6BB7-F766-4CE3-9922-B4CD596B33C6}"/>
    <hyperlink ref="A40" location="'Inhaltsverzeichnis_2026-06'!A1" display="Zurück zum Inhaltsverzeichnis" xr:uid="{CB0523DA-A860-4EBA-B38D-0831F925BBAE}"/>
  </hyperlinks>
  <pageMargins left="0.70866141732283472" right="0.70866141732283472" top="0.78740157480314965" bottom="0.78740157480314965" header="0.31496062992125984" footer="0.31496062992125984"/>
  <pageSetup paperSize="9" scale="88" orientation="portrait" r:id="rId2"/>
  <headerFooter>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F264D-3036-4CBE-9478-B31E4ACC4614}">
  <sheetPr transitionEvaluation="1">
    <tabColor rgb="FF00854A"/>
  </sheetPr>
  <dimension ref="A1:X36"/>
  <sheetViews>
    <sheetView showGridLines="0" zoomScaleNormal="100" zoomScaleSheetLayoutView="100" workbookViewId="0"/>
  </sheetViews>
  <sheetFormatPr baseColWidth="10" defaultColWidth="8.625" defaultRowHeight="9.9499999999999993" customHeight="1"/>
  <cols>
    <col min="1" max="1" width="24.875" style="847" customWidth="1"/>
    <col min="2" max="2" width="20.375" style="847" customWidth="1"/>
    <col min="3" max="3" width="12.625" style="847" customWidth="1"/>
    <col min="4" max="4" width="8.125" style="847" customWidth="1"/>
    <col min="5" max="14" width="7.125" style="847" customWidth="1"/>
    <col min="15" max="17" width="7.125" style="831" customWidth="1"/>
    <col min="18" max="18" width="8.625" style="831" customWidth="1"/>
    <col min="19" max="24" width="8.625" style="831"/>
    <col min="25" max="16384" width="8.625" style="847"/>
  </cols>
  <sheetData>
    <row r="1" spans="1:17" ht="21.75" customHeight="1">
      <c r="A1" s="827" t="s">
        <v>1582</v>
      </c>
      <c r="B1" s="828"/>
      <c r="C1" s="829"/>
      <c r="D1" s="829"/>
      <c r="E1" s="829"/>
      <c r="F1" s="829"/>
      <c r="G1" s="829"/>
      <c r="H1" s="829"/>
      <c r="I1" s="829"/>
      <c r="J1" s="829"/>
      <c r="K1" s="829"/>
      <c r="L1" s="829"/>
      <c r="M1" s="829"/>
      <c r="N1" s="829"/>
      <c r="O1" s="830"/>
      <c r="P1" s="830"/>
      <c r="Q1" s="830"/>
    </row>
    <row r="2" spans="1:17" ht="16.5" customHeight="1">
      <c r="A2" s="832" t="s">
        <v>1583</v>
      </c>
      <c r="B2" s="828"/>
      <c r="C2" s="829"/>
      <c r="D2" s="829"/>
      <c r="E2" s="829"/>
      <c r="F2" s="829"/>
      <c r="G2" s="829"/>
      <c r="H2" s="829"/>
      <c r="I2" s="829"/>
      <c r="J2" s="829"/>
      <c r="K2" s="829"/>
      <c r="L2" s="829"/>
      <c r="M2" s="829"/>
      <c r="N2" s="829"/>
      <c r="O2" s="830"/>
      <c r="P2" s="830"/>
      <c r="Q2" s="830"/>
    </row>
    <row r="3" spans="1:17" ht="16.5" customHeight="1">
      <c r="A3" s="832" t="s">
        <v>201</v>
      </c>
      <c r="B3" s="828"/>
      <c r="C3" s="829"/>
      <c r="D3" s="829"/>
      <c r="E3" s="829"/>
      <c r="F3" s="829"/>
      <c r="G3" s="829"/>
      <c r="H3" s="829"/>
      <c r="I3" s="829"/>
      <c r="J3" s="829"/>
      <c r="K3" s="829"/>
      <c r="L3" s="829"/>
      <c r="M3" s="829"/>
      <c r="N3" s="829"/>
      <c r="O3" s="830"/>
      <c r="P3" s="830"/>
      <c r="Q3" s="830"/>
    </row>
    <row r="4" spans="1:17" ht="16.5" customHeight="1">
      <c r="A4" s="832" t="s">
        <v>1923</v>
      </c>
      <c r="B4" s="828"/>
      <c r="C4" s="829"/>
      <c r="D4" s="829"/>
      <c r="E4" s="829"/>
      <c r="F4" s="829"/>
      <c r="G4" s="829"/>
      <c r="H4" s="829"/>
      <c r="I4" s="829"/>
      <c r="J4" s="829"/>
      <c r="K4" s="829"/>
      <c r="L4" s="829"/>
      <c r="M4" s="829"/>
      <c r="N4" s="829"/>
      <c r="O4" s="830"/>
      <c r="P4" s="830"/>
      <c r="Q4" s="830"/>
    </row>
    <row r="5" spans="1:17" ht="16.5" customHeight="1">
      <c r="A5" s="832" t="s">
        <v>1584</v>
      </c>
      <c r="B5" s="829"/>
      <c r="C5" s="829"/>
      <c r="D5" s="829"/>
      <c r="E5" s="829"/>
      <c r="F5" s="829"/>
      <c r="G5" s="829"/>
      <c r="H5" s="829"/>
      <c r="I5" s="829"/>
      <c r="J5" s="829"/>
      <c r="K5" s="829"/>
      <c r="L5" s="829"/>
      <c r="M5" s="829"/>
      <c r="N5" s="829"/>
      <c r="O5" s="830"/>
      <c r="P5" s="830"/>
      <c r="Q5" s="830"/>
    </row>
    <row r="6" spans="1:17" ht="26.25" customHeight="1">
      <c r="A6" s="794" t="s">
        <v>325</v>
      </c>
      <c r="B6" s="833" t="s">
        <v>1585</v>
      </c>
      <c r="C6" s="794" t="s">
        <v>1554</v>
      </c>
      <c r="D6" s="794" t="s">
        <v>169</v>
      </c>
      <c r="E6" s="794" t="s">
        <v>170</v>
      </c>
      <c r="F6" s="796" t="s">
        <v>324</v>
      </c>
      <c r="G6" s="794" t="s">
        <v>171</v>
      </c>
      <c r="H6" s="794" t="s">
        <v>172</v>
      </c>
      <c r="I6" s="794" t="s">
        <v>173</v>
      </c>
      <c r="J6" s="794" t="s">
        <v>174</v>
      </c>
      <c r="K6" s="794" t="s">
        <v>175</v>
      </c>
      <c r="L6" s="794" t="s">
        <v>176</v>
      </c>
      <c r="M6" s="794" t="s">
        <v>1255</v>
      </c>
      <c r="N6" s="794" t="s">
        <v>177</v>
      </c>
      <c r="O6" s="794" t="s">
        <v>178</v>
      </c>
      <c r="P6" s="794" t="s">
        <v>179</v>
      </c>
      <c r="Q6" s="149" t="s">
        <v>1586</v>
      </c>
    </row>
    <row r="7" spans="1:17" ht="13.5" customHeight="1">
      <c r="A7" s="170" t="s">
        <v>1587</v>
      </c>
      <c r="B7" s="834"/>
      <c r="C7" s="612" t="s">
        <v>1557</v>
      </c>
      <c r="D7" s="835">
        <v>2025</v>
      </c>
      <c r="E7" s="836">
        <v>31</v>
      </c>
      <c r="F7" s="836">
        <v>33</v>
      </c>
      <c r="G7" s="836">
        <v>37</v>
      </c>
      <c r="H7" s="836">
        <v>41</v>
      </c>
      <c r="I7" s="836">
        <v>41</v>
      </c>
      <c r="J7" s="836">
        <v>40</v>
      </c>
      <c r="K7" s="836">
        <v>40</v>
      </c>
      <c r="L7" s="836">
        <v>36</v>
      </c>
      <c r="M7" s="836">
        <v>34</v>
      </c>
      <c r="N7" s="836">
        <v>32</v>
      </c>
      <c r="O7" s="836">
        <v>29</v>
      </c>
      <c r="P7" s="836">
        <v>27</v>
      </c>
      <c r="Q7" s="836">
        <v>42</v>
      </c>
    </row>
    <row r="8" spans="1:17" ht="13.5" customHeight="1">
      <c r="A8" s="801" t="s">
        <v>1588</v>
      </c>
      <c r="B8" s="834"/>
      <c r="C8" s="837" t="s">
        <v>1557</v>
      </c>
      <c r="D8" s="835" t="s">
        <v>1549</v>
      </c>
      <c r="E8" s="836">
        <v>29</v>
      </c>
      <c r="F8" s="836">
        <v>30</v>
      </c>
      <c r="G8" s="836">
        <v>36</v>
      </c>
      <c r="H8" s="836">
        <v>40</v>
      </c>
      <c r="I8" s="836"/>
      <c r="J8" s="836"/>
      <c r="K8" s="836"/>
      <c r="L8" s="836"/>
      <c r="M8" s="836"/>
      <c r="N8" s="836"/>
      <c r="O8" s="836"/>
      <c r="P8" s="836"/>
      <c r="Q8" s="836"/>
    </row>
    <row r="9" spans="1:17" ht="13.5" customHeight="1">
      <c r="A9" s="838" t="s">
        <v>1589</v>
      </c>
      <c r="B9" s="839" t="s">
        <v>1590</v>
      </c>
      <c r="C9" s="612" t="s">
        <v>1591</v>
      </c>
      <c r="D9" s="835">
        <v>2025</v>
      </c>
      <c r="E9" s="836">
        <v>6126.56</v>
      </c>
      <c r="F9" s="836">
        <v>5727.3410000000003</v>
      </c>
      <c r="G9" s="836">
        <v>4653.674</v>
      </c>
      <c r="H9" s="836">
        <v>4513.0209999999997</v>
      </c>
      <c r="I9" s="836">
        <v>6102.6790000000001</v>
      </c>
      <c r="J9" s="836">
        <v>6265.5389999999998</v>
      </c>
      <c r="K9" s="836">
        <v>4190.8919999999998</v>
      </c>
      <c r="L9" s="836">
        <v>4416.82</v>
      </c>
      <c r="M9" s="836">
        <v>6293.3760000000002</v>
      </c>
      <c r="N9" s="836">
        <v>3883.23</v>
      </c>
      <c r="O9" s="836">
        <v>2772.2959999999998</v>
      </c>
      <c r="P9" s="836">
        <v>5577.5190000000002</v>
      </c>
      <c r="Q9" s="836">
        <v>60522.947</v>
      </c>
    </row>
    <row r="10" spans="1:17" ht="13.5" customHeight="1">
      <c r="A10" s="840" t="s">
        <v>1592</v>
      </c>
      <c r="B10" s="841" t="s">
        <v>1590</v>
      </c>
      <c r="C10" s="837" t="s">
        <v>1591</v>
      </c>
      <c r="D10" s="835" t="s">
        <v>1549</v>
      </c>
      <c r="E10" s="836">
        <v>6302.9390000000003</v>
      </c>
      <c r="F10" s="836">
        <v>4935.9319999999998</v>
      </c>
      <c r="G10" s="836">
        <v>4935.991</v>
      </c>
      <c r="H10" s="836">
        <v>5094.1000000000004</v>
      </c>
      <c r="I10" s="836"/>
      <c r="J10" s="836"/>
      <c r="K10" s="836"/>
      <c r="L10" s="836"/>
      <c r="M10" s="836"/>
      <c r="N10" s="836"/>
      <c r="O10" s="836"/>
      <c r="P10" s="836"/>
      <c r="Q10" s="836"/>
    </row>
    <row r="11" spans="1:17" ht="13.5" customHeight="1">
      <c r="A11" s="840" t="s">
        <v>1592</v>
      </c>
      <c r="B11" s="839" t="s">
        <v>1593</v>
      </c>
      <c r="C11" s="612" t="s">
        <v>1591</v>
      </c>
      <c r="D11" s="835">
        <v>2025</v>
      </c>
      <c r="E11" s="836">
        <v>68529.41</v>
      </c>
      <c r="F11" s="836">
        <v>60976.796999999999</v>
      </c>
      <c r="G11" s="836">
        <v>64801.891000000003</v>
      </c>
      <c r="H11" s="836">
        <v>65651.888999999996</v>
      </c>
      <c r="I11" s="836">
        <v>67500.657999999996</v>
      </c>
      <c r="J11" s="836">
        <v>65340.315000000002</v>
      </c>
      <c r="K11" s="836">
        <v>68135.759000000005</v>
      </c>
      <c r="L11" s="836">
        <v>62237.84</v>
      </c>
      <c r="M11" s="836">
        <v>65819.501999999993</v>
      </c>
      <c r="N11" s="836">
        <v>65463.593000000001</v>
      </c>
      <c r="O11" s="836">
        <v>56300.182000000001</v>
      </c>
      <c r="P11" s="836">
        <v>70933.956000000006</v>
      </c>
      <c r="Q11" s="836">
        <v>781691.79200000002</v>
      </c>
    </row>
    <row r="12" spans="1:17" ht="13.5" customHeight="1">
      <c r="A12" s="840" t="s">
        <v>1592</v>
      </c>
      <c r="B12" s="841" t="s">
        <v>1593</v>
      </c>
      <c r="C12" s="837" t="s">
        <v>1591</v>
      </c>
      <c r="D12" s="835" t="s">
        <v>1549</v>
      </c>
      <c r="E12" s="836">
        <v>68584.822</v>
      </c>
      <c r="F12" s="836">
        <v>60101.14</v>
      </c>
      <c r="G12" s="836">
        <v>66930.861000000004</v>
      </c>
      <c r="H12" s="836">
        <v>65861.445000000007</v>
      </c>
      <c r="I12" s="836"/>
      <c r="J12" s="836"/>
      <c r="K12" s="836"/>
      <c r="L12" s="836"/>
      <c r="M12" s="836"/>
      <c r="N12" s="836"/>
      <c r="O12" s="836"/>
      <c r="P12" s="836"/>
      <c r="Q12" s="836"/>
    </row>
    <row r="13" spans="1:17" ht="13.5" customHeight="1">
      <c r="A13" s="840" t="s">
        <v>1592</v>
      </c>
      <c r="B13" s="839" t="s">
        <v>1594</v>
      </c>
      <c r="C13" s="612" t="s">
        <v>1591</v>
      </c>
      <c r="D13" s="835">
        <v>2025</v>
      </c>
      <c r="E13" s="836" t="s">
        <v>187</v>
      </c>
      <c r="F13" s="836" t="s">
        <v>187</v>
      </c>
      <c r="G13" s="836" t="s">
        <v>187</v>
      </c>
      <c r="H13" s="842" t="s">
        <v>187</v>
      </c>
      <c r="I13" s="842" t="s">
        <v>187</v>
      </c>
      <c r="J13" s="842" t="s">
        <v>187</v>
      </c>
      <c r="K13" s="842" t="s">
        <v>187</v>
      </c>
      <c r="L13" s="842" t="s">
        <v>187</v>
      </c>
      <c r="M13" s="842" t="s">
        <v>187</v>
      </c>
      <c r="N13" s="842" t="s">
        <v>187</v>
      </c>
      <c r="O13" s="842" t="s">
        <v>1490</v>
      </c>
      <c r="P13" s="842" t="s">
        <v>1490</v>
      </c>
      <c r="Q13" s="842" t="s">
        <v>187</v>
      </c>
    </row>
    <row r="14" spans="1:17" ht="13.5" customHeight="1">
      <c r="A14" s="840" t="s">
        <v>1592</v>
      </c>
      <c r="B14" s="841" t="s">
        <v>1594</v>
      </c>
      <c r="C14" s="837" t="s">
        <v>1591</v>
      </c>
      <c r="D14" s="835" t="s">
        <v>1549</v>
      </c>
      <c r="E14" s="836" t="s">
        <v>1490</v>
      </c>
      <c r="F14" s="836" t="s">
        <v>1490</v>
      </c>
      <c r="G14" s="836" t="s">
        <v>187</v>
      </c>
      <c r="H14" s="836" t="s">
        <v>187</v>
      </c>
      <c r="I14" s="842"/>
      <c r="J14" s="842"/>
      <c r="K14" s="842"/>
      <c r="L14" s="842"/>
      <c r="M14" s="842"/>
      <c r="N14" s="842"/>
      <c r="O14" s="842"/>
      <c r="P14" s="842"/>
      <c r="Q14" s="842"/>
    </row>
    <row r="15" spans="1:17" ht="13.5" customHeight="1">
      <c r="A15" s="840" t="s">
        <v>1592</v>
      </c>
      <c r="B15" s="839" t="s">
        <v>1595</v>
      </c>
      <c r="C15" s="612" t="s">
        <v>1591</v>
      </c>
      <c r="D15" s="835">
        <v>2025</v>
      </c>
      <c r="E15" s="836" t="s">
        <v>1490</v>
      </c>
      <c r="F15" s="842" t="s">
        <v>187</v>
      </c>
      <c r="G15" s="836">
        <v>216.32900000000001</v>
      </c>
      <c r="H15" s="836">
        <v>343.95299999999997</v>
      </c>
      <c r="I15" s="836">
        <v>366.88400000000001</v>
      </c>
      <c r="J15" s="836">
        <v>298.01499999999999</v>
      </c>
      <c r="K15" s="836">
        <v>154.44800000000001</v>
      </c>
      <c r="L15" s="842" t="s">
        <v>187</v>
      </c>
      <c r="M15" s="842" t="s">
        <v>1490</v>
      </c>
      <c r="N15" s="842" t="s">
        <v>1490</v>
      </c>
      <c r="O15" s="842" t="s">
        <v>1490</v>
      </c>
      <c r="P15" s="842" t="s">
        <v>1490</v>
      </c>
      <c r="Q15" s="836">
        <v>1415.999</v>
      </c>
    </row>
    <row r="16" spans="1:17" ht="13.5" customHeight="1">
      <c r="A16" s="840" t="s">
        <v>1592</v>
      </c>
      <c r="B16" s="841" t="s">
        <v>1595</v>
      </c>
      <c r="C16" s="837" t="s">
        <v>1591</v>
      </c>
      <c r="D16" s="835" t="s">
        <v>1549</v>
      </c>
      <c r="E16" s="836" t="s">
        <v>1490</v>
      </c>
      <c r="F16" s="836" t="s">
        <v>1490</v>
      </c>
      <c r="G16" s="836">
        <v>142.68100000000001</v>
      </c>
      <c r="H16" s="836">
        <v>324.06</v>
      </c>
      <c r="I16" s="836"/>
      <c r="J16" s="836"/>
      <c r="K16" s="836"/>
      <c r="L16" s="842"/>
      <c r="M16" s="842"/>
      <c r="N16" s="842"/>
      <c r="O16" s="842"/>
      <c r="P16" s="842"/>
      <c r="Q16" s="836"/>
    </row>
    <row r="17" spans="1:17" ht="13.5" customHeight="1">
      <c r="A17" s="840" t="s">
        <v>1592</v>
      </c>
      <c r="B17" s="839" t="s">
        <v>1596</v>
      </c>
      <c r="C17" s="612" t="s">
        <v>1591</v>
      </c>
      <c r="D17" s="835">
        <v>2025</v>
      </c>
      <c r="E17" s="836">
        <v>4647.2340000000004</v>
      </c>
      <c r="F17" s="836">
        <v>4250.2139999999999</v>
      </c>
      <c r="G17" s="836">
        <v>4514.8850000000002</v>
      </c>
      <c r="H17" s="836">
        <v>4795.24</v>
      </c>
      <c r="I17" s="836">
        <v>4518.78</v>
      </c>
      <c r="J17" s="836">
        <v>4718.2529999999997</v>
      </c>
      <c r="K17" s="836">
        <v>4760.93</v>
      </c>
      <c r="L17" s="836">
        <v>4335.8140000000003</v>
      </c>
      <c r="M17" s="836">
        <v>5218.7749999999996</v>
      </c>
      <c r="N17" s="836">
        <v>4270.5929999999998</v>
      </c>
      <c r="O17" s="836">
        <v>3406.3560000000002</v>
      </c>
      <c r="P17" s="836">
        <v>4221.51</v>
      </c>
      <c r="Q17" s="836">
        <v>53658.584000000003</v>
      </c>
    </row>
    <row r="18" spans="1:17" ht="13.5" customHeight="1">
      <c r="A18" s="840" t="s">
        <v>1592</v>
      </c>
      <c r="B18" s="841" t="s">
        <v>1596</v>
      </c>
      <c r="C18" s="837" t="s">
        <v>1591</v>
      </c>
      <c r="D18" s="835" t="s">
        <v>1549</v>
      </c>
      <c r="E18" s="836">
        <v>5196.0929999999998</v>
      </c>
      <c r="F18" s="836">
        <v>4202.1350000000002</v>
      </c>
      <c r="G18" s="836">
        <v>4626.5749999999998</v>
      </c>
      <c r="H18" s="836">
        <v>4686.1750000000002</v>
      </c>
      <c r="I18" s="836"/>
      <c r="J18" s="836"/>
      <c r="K18" s="836"/>
      <c r="L18" s="836"/>
      <c r="M18" s="836"/>
      <c r="N18" s="836"/>
      <c r="O18" s="836"/>
      <c r="P18" s="836"/>
      <c r="Q18" s="836"/>
    </row>
    <row r="19" spans="1:17" ht="13.5" customHeight="1">
      <c r="A19" s="838" t="s">
        <v>1597</v>
      </c>
      <c r="B19" s="839" t="s">
        <v>1590</v>
      </c>
      <c r="C19" s="612" t="s">
        <v>1591</v>
      </c>
      <c r="D19" s="835">
        <v>2025</v>
      </c>
      <c r="E19" s="836">
        <v>2278.5819999999999</v>
      </c>
      <c r="F19" s="836">
        <v>2138.0680000000002</v>
      </c>
      <c r="G19" s="836">
        <v>2045.288</v>
      </c>
      <c r="H19" s="836">
        <v>1733.181</v>
      </c>
      <c r="I19" s="836">
        <v>2084.393</v>
      </c>
      <c r="J19" s="836">
        <v>2431.665</v>
      </c>
      <c r="K19" s="836">
        <v>1523.2909999999999</v>
      </c>
      <c r="L19" s="836">
        <v>1596.7470000000001</v>
      </c>
      <c r="M19" s="836">
        <v>2085.366</v>
      </c>
      <c r="N19" s="836">
        <v>1734.8789999999999</v>
      </c>
      <c r="O19" s="836">
        <v>1018.415</v>
      </c>
      <c r="P19" s="836">
        <v>2081.4589999999998</v>
      </c>
      <c r="Q19" s="836">
        <v>22751.333999999999</v>
      </c>
    </row>
    <row r="20" spans="1:17" ht="13.5" customHeight="1">
      <c r="A20" s="840" t="s">
        <v>1597</v>
      </c>
      <c r="B20" s="841" t="s">
        <v>1590</v>
      </c>
      <c r="C20" s="837" t="s">
        <v>1591</v>
      </c>
      <c r="D20" s="835" t="s">
        <v>1549</v>
      </c>
      <c r="E20" s="836">
        <v>2182.4630000000002</v>
      </c>
      <c r="F20" s="836">
        <v>1951.778</v>
      </c>
      <c r="G20" s="836">
        <v>1952.0930000000001</v>
      </c>
      <c r="H20" s="836">
        <v>2074.5990000000002</v>
      </c>
      <c r="I20" s="836"/>
      <c r="J20" s="836"/>
      <c r="K20" s="836"/>
      <c r="L20" s="836"/>
      <c r="M20" s="836"/>
      <c r="N20" s="836"/>
      <c r="O20" s="836"/>
      <c r="P20" s="836"/>
      <c r="Q20" s="836"/>
    </row>
    <row r="21" spans="1:17" ht="13.5" customHeight="1">
      <c r="A21" s="840" t="s">
        <v>1597</v>
      </c>
      <c r="B21" s="839" t="s">
        <v>1598</v>
      </c>
      <c r="C21" s="612" t="s">
        <v>1591</v>
      </c>
      <c r="D21" s="835">
        <v>2025</v>
      </c>
      <c r="E21" s="836">
        <v>59291.17</v>
      </c>
      <c r="F21" s="836">
        <v>54004.94</v>
      </c>
      <c r="G21" s="836">
        <v>55516.402000000002</v>
      </c>
      <c r="H21" s="836">
        <v>57200.875</v>
      </c>
      <c r="I21" s="836">
        <v>59991.303999999996</v>
      </c>
      <c r="J21" s="836">
        <v>57016.92</v>
      </c>
      <c r="K21" s="836">
        <v>60311.413</v>
      </c>
      <c r="L21" s="836">
        <v>55915.908000000003</v>
      </c>
      <c r="M21" s="836">
        <v>57915.527999999998</v>
      </c>
      <c r="N21" s="836">
        <v>60041.955000000002</v>
      </c>
      <c r="O21" s="836">
        <v>49093.741000000002</v>
      </c>
      <c r="P21" s="836">
        <v>63319.919000000002</v>
      </c>
      <c r="Q21" s="836">
        <v>689620.07499999995</v>
      </c>
    </row>
    <row r="22" spans="1:17" ht="13.5" customHeight="1">
      <c r="A22" s="840" t="s">
        <v>1597</v>
      </c>
      <c r="B22" s="841" t="s">
        <v>1599</v>
      </c>
      <c r="C22" s="837" t="s">
        <v>1591</v>
      </c>
      <c r="D22" s="835" t="s">
        <v>1549</v>
      </c>
      <c r="E22" s="836">
        <v>58413.8</v>
      </c>
      <c r="F22" s="836">
        <v>51515.563000000002</v>
      </c>
      <c r="G22" s="836">
        <v>59292.983999999997</v>
      </c>
      <c r="H22" s="836">
        <v>54708.864000000001</v>
      </c>
      <c r="I22" s="836"/>
      <c r="J22" s="836"/>
      <c r="K22" s="836"/>
      <c r="L22" s="836"/>
      <c r="M22" s="836"/>
      <c r="N22" s="836"/>
      <c r="O22" s="836"/>
      <c r="P22" s="836"/>
      <c r="Q22" s="836"/>
    </row>
    <row r="23" spans="1:17" ht="13.5" customHeight="1">
      <c r="A23" s="840" t="s">
        <v>1597</v>
      </c>
      <c r="B23" s="839" t="s">
        <v>1594</v>
      </c>
      <c r="C23" s="612" t="s">
        <v>1591</v>
      </c>
      <c r="D23" s="835">
        <v>2025</v>
      </c>
      <c r="E23" s="836" t="s">
        <v>187</v>
      </c>
      <c r="F23" s="836" t="s">
        <v>187</v>
      </c>
      <c r="G23" s="836" t="s">
        <v>187</v>
      </c>
      <c r="H23" s="836" t="s">
        <v>187</v>
      </c>
      <c r="I23" s="836" t="s">
        <v>187</v>
      </c>
      <c r="J23" s="836" t="s">
        <v>187</v>
      </c>
      <c r="K23" s="836" t="s">
        <v>187</v>
      </c>
      <c r="L23" s="836" t="s">
        <v>187</v>
      </c>
      <c r="M23" s="836" t="s">
        <v>187</v>
      </c>
      <c r="N23" s="836" t="s">
        <v>187</v>
      </c>
      <c r="O23" s="836" t="s">
        <v>1490</v>
      </c>
      <c r="P23" s="836" t="s">
        <v>1490</v>
      </c>
      <c r="Q23" s="836" t="s">
        <v>187</v>
      </c>
    </row>
    <row r="24" spans="1:17" ht="13.5" customHeight="1">
      <c r="A24" s="840" t="s">
        <v>1597</v>
      </c>
      <c r="B24" s="841" t="s">
        <v>1594</v>
      </c>
      <c r="C24" s="837" t="s">
        <v>1591</v>
      </c>
      <c r="D24" s="835" t="s">
        <v>1549</v>
      </c>
      <c r="E24" s="836" t="s">
        <v>1490</v>
      </c>
      <c r="F24" s="836" t="s">
        <v>1490</v>
      </c>
      <c r="G24" s="836" t="s">
        <v>1490</v>
      </c>
      <c r="H24" s="836" t="s">
        <v>187</v>
      </c>
      <c r="I24" s="836"/>
      <c r="J24" s="836"/>
      <c r="K24" s="836"/>
      <c r="L24" s="836"/>
      <c r="M24" s="836"/>
      <c r="N24" s="836"/>
      <c r="O24" s="836"/>
      <c r="P24" s="836"/>
      <c r="Q24" s="836"/>
    </row>
    <row r="25" spans="1:17" ht="13.5" customHeight="1">
      <c r="A25" s="840" t="s">
        <v>1597</v>
      </c>
      <c r="B25" s="839" t="s">
        <v>1595</v>
      </c>
      <c r="C25" s="612" t="s">
        <v>1591</v>
      </c>
      <c r="D25" s="835">
        <v>2025</v>
      </c>
      <c r="E25" s="836" t="s">
        <v>1490</v>
      </c>
      <c r="F25" s="842" t="s">
        <v>1490</v>
      </c>
      <c r="G25" s="842" t="s">
        <v>187</v>
      </c>
      <c r="H25" s="836">
        <v>168.13399999999999</v>
      </c>
      <c r="I25" s="836">
        <v>238.04300000000001</v>
      </c>
      <c r="J25" s="836">
        <v>250.459</v>
      </c>
      <c r="K25" s="836">
        <v>164.21100000000001</v>
      </c>
      <c r="L25" s="836">
        <v>63.399000000000001</v>
      </c>
      <c r="M25" s="836" t="s">
        <v>187</v>
      </c>
      <c r="N25" s="836" t="s">
        <v>1490</v>
      </c>
      <c r="O25" s="836" t="s">
        <v>1490</v>
      </c>
      <c r="P25" s="836" t="s">
        <v>1490</v>
      </c>
      <c r="Q25" s="836">
        <v>898.76199999999994</v>
      </c>
    </row>
    <row r="26" spans="1:17" ht="13.5" customHeight="1">
      <c r="A26" s="840" t="s">
        <v>1597</v>
      </c>
      <c r="B26" s="841" t="s">
        <v>1595</v>
      </c>
      <c r="C26" s="837" t="s">
        <v>1591</v>
      </c>
      <c r="D26" s="835" t="s">
        <v>1549</v>
      </c>
      <c r="E26" s="836" t="s">
        <v>1490</v>
      </c>
      <c r="F26" s="836" t="s">
        <v>1490</v>
      </c>
      <c r="G26" s="842" t="s">
        <v>187</v>
      </c>
      <c r="H26" s="836">
        <v>136.49299999999999</v>
      </c>
      <c r="I26" s="836"/>
      <c r="J26" s="836"/>
      <c r="K26" s="836"/>
      <c r="L26" s="836"/>
      <c r="M26" s="836"/>
      <c r="N26" s="836"/>
      <c r="O26" s="836"/>
      <c r="P26" s="836"/>
      <c r="Q26" s="836"/>
    </row>
    <row r="27" spans="1:17" ht="13.5" customHeight="1">
      <c r="A27" s="840" t="s">
        <v>1597</v>
      </c>
      <c r="B27" s="839" t="s">
        <v>1596</v>
      </c>
      <c r="C27" s="612" t="s">
        <v>1591</v>
      </c>
      <c r="D27" s="835">
        <v>2025</v>
      </c>
      <c r="E27" s="836">
        <v>4376.1959999999999</v>
      </c>
      <c r="F27" s="836">
        <v>3521.0740000000001</v>
      </c>
      <c r="G27" s="836">
        <v>3619.989</v>
      </c>
      <c r="H27" s="836">
        <v>4262.62</v>
      </c>
      <c r="I27" s="836">
        <v>3726.5390000000002</v>
      </c>
      <c r="J27" s="836">
        <v>3780.326</v>
      </c>
      <c r="K27" s="836">
        <v>4488.22</v>
      </c>
      <c r="L27" s="836">
        <v>3413.4520000000002</v>
      </c>
      <c r="M27" s="836">
        <v>4157.2299999999996</v>
      </c>
      <c r="N27" s="836">
        <v>4113.0600000000004</v>
      </c>
      <c r="O27" s="836">
        <v>3342.9079999999999</v>
      </c>
      <c r="P27" s="836">
        <v>2992.7849999999999</v>
      </c>
      <c r="Q27" s="836">
        <v>45794.398999999998</v>
      </c>
    </row>
    <row r="28" spans="1:17" ht="13.5" customHeight="1">
      <c r="A28" s="840" t="s">
        <v>1597</v>
      </c>
      <c r="B28" s="841" t="s">
        <v>1596</v>
      </c>
      <c r="C28" s="837" t="s">
        <v>1591</v>
      </c>
      <c r="D28" s="835" t="s">
        <v>1549</v>
      </c>
      <c r="E28" s="836">
        <v>4383.0739999999996</v>
      </c>
      <c r="F28" s="836">
        <v>3509.299</v>
      </c>
      <c r="G28" s="836">
        <v>3956.7779999999998</v>
      </c>
      <c r="H28" s="836">
        <v>3950.6370000000002</v>
      </c>
      <c r="I28" s="836"/>
      <c r="J28" s="836"/>
      <c r="K28" s="836"/>
      <c r="L28" s="836"/>
      <c r="M28" s="836"/>
      <c r="N28" s="836"/>
      <c r="O28" s="836"/>
      <c r="P28" s="836"/>
      <c r="Q28" s="836"/>
    </row>
    <row r="29" spans="1:17" s="844" customFormat="1" ht="16.5">
      <c r="A29" s="843" t="s">
        <v>1600</v>
      </c>
    </row>
    <row r="30" spans="1:17" s="844" customFormat="1" ht="16.5">
      <c r="A30" s="843" t="s">
        <v>1601</v>
      </c>
    </row>
    <row r="31" spans="1:17" s="844" customFormat="1" ht="16.5">
      <c r="A31" s="843" t="s">
        <v>1602</v>
      </c>
    </row>
    <row r="32" spans="1:17" s="844" customFormat="1" ht="16.5">
      <c r="A32" s="845" t="s">
        <v>1603</v>
      </c>
    </row>
    <row r="33" spans="1:1" s="844" customFormat="1" ht="16.5">
      <c r="A33" s="846" t="s">
        <v>1924</v>
      </c>
    </row>
    <row r="34" spans="1:1" ht="16.5" customHeight="1">
      <c r="A34" s="2113" t="s">
        <v>2441</v>
      </c>
    </row>
    <row r="35" spans="1:1" ht="9.9499999999999993" customHeight="1">
      <c r="A35" s="2200" t="s">
        <v>127</v>
      </c>
    </row>
    <row r="36" spans="1:1" ht="9.9499999999999993" customHeight="1">
      <c r="A36" s="2222"/>
    </row>
  </sheetData>
  <hyperlinks>
    <hyperlink ref="A34" r:id="rId1" xr:uid="{6EEBE05A-9D8A-43EE-9051-8DA5E9053403}"/>
    <hyperlink ref="A35" location="'Inhaltsverzeichnis_2026-06'!A1" display="Zurück zum Inhaltsverzeichnis" xr:uid="{FF365BE6-A44D-4220-9212-E242F47A4F1C}"/>
  </hyperlinks>
  <pageMargins left="0.78740157480314965" right="0.78740157480314965" top="0.19685039370078741" bottom="0.19685039370078741" header="0.19685039370078741" footer="0.19685039370078741"/>
  <pageSetup paperSize="9" scale="44" orientation="portrait" r:id="rId2"/>
  <headerFooter alignWithMargins="0">
    <oddFooter>&amp;L&amp;D/&amp;T&amp;R&amp;A</oddFooter>
  </headerFooter>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7BCBB-80F6-4AB5-B73F-293506AA27B8}">
  <sheetPr>
    <tabColor rgb="FFF9E03A"/>
  </sheetPr>
  <dimension ref="A1:A4"/>
  <sheetViews>
    <sheetView showGridLines="0" showRowColHeaders="0" zoomScaleNormal="100" workbookViewId="0"/>
  </sheetViews>
  <sheetFormatPr baseColWidth="10" defaultRowHeight="16.5"/>
  <cols>
    <col min="1" max="1" width="103.125" style="1" customWidth="1"/>
    <col min="2" max="16384" width="11" style="1"/>
  </cols>
  <sheetData>
    <row r="1" spans="1:1" ht="25.5">
      <c r="A1" s="2064" t="s">
        <v>131</v>
      </c>
    </row>
    <row r="2" spans="1:1" ht="20.25">
      <c r="A2" s="2065" t="s">
        <v>132</v>
      </c>
    </row>
    <row r="3" spans="1:1" ht="106.5" customHeight="1">
      <c r="A3" s="2066" t="s">
        <v>2454</v>
      </c>
    </row>
    <row r="4" spans="1:1">
      <c r="A4" s="2067" t="s">
        <v>127</v>
      </c>
    </row>
  </sheetData>
  <hyperlinks>
    <hyperlink ref="A4" location="'Inhaltsverzeichnis_2026-03'!A1" display="Zurück zum Inhaltsverzeichnis" xr:uid="{E0C608E4-2067-42E9-8165-706D048C1664}"/>
  </hyperlink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21A96-1643-4779-AC79-01DE623369AE}">
  <sheetPr>
    <tabColor rgb="FFF9E03A"/>
    <pageSetUpPr fitToPage="1"/>
  </sheetPr>
  <dimension ref="A1:AG46"/>
  <sheetViews>
    <sheetView showGridLines="0" showZeros="0" zoomScaleNormal="100" workbookViewId="0">
      <pane ySplit="7" topLeftCell="A14" activePane="bottomLeft" state="frozen"/>
      <selection pane="bottomLeft"/>
    </sheetView>
  </sheetViews>
  <sheetFormatPr baseColWidth="10" defaultRowHeight="12.75"/>
  <cols>
    <col min="1" max="1" width="9" style="107" customWidth="1"/>
    <col min="2" max="2" width="6.125" style="107" customWidth="1"/>
    <col min="3" max="10" width="6.375" style="107" customWidth="1"/>
    <col min="11" max="11" width="6.875" style="107" customWidth="1"/>
    <col min="12" max="12" width="6.625" style="107" customWidth="1"/>
    <col min="13" max="14" width="6.875" style="107" customWidth="1"/>
    <col min="15" max="16" width="8.125" style="107" customWidth="1"/>
    <col min="17" max="17" width="10" style="352" customWidth="1"/>
    <col min="18" max="19" width="5" style="352" customWidth="1"/>
    <col min="20" max="33" width="5" style="107" customWidth="1"/>
    <col min="34" max="16384" width="11" style="107"/>
  </cols>
  <sheetData>
    <row r="1" spans="1:33" ht="15.75" customHeight="1">
      <c r="A1" s="105" t="s">
        <v>1250</v>
      </c>
      <c r="B1" s="108"/>
      <c r="C1" s="108"/>
      <c r="D1" s="108"/>
      <c r="E1" s="108"/>
      <c r="F1" s="108"/>
      <c r="G1" s="108"/>
      <c r="H1" s="108"/>
      <c r="I1" s="108"/>
      <c r="J1" s="108"/>
      <c r="K1" s="108"/>
      <c r="L1" s="108"/>
      <c r="M1" s="108"/>
      <c r="N1" s="108"/>
      <c r="O1" s="108"/>
    </row>
    <row r="2" spans="1:33" s="1348" customFormat="1" ht="11.25">
      <c r="A2" s="1063" t="s">
        <v>1251</v>
      </c>
      <c r="B2" s="1063"/>
      <c r="C2" s="1063"/>
      <c r="D2" s="1063"/>
      <c r="E2" s="1063"/>
      <c r="F2" s="1063"/>
      <c r="G2" s="1063"/>
      <c r="H2" s="1063"/>
      <c r="I2" s="1063"/>
      <c r="J2" s="1063"/>
      <c r="K2" s="1063"/>
      <c r="L2" s="1063"/>
      <c r="M2" s="1063"/>
      <c r="N2" s="1063"/>
      <c r="O2" s="1063"/>
      <c r="Q2" s="353"/>
      <c r="R2" s="353"/>
      <c r="S2" s="353"/>
    </row>
    <row r="3" spans="1:33" s="1348" customFormat="1" ht="13.5" customHeight="1">
      <c r="B3" s="1063" t="s">
        <v>201</v>
      </c>
      <c r="C3" s="1063"/>
      <c r="D3" s="1063"/>
      <c r="E3" s="1063"/>
      <c r="F3" s="1063"/>
      <c r="G3" s="1063"/>
      <c r="H3" s="1063"/>
      <c r="I3" s="1063"/>
      <c r="J3" s="1063"/>
      <c r="K3" s="1063"/>
      <c r="L3" s="1063"/>
      <c r="M3" s="1063"/>
      <c r="N3" s="1063"/>
      <c r="Q3" s="353"/>
      <c r="R3" s="353"/>
      <c r="S3" s="353"/>
    </row>
    <row r="4" spans="1:33" s="1348" customFormat="1" ht="13.5" customHeight="1">
      <c r="A4" s="1063" t="s">
        <v>1252</v>
      </c>
      <c r="B4" s="1063"/>
      <c r="C4" s="1063"/>
      <c r="D4" s="1063"/>
      <c r="E4" s="1063"/>
      <c r="F4" s="1063"/>
      <c r="G4" s="1063"/>
      <c r="H4" s="1063"/>
      <c r="I4" s="1063"/>
      <c r="J4" s="1063"/>
      <c r="K4" s="1063"/>
      <c r="L4" s="1063"/>
      <c r="M4" s="1063"/>
      <c r="N4" s="1063"/>
      <c r="O4" s="1063"/>
      <c r="Q4" s="353"/>
      <c r="R4" s="353"/>
      <c r="S4" s="353"/>
    </row>
    <row r="5" spans="1:33" s="1348" customFormat="1" ht="13.5" customHeight="1">
      <c r="B5" s="1063" t="s">
        <v>1857</v>
      </c>
      <c r="C5" s="1063"/>
      <c r="D5" s="1063"/>
      <c r="E5" s="1063"/>
      <c r="F5" s="1063"/>
      <c r="G5" s="1063"/>
      <c r="H5" s="1063"/>
      <c r="I5" s="1063"/>
      <c r="J5" s="1063"/>
      <c r="K5" s="1063"/>
      <c r="L5" s="1063"/>
      <c r="M5" s="1063"/>
      <c r="N5" s="1063"/>
      <c r="Q5" s="353"/>
      <c r="R5" s="353"/>
      <c r="S5" s="353"/>
    </row>
    <row r="6" spans="1:33" s="1348" customFormat="1" ht="13.5" customHeight="1">
      <c r="A6" s="1349" t="s">
        <v>1253</v>
      </c>
      <c r="B6" s="1349"/>
      <c r="C6" s="1349"/>
      <c r="D6" s="1349"/>
      <c r="E6" s="1349"/>
      <c r="F6" s="1349"/>
      <c r="G6" s="1349"/>
      <c r="H6" s="1349"/>
      <c r="I6" s="1349"/>
      <c r="J6" s="1349"/>
      <c r="K6" s="1349"/>
      <c r="L6" s="1349"/>
      <c r="M6" s="1349"/>
      <c r="N6" s="1349"/>
      <c r="O6" s="1349"/>
      <c r="Q6" s="353"/>
      <c r="R6" s="353"/>
      <c r="S6" s="353"/>
    </row>
    <row r="7" spans="1:33" ht="30" customHeight="1">
      <c r="A7" s="354" t="s">
        <v>1254</v>
      </c>
      <c r="B7" s="111" t="s">
        <v>175</v>
      </c>
      <c r="C7" s="110" t="s">
        <v>176</v>
      </c>
      <c r="D7" s="110" t="s">
        <v>1255</v>
      </c>
      <c r="E7" s="110" t="s">
        <v>177</v>
      </c>
      <c r="F7" s="110" t="s">
        <v>178</v>
      </c>
      <c r="G7" s="110" t="s">
        <v>179</v>
      </c>
      <c r="H7" s="110" t="s">
        <v>170</v>
      </c>
      <c r="I7" s="110" t="s">
        <v>324</v>
      </c>
      <c r="J7" s="110" t="s">
        <v>171</v>
      </c>
      <c r="K7" s="355" t="s">
        <v>172</v>
      </c>
      <c r="L7" s="356" t="s">
        <v>173</v>
      </c>
      <c r="M7" s="111" t="s">
        <v>174</v>
      </c>
      <c r="N7" s="110" t="s">
        <v>1256</v>
      </c>
      <c r="O7" s="357" t="s">
        <v>1858</v>
      </c>
      <c r="Q7" s="353"/>
      <c r="T7" s="358"/>
    </row>
    <row r="8" spans="1:33" ht="11.25" customHeight="1">
      <c r="A8" s="359" t="s">
        <v>1257</v>
      </c>
      <c r="B8" s="366"/>
      <c r="C8" s="366"/>
      <c r="D8" s="366"/>
      <c r="E8" s="366"/>
      <c r="F8" s="366"/>
      <c r="G8" s="366"/>
      <c r="H8" s="366"/>
      <c r="I8" s="366"/>
      <c r="J8" s="366"/>
      <c r="K8" s="366"/>
      <c r="L8" s="366"/>
      <c r="M8" s="366"/>
      <c r="N8" s="367"/>
      <c r="O8" s="368">
        <v>0</v>
      </c>
      <c r="T8" s="113"/>
      <c r="U8" s="113"/>
      <c r="V8" s="113"/>
      <c r="W8" s="113"/>
      <c r="X8" s="113"/>
      <c r="Y8" s="113"/>
      <c r="Z8" s="113"/>
      <c r="AA8" s="113"/>
      <c r="AB8" s="113"/>
      <c r="AC8" s="113"/>
      <c r="AD8" s="114"/>
      <c r="AE8" s="360"/>
      <c r="AF8" s="106"/>
      <c r="AG8" s="106"/>
    </row>
    <row r="9" spans="1:33" ht="11.25" customHeight="1">
      <c r="A9" s="112" t="s">
        <v>1258</v>
      </c>
      <c r="B9" s="361">
        <v>2986.4369999999999</v>
      </c>
      <c r="C9" s="361">
        <v>2733.2719999999999</v>
      </c>
      <c r="D9" s="361">
        <v>886.73699999999997</v>
      </c>
      <c r="E9" s="361">
        <v>606.43799999999999</v>
      </c>
      <c r="F9" s="361">
        <v>724.28300000000002</v>
      </c>
      <c r="G9" s="361">
        <v>645.70299999999997</v>
      </c>
      <c r="H9" s="361">
        <v>677.42899999999997</v>
      </c>
      <c r="I9" s="361">
        <v>782.70699999999999</v>
      </c>
      <c r="J9" s="361">
        <v>853.36599999999999</v>
      </c>
      <c r="K9" s="361">
        <v>710.91200000000003</v>
      </c>
      <c r="L9" s="361">
        <v>712.10900000000004</v>
      </c>
      <c r="M9" s="361">
        <v>664.81</v>
      </c>
      <c r="N9" s="362">
        <v>285.29599999999999</v>
      </c>
      <c r="O9" s="363">
        <v>11607.284000000001</v>
      </c>
      <c r="T9" s="352"/>
      <c r="U9" s="352"/>
      <c r="V9" s="364"/>
      <c r="W9" s="364"/>
      <c r="X9" s="364"/>
      <c r="Y9" s="364"/>
      <c r="Z9" s="364"/>
      <c r="AA9" s="364"/>
      <c r="AB9" s="364"/>
      <c r="AC9" s="364"/>
      <c r="AD9" s="106"/>
      <c r="AE9" s="106"/>
      <c r="AF9" s="364"/>
      <c r="AG9" s="364"/>
    </row>
    <row r="10" spans="1:33" ht="11.25" customHeight="1">
      <c r="A10" s="112" t="s">
        <v>1259</v>
      </c>
      <c r="B10" s="361">
        <v>2019.5170000000001</v>
      </c>
      <c r="C10" s="361">
        <v>4648.8379999999997</v>
      </c>
      <c r="D10" s="361">
        <v>1267.1220000000001</v>
      </c>
      <c r="E10" s="361">
        <v>730.15099999999995</v>
      </c>
      <c r="F10" s="361">
        <v>702.58699999999999</v>
      </c>
      <c r="G10" s="361">
        <v>710.279</v>
      </c>
      <c r="H10" s="361">
        <v>622</v>
      </c>
      <c r="I10" s="361">
        <v>863.77599999999995</v>
      </c>
      <c r="J10" s="361">
        <v>984.74300000000005</v>
      </c>
      <c r="K10" s="361">
        <v>897.06</v>
      </c>
      <c r="L10" s="361"/>
      <c r="M10" s="361"/>
      <c r="N10" s="361"/>
      <c r="O10" s="363">
        <v>13446.073</v>
      </c>
      <c r="T10" s="113"/>
      <c r="U10" s="352"/>
      <c r="V10" s="113"/>
      <c r="W10" s="113"/>
      <c r="X10" s="113"/>
      <c r="Y10" s="113"/>
      <c r="Z10" s="113"/>
      <c r="AA10" s="113"/>
      <c r="AB10" s="113"/>
      <c r="AC10" s="113"/>
      <c r="AD10" s="114"/>
      <c r="AE10" s="360"/>
      <c r="AF10" s="365"/>
      <c r="AG10" s="106"/>
    </row>
    <row r="11" spans="1:33" ht="11.25" customHeight="1">
      <c r="A11" s="359" t="s">
        <v>1260</v>
      </c>
      <c r="B11" s="366"/>
      <c r="C11" s="366"/>
      <c r="D11" s="366"/>
      <c r="E11" s="366"/>
      <c r="F11" s="366"/>
      <c r="G11" s="366"/>
      <c r="H11" s="366"/>
      <c r="I11" s="366"/>
      <c r="J11" s="366"/>
      <c r="K11" s="366"/>
      <c r="L11" s="366"/>
      <c r="M11" s="366"/>
      <c r="N11" s="367"/>
      <c r="O11" s="368">
        <v>0</v>
      </c>
      <c r="T11" s="364"/>
      <c r="U11" s="352"/>
      <c r="V11" s="364"/>
      <c r="W11" s="364"/>
      <c r="X11" s="364"/>
      <c r="Y11" s="364"/>
      <c r="Z11" s="364"/>
      <c r="AA11" s="364"/>
      <c r="AB11" s="364"/>
      <c r="AC11" s="364"/>
      <c r="AD11" s="106"/>
      <c r="AE11" s="106"/>
      <c r="AF11" s="364"/>
      <c r="AG11" s="364"/>
    </row>
    <row r="12" spans="1:33" ht="11.25" customHeight="1">
      <c r="A12" s="112" t="s">
        <v>1258</v>
      </c>
      <c r="B12" s="361">
        <v>107.626</v>
      </c>
      <c r="C12" s="361">
        <v>54.148000000000003</v>
      </c>
      <c r="D12" s="361">
        <v>20.812000000000001</v>
      </c>
      <c r="E12" s="361">
        <v>14.738</v>
      </c>
      <c r="F12" s="361">
        <v>15.973000000000001</v>
      </c>
      <c r="G12" s="361">
        <v>8.5980000000000008</v>
      </c>
      <c r="H12" s="361">
        <v>9.7509999999999994</v>
      </c>
      <c r="I12" s="361">
        <v>11.579000000000001</v>
      </c>
      <c r="J12" s="361">
        <v>14.625999999999999</v>
      </c>
      <c r="K12" s="361">
        <v>6.25</v>
      </c>
      <c r="L12" s="361">
        <v>3.9849999999999999</v>
      </c>
      <c r="M12" s="361">
        <v>5.0860000000000003</v>
      </c>
      <c r="N12" s="362">
        <v>0.26500000000000001</v>
      </c>
      <c r="O12" s="363">
        <v>264.10100000000006</v>
      </c>
      <c r="T12" s="113"/>
      <c r="U12" s="352"/>
      <c r="V12" s="113"/>
      <c r="W12" s="113"/>
      <c r="X12" s="113"/>
      <c r="Y12" s="113"/>
      <c r="Z12" s="113"/>
      <c r="AA12" s="113"/>
      <c r="AB12" s="113"/>
      <c r="AC12" s="113"/>
      <c r="AD12" s="114"/>
      <c r="AE12" s="360"/>
      <c r="AF12" s="106"/>
      <c r="AG12" s="106"/>
    </row>
    <row r="13" spans="1:33" ht="11.25" customHeight="1">
      <c r="A13" s="112" t="s">
        <v>1259</v>
      </c>
      <c r="B13" s="361">
        <v>119.316</v>
      </c>
      <c r="C13" s="361">
        <v>68.287000000000006</v>
      </c>
      <c r="D13" s="361">
        <v>20.215</v>
      </c>
      <c r="E13" s="361">
        <v>9.9130000000000003</v>
      </c>
      <c r="F13" s="361">
        <v>7.444</v>
      </c>
      <c r="G13" s="361">
        <v>7.5860000000000003</v>
      </c>
      <c r="H13" s="361">
        <v>10.727</v>
      </c>
      <c r="I13" s="361">
        <v>8.1329999999999991</v>
      </c>
      <c r="J13" s="361">
        <v>8.6880000000000006</v>
      </c>
      <c r="K13" s="361">
        <v>7.7140000000000004</v>
      </c>
      <c r="L13" s="361"/>
      <c r="M13" s="361"/>
      <c r="N13" s="361"/>
      <c r="O13" s="363">
        <v>268.02300000000002</v>
      </c>
      <c r="T13" s="364"/>
      <c r="U13" s="352"/>
      <c r="V13" s="364"/>
      <c r="W13" s="364"/>
      <c r="X13" s="364"/>
      <c r="Y13" s="364"/>
      <c r="Z13" s="364"/>
      <c r="AA13" s="364"/>
      <c r="AB13" s="364"/>
      <c r="AC13" s="364"/>
      <c r="AD13" s="106"/>
      <c r="AE13" s="106"/>
      <c r="AF13" s="364"/>
      <c r="AG13" s="364"/>
    </row>
    <row r="14" spans="1:33" ht="11.25" customHeight="1">
      <c r="A14" s="359" t="s">
        <v>1261</v>
      </c>
      <c r="B14" s="366"/>
      <c r="C14" s="366"/>
      <c r="D14" s="366"/>
      <c r="E14" s="366"/>
      <c r="F14" s="366"/>
      <c r="G14" s="366"/>
      <c r="H14" s="366"/>
      <c r="I14" s="366"/>
      <c r="J14" s="366"/>
      <c r="K14" s="366"/>
      <c r="L14" s="366"/>
      <c r="M14" s="366"/>
      <c r="N14" s="367"/>
      <c r="O14" s="368">
        <v>0</v>
      </c>
      <c r="T14" s="113"/>
      <c r="U14" s="113"/>
      <c r="V14" s="113"/>
      <c r="W14" s="113"/>
      <c r="X14" s="113"/>
      <c r="Y14" s="113"/>
      <c r="Z14" s="113"/>
      <c r="AA14" s="113"/>
      <c r="AB14" s="113"/>
      <c r="AC14" s="113"/>
      <c r="AD14" s="114"/>
      <c r="AE14" s="360"/>
      <c r="AF14" s="106"/>
      <c r="AG14" s="106"/>
    </row>
    <row r="15" spans="1:33" ht="11.25" customHeight="1">
      <c r="A15" s="112" t="s">
        <v>1258</v>
      </c>
      <c r="B15" s="361">
        <v>429.81700000000001</v>
      </c>
      <c r="C15" s="361">
        <v>642.61199999999997</v>
      </c>
      <c r="D15" s="361">
        <v>89.846999999999994</v>
      </c>
      <c r="E15" s="361">
        <v>63.73</v>
      </c>
      <c r="F15" s="361">
        <v>58.991</v>
      </c>
      <c r="G15" s="361">
        <v>52.585000000000001</v>
      </c>
      <c r="H15" s="361">
        <v>57.23</v>
      </c>
      <c r="I15" s="361">
        <v>50.98</v>
      </c>
      <c r="J15" s="361">
        <v>56.186</v>
      </c>
      <c r="K15" s="361">
        <v>34.295999999999999</v>
      </c>
      <c r="L15" s="361">
        <v>37.040999999999997</v>
      </c>
      <c r="M15" s="361">
        <v>29.891999999999999</v>
      </c>
      <c r="N15" s="362">
        <v>53.896999999999998</v>
      </c>
      <c r="O15" s="363">
        <v>1536.2740000000001</v>
      </c>
      <c r="T15" s="113"/>
      <c r="U15" s="113"/>
      <c r="V15" s="113"/>
      <c r="W15" s="113"/>
      <c r="X15" s="113"/>
      <c r="Y15" s="113"/>
      <c r="Z15" s="113"/>
      <c r="AA15" s="113"/>
      <c r="AB15" s="113"/>
      <c r="AC15" s="113"/>
      <c r="AD15" s="106"/>
      <c r="AE15" s="360"/>
      <c r="AF15" s="106"/>
      <c r="AG15" s="106"/>
    </row>
    <row r="16" spans="1:33" ht="11.25" customHeight="1">
      <c r="A16" s="112" t="s">
        <v>1259</v>
      </c>
      <c r="B16" s="361">
        <v>198.71199999999999</v>
      </c>
      <c r="C16" s="361">
        <v>944.11699999999996</v>
      </c>
      <c r="D16" s="361">
        <v>140.46799999999999</v>
      </c>
      <c r="E16" s="361">
        <v>57.552999999999997</v>
      </c>
      <c r="F16" s="361">
        <v>50.427999999999997</v>
      </c>
      <c r="G16" s="361">
        <v>49.731000000000002</v>
      </c>
      <c r="H16" s="361">
        <v>49.859000000000002</v>
      </c>
      <c r="I16" s="361">
        <v>52.113999999999997</v>
      </c>
      <c r="J16" s="361">
        <v>52.691000000000003</v>
      </c>
      <c r="K16" s="361">
        <v>44.34</v>
      </c>
      <c r="L16" s="361"/>
      <c r="M16" s="361"/>
      <c r="N16" s="361"/>
      <c r="O16" s="363">
        <v>1640.0129999999997</v>
      </c>
      <c r="T16" s="113"/>
      <c r="U16" s="113"/>
      <c r="V16" s="113"/>
      <c r="W16" s="113"/>
      <c r="X16" s="113"/>
      <c r="Y16" s="113"/>
      <c r="Z16" s="113"/>
      <c r="AA16" s="113"/>
      <c r="AB16" s="113"/>
      <c r="AC16" s="113"/>
      <c r="AD16" s="106"/>
      <c r="AE16" s="360"/>
      <c r="AF16" s="106"/>
      <c r="AG16" s="106"/>
    </row>
    <row r="17" spans="1:33" ht="11.25" customHeight="1">
      <c r="A17" s="359" t="s">
        <v>1262</v>
      </c>
      <c r="B17" s="366"/>
      <c r="C17" s="366"/>
      <c r="D17" s="366"/>
      <c r="E17" s="366"/>
      <c r="F17" s="366"/>
      <c r="G17" s="366"/>
      <c r="H17" s="366"/>
      <c r="I17" s="366"/>
      <c r="J17" s="366"/>
      <c r="K17" s="366"/>
      <c r="L17" s="366"/>
      <c r="M17" s="366"/>
      <c r="N17" s="367"/>
      <c r="O17" s="369">
        <v>0</v>
      </c>
      <c r="T17" s="113"/>
      <c r="U17" s="113"/>
      <c r="V17" s="113"/>
      <c r="W17" s="113"/>
      <c r="X17" s="113"/>
      <c r="Y17" s="113"/>
      <c r="Z17" s="113"/>
      <c r="AA17" s="113"/>
      <c r="AB17" s="113"/>
      <c r="AC17" s="113"/>
      <c r="AD17" s="114"/>
      <c r="AE17" s="360"/>
      <c r="AF17" s="106"/>
      <c r="AG17" s="106"/>
    </row>
    <row r="18" spans="1:33" ht="11.25" customHeight="1">
      <c r="A18" s="112" t="s">
        <v>1258</v>
      </c>
      <c r="B18" s="361">
        <v>567.70899999999995</v>
      </c>
      <c r="C18" s="361">
        <v>280.40699999999998</v>
      </c>
      <c r="D18" s="361">
        <v>118.471</v>
      </c>
      <c r="E18" s="361">
        <v>46.314999999999998</v>
      </c>
      <c r="F18" s="361">
        <v>41.917999999999999</v>
      </c>
      <c r="G18" s="361">
        <v>34.040999999999997</v>
      </c>
      <c r="H18" s="361">
        <v>39.527999999999999</v>
      </c>
      <c r="I18" s="361">
        <v>31.933</v>
      </c>
      <c r="J18" s="361">
        <v>35.917999999999999</v>
      </c>
      <c r="K18" s="361">
        <v>27.187000000000001</v>
      </c>
      <c r="L18" s="361">
        <v>29.681000000000001</v>
      </c>
      <c r="M18" s="361">
        <v>47.625999999999998</v>
      </c>
      <c r="N18" s="362">
        <v>60.71</v>
      </c>
      <c r="O18" s="363">
        <v>1223.4269999999997</v>
      </c>
      <c r="T18" s="364"/>
      <c r="U18" s="364"/>
      <c r="V18" s="364"/>
      <c r="W18" s="364"/>
      <c r="X18" s="364"/>
      <c r="Y18" s="364"/>
      <c r="Z18" s="364"/>
      <c r="AA18" s="364"/>
      <c r="AB18" s="364"/>
      <c r="AC18" s="364"/>
      <c r="AD18" s="106"/>
      <c r="AE18" s="106"/>
      <c r="AF18" s="364"/>
      <c r="AG18" s="364"/>
    </row>
    <row r="19" spans="1:33" ht="11.25" customHeight="1">
      <c r="A19" s="112" t="s">
        <v>1259</v>
      </c>
      <c r="B19" s="361">
        <v>544.82799999999997</v>
      </c>
      <c r="C19" s="361">
        <v>284.875</v>
      </c>
      <c r="D19" s="361">
        <v>91.427000000000007</v>
      </c>
      <c r="E19" s="361">
        <v>29.443999999999999</v>
      </c>
      <c r="F19" s="361">
        <v>35.722000000000001</v>
      </c>
      <c r="G19" s="361">
        <v>41.96</v>
      </c>
      <c r="H19" s="361">
        <v>32.837000000000003</v>
      </c>
      <c r="I19" s="361">
        <v>25.844999999999999</v>
      </c>
      <c r="J19" s="361">
        <v>30.821999999999999</v>
      </c>
      <c r="K19" s="361">
        <v>29.023</v>
      </c>
      <c r="L19" s="361"/>
      <c r="M19" s="361"/>
      <c r="N19" s="361"/>
      <c r="O19" s="363">
        <v>1146.7829999999997</v>
      </c>
      <c r="T19" s="113"/>
      <c r="U19" s="113"/>
      <c r="V19" s="113"/>
      <c r="W19" s="113"/>
      <c r="X19" s="113"/>
      <c r="Y19" s="113"/>
      <c r="Z19" s="113"/>
      <c r="AA19" s="113"/>
      <c r="AB19" s="113"/>
      <c r="AC19" s="113"/>
      <c r="AD19" s="114"/>
      <c r="AE19" s="360"/>
      <c r="AF19" s="106"/>
      <c r="AG19" s="106"/>
    </row>
    <row r="20" spans="1:33" ht="11.25" customHeight="1">
      <c r="A20" s="359" t="s">
        <v>1263</v>
      </c>
      <c r="B20" s="366"/>
      <c r="C20" s="366"/>
      <c r="D20" s="366"/>
      <c r="E20" s="366"/>
      <c r="F20" s="366"/>
      <c r="G20" s="366"/>
      <c r="H20" s="366"/>
      <c r="I20" s="366"/>
      <c r="J20" s="366"/>
      <c r="K20" s="366"/>
      <c r="L20" s="366"/>
      <c r="M20" s="366"/>
      <c r="N20" s="367"/>
      <c r="O20" s="369">
        <v>0</v>
      </c>
      <c r="T20" s="364"/>
      <c r="U20" s="364"/>
      <c r="V20" s="364"/>
      <c r="W20" s="364"/>
      <c r="X20" s="364"/>
      <c r="Y20" s="364"/>
      <c r="Z20" s="364"/>
      <c r="AA20" s="364"/>
      <c r="AB20" s="364"/>
      <c r="AC20" s="364"/>
      <c r="AD20" s="106"/>
      <c r="AE20" s="106"/>
      <c r="AF20" s="364"/>
      <c r="AG20" s="364"/>
    </row>
    <row r="21" spans="1:33" ht="11.25" customHeight="1">
      <c r="A21" s="112" t="s">
        <v>1258</v>
      </c>
      <c r="B21" s="361">
        <v>2608.998</v>
      </c>
      <c r="C21" s="361">
        <v>391.322</v>
      </c>
      <c r="D21" s="361">
        <v>164.11699999999999</v>
      </c>
      <c r="E21" s="361">
        <v>140.17400000000001</v>
      </c>
      <c r="F21" s="361">
        <v>179.22300000000001</v>
      </c>
      <c r="G21" s="361">
        <v>164.86600000000001</v>
      </c>
      <c r="H21" s="361">
        <v>292.27100000000002</v>
      </c>
      <c r="I21" s="361">
        <v>273.08999999999997</v>
      </c>
      <c r="J21" s="361">
        <v>208.72800000000001</v>
      </c>
      <c r="K21" s="361">
        <v>122.492</v>
      </c>
      <c r="L21" s="361">
        <v>101.21</v>
      </c>
      <c r="M21" s="361">
        <v>278.81099999999998</v>
      </c>
      <c r="N21" s="362">
        <v>91.685000000000002</v>
      </c>
      <c r="O21" s="363">
        <v>4545.2810000000009</v>
      </c>
      <c r="T21" s="113"/>
      <c r="U21" s="113"/>
      <c r="V21" s="113"/>
      <c r="W21" s="113"/>
      <c r="X21" s="113"/>
      <c r="Y21" s="113"/>
      <c r="Z21" s="113"/>
      <c r="AA21" s="113"/>
      <c r="AB21" s="113"/>
      <c r="AC21" s="113"/>
      <c r="AD21" s="114"/>
      <c r="AE21" s="360"/>
      <c r="AF21" s="365"/>
      <c r="AG21" s="106"/>
    </row>
    <row r="22" spans="1:33" ht="11.25" customHeight="1">
      <c r="A22" s="112" t="s">
        <v>1259</v>
      </c>
      <c r="B22" s="361">
        <v>2928.1669999999999</v>
      </c>
      <c r="C22" s="361">
        <v>413.57600000000002</v>
      </c>
      <c r="D22" s="361">
        <v>234.708</v>
      </c>
      <c r="E22" s="361">
        <v>202.56700000000001</v>
      </c>
      <c r="F22" s="361">
        <v>311.79500000000002</v>
      </c>
      <c r="G22" s="361">
        <v>333.34800000000001</v>
      </c>
      <c r="H22" s="361">
        <v>155.684</v>
      </c>
      <c r="I22" s="361">
        <v>186.828</v>
      </c>
      <c r="J22" s="361">
        <v>144.28</v>
      </c>
      <c r="K22" s="361">
        <v>112.047</v>
      </c>
      <c r="L22" s="361"/>
      <c r="M22" s="361"/>
      <c r="N22" s="361"/>
      <c r="O22" s="363">
        <v>5023</v>
      </c>
      <c r="T22" s="364"/>
      <c r="U22" s="364"/>
      <c r="V22" s="364"/>
      <c r="W22" s="364"/>
      <c r="X22" s="364"/>
      <c r="Y22" s="364"/>
      <c r="Z22" s="364"/>
      <c r="AA22" s="364"/>
      <c r="AB22" s="364"/>
      <c r="AC22" s="364"/>
      <c r="AD22" s="106"/>
      <c r="AE22" s="106"/>
      <c r="AF22" s="106"/>
      <c r="AG22" s="106"/>
    </row>
    <row r="23" spans="1:33" ht="11.25" customHeight="1">
      <c r="A23" s="359" t="s">
        <v>1264</v>
      </c>
      <c r="B23" s="366"/>
      <c r="C23" s="366"/>
      <c r="D23" s="366"/>
      <c r="E23" s="366"/>
      <c r="F23" s="366"/>
      <c r="G23" s="366"/>
      <c r="H23" s="366"/>
      <c r="I23" s="366"/>
      <c r="J23" s="366"/>
      <c r="K23" s="366"/>
      <c r="L23" s="366"/>
      <c r="M23" s="366"/>
      <c r="N23" s="367"/>
      <c r="O23" s="369">
        <v>0</v>
      </c>
      <c r="T23" s="370"/>
      <c r="U23" s="370"/>
      <c r="V23" s="370"/>
      <c r="W23" s="370"/>
      <c r="X23" s="370"/>
      <c r="Y23" s="370"/>
      <c r="Z23" s="370"/>
      <c r="AA23" s="370"/>
      <c r="AB23" s="370"/>
      <c r="AC23" s="370"/>
      <c r="AD23" s="371"/>
      <c r="AE23" s="372"/>
      <c r="AF23" s="373"/>
      <c r="AG23" s="373"/>
    </row>
    <row r="24" spans="1:33" ht="11.25" customHeight="1">
      <c r="A24" s="112" t="s">
        <v>1258</v>
      </c>
      <c r="B24" s="361">
        <v>51.418999999999997</v>
      </c>
      <c r="C24" s="361">
        <v>137.108</v>
      </c>
      <c r="D24" s="361">
        <v>30.373000000000001</v>
      </c>
      <c r="E24" s="361">
        <v>13.528</v>
      </c>
      <c r="F24" s="361">
        <v>14.984999999999999</v>
      </c>
      <c r="G24" s="361">
        <v>10.895</v>
      </c>
      <c r="H24" s="361">
        <v>11.361000000000001</v>
      </c>
      <c r="I24" s="361">
        <v>14.542999999999999</v>
      </c>
      <c r="J24" s="361">
        <v>17.806999999999999</v>
      </c>
      <c r="K24" s="361">
        <v>13.885999999999999</v>
      </c>
      <c r="L24" s="361">
        <v>14.494</v>
      </c>
      <c r="M24" s="361">
        <v>12.772</v>
      </c>
      <c r="N24" s="362">
        <v>29.532</v>
      </c>
      <c r="O24" s="363">
        <v>315.90499999999997</v>
      </c>
    </row>
    <row r="25" spans="1:33" ht="11.25" customHeight="1">
      <c r="A25" s="112" t="s">
        <v>1259</v>
      </c>
      <c r="B25" s="361">
        <v>77</v>
      </c>
      <c r="C25" s="361">
        <v>170.94399999999999</v>
      </c>
      <c r="D25" s="361">
        <v>45.143999999999998</v>
      </c>
      <c r="E25" s="361">
        <v>17.800999999999998</v>
      </c>
      <c r="F25" s="361">
        <v>14.506</v>
      </c>
      <c r="G25" s="361">
        <v>16.917999999999999</v>
      </c>
      <c r="H25" s="361">
        <v>16.478999999999999</v>
      </c>
      <c r="I25" s="361">
        <v>18.620999999999999</v>
      </c>
      <c r="J25" s="361">
        <v>21.795000000000002</v>
      </c>
      <c r="K25" s="361">
        <v>17.452999999999999</v>
      </c>
      <c r="L25" s="361"/>
      <c r="M25" s="361"/>
      <c r="N25" s="361"/>
      <c r="O25" s="363">
        <v>416.66099999999994</v>
      </c>
    </row>
    <row r="26" spans="1:33" ht="11.25" customHeight="1">
      <c r="A26" s="359" t="s">
        <v>1265</v>
      </c>
      <c r="B26" s="366"/>
      <c r="C26" s="366"/>
      <c r="D26" s="366"/>
      <c r="E26" s="366"/>
      <c r="F26" s="366"/>
      <c r="G26" s="366"/>
      <c r="H26" s="366"/>
      <c r="I26" s="366"/>
      <c r="J26" s="366"/>
      <c r="K26" s="366"/>
      <c r="L26" s="366"/>
      <c r="M26" s="366"/>
      <c r="N26" s="367"/>
      <c r="O26" s="369">
        <v>0</v>
      </c>
    </row>
    <row r="27" spans="1:33" ht="11.25" customHeight="1">
      <c r="A27" s="112" t="s">
        <v>1258</v>
      </c>
      <c r="B27" s="361">
        <v>30.181000000000001</v>
      </c>
      <c r="C27" s="361">
        <v>26.805</v>
      </c>
      <c r="D27" s="361">
        <v>130.17099999999999</v>
      </c>
      <c r="E27" s="361">
        <v>931.31</v>
      </c>
      <c r="F27" s="361">
        <v>531.72799999999995</v>
      </c>
      <c r="G27" s="361">
        <v>99.912000000000006</v>
      </c>
      <c r="H27" s="361">
        <v>59.466999999999999</v>
      </c>
      <c r="I27" s="361">
        <v>44.32</v>
      </c>
      <c r="J27" s="361">
        <v>53.82</v>
      </c>
      <c r="K27" s="361">
        <v>47.216000000000001</v>
      </c>
      <c r="L27" s="361">
        <v>52.847999999999999</v>
      </c>
      <c r="M27" s="361">
        <v>56.511000000000003</v>
      </c>
      <c r="N27" s="362">
        <v>79.381</v>
      </c>
      <c r="O27" s="363">
        <v>1954.9299999999996</v>
      </c>
    </row>
    <row r="28" spans="1:33" ht="11.25" customHeight="1">
      <c r="A28" s="112" t="s">
        <v>1259</v>
      </c>
      <c r="B28" s="361">
        <v>43.154000000000003</v>
      </c>
      <c r="C28" s="361">
        <v>28.440999999999999</v>
      </c>
      <c r="D28" s="361">
        <v>104.574</v>
      </c>
      <c r="E28" s="361">
        <v>806.05399999999997</v>
      </c>
      <c r="F28" s="361">
        <v>547.40800000000002</v>
      </c>
      <c r="G28" s="361">
        <v>233.15899999999999</v>
      </c>
      <c r="H28" s="361">
        <v>64.465999999999994</v>
      </c>
      <c r="I28" s="361">
        <v>56.88</v>
      </c>
      <c r="J28" s="361">
        <v>58.116</v>
      </c>
      <c r="K28" s="361">
        <v>59.704000000000001</v>
      </c>
      <c r="L28" s="361"/>
      <c r="M28" s="361"/>
      <c r="N28" s="361"/>
      <c r="O28" s="363">
        <v>2001.9559999999999</v>
      </c>
    </row>
    <row r="29" spans="1:33" ht="11.25" customHeight="1">
      <c r="A29" s="359" t="s">
        <v>1266</v>
      </c>
      <c r="B29" s="366"/>
      <c r="C29" s="366"/>
      <c r="D29" s="366"/>
      <c r="E29" s="366"/>
      <c r="F29" s="366"/>
      <c r="G29" s="366"/>
      <c r="H29" s="366"/>
      <c r="I29" s="366"/>
      <c r="J29" s="366"/>
      <c r="K29" s="366"/>
      <c r="L29" s="366"/>
      <c r="M29" s="366"/>
      <c r="N29" s="367"/>
      <c r="O29" s="369">
        <v>0</v>
      </c>
    </row>
    <row r="30" spans="1:33" ht="11.25" customHeight="1">
      <c r="A30" s="112" t="s">
        <v>1258</v>
      </c>
      <c r="B30" s="361">
        <v>177.529</v>
      </c>
      <c r="C30" s="361">
        <v>189.43799999999999</v>
      </c>
      <c r="D30" s="361">
        <v>29.988</v>
      </c>
      <c r="E30" s="361">
        <v>20.456</v>
      </c>
      <c r="F30" s="361">
        <v>18.562999999999999</v>
      </c>
      <c r="G30" s="361">
        <v>17.143000000000001</v>
      </c>
      <c r="H30" s="361">
        <v>17.483000000000001</v>
      </c>
      <c r="I30" s="361">
        <v>20.329999999999998</v>
      </c>
      <c r="J30" s="361">
        <v>14.643000000000001</v>
      </c>
      <c r="K30" s="361">
        <v>12.582000000000001</v>
      </c>
      <c r="L30" s="361">
        <v>13.673999999999999</v>
      </c>
      <c r="M30" s="361">
        <v>9.5449999999999999</v>
      </c>
      <c r="N30" s="362">
        <v>16.388000000000002</v>
      </c>
      <c r="O30" s="363">
        <v>518.15499999999997</v>
      </c>
    </row>
    <row r="31" spans="1:33" ht="11.25" customHeight="1">
      <c r="A31" s="112" t="s">
        <v>1259</v>
      </c>
      <c r="B31" s="361">
        <v>140.191</v>
      </c>
      <c r="C31" s="361">
        <v>304.488</v>
      </c>
      <c r="D31" s="361">
        <v>45.921999999999997</v>
      </c>
      <c r="E31" s="361">
        <v>22.957000000000001</v>
      </c>
      <c r="F31" s="361">
        <v>16.562000000000001</v>
      </c>
      <c r="G31" s="361">
        <v>15.01</v>
      </c>
      <c r="H31" s="361">
        <v>10.444000000000001</v>
      </c>
      <c r="I31" s="361">
        <v>12.316000000000001</v>
      </c>
      <c r="J31" s="361">
        <v>15.452999999999999</v>
      </c>
      <c r="K31" s="361">
        <v>13.577</v>
      </c>
      <c r="L31" s="361"/>
      <c r="M31" s="361"/>
      <c r="N31" s="361"/>
      <c r="O31" s="363">
        <v>596.91999999999996</v>
      </c>
    </row>
    <row r="32" spans="1:33" ht="11.25" customHeight="1">
      <c r="A32" s="359" t="s">
        <v>1267</v>
      </c>
      <c r="B32" s="366"/>
      <c r="C32" s="366"/>
      <c r="D32" s="366"/>
      <c r="E32" s="366"/>
      <c r="F32" s="366"/>
      <c r="G32" s="366"/>
      <c r="H32" s="366"/>
      <c r="I32" s="366"/>
      <c r="J32" s="366"/>
      <c r="K32" s="366"/>
      <c r="L32" s="366"/>
      <c r="M32" s="366"/>
      <c r="N32" s="367"/>
      <c r="O32" s="369">
        <v>0</v>
      </c>
    </row>
    <row r="33" spans="1:15" ht="11.25" customHeight="1">
      <c r="A33" s="112" t="s">
        <v>1258</v>
      </c>
      <c r="B33" s="361">
        <v>6959.7159999999985</v>
      </c>
      <c r="C33" s="361">
        <v>4455.112000000001</v>
      </c>
      <c r="D33" s="361">
        <v>1470.5160000000001</v>
      </c>
      <c r="E33" s="361">
        <v>1836.6889999999999</v>
      </c>
      <c r="F33" s="361">
        <v>1585.6639999999998</v>
      </c>
      <c r="G33" s="361">
        <v>1033.7429999999999</v>
      </c>
      <c r="H33" s="361">
        <v>1164.5200000000002</v>
      </c>
      <c r="I33" s="361">
        <v>1229.4819999999997</v>
      </c>
      <c r="J33" s="361">
        <v>1255.0940000000001</v>
      </c>
      <c r="K33" s="361">
        <v>974.82100000000003</v>
      </c>
      <c r="L33" s="361">
        <v>965.04200000000003</v>
      </c>
      <c r="M33" s="361">
        <v>1105.0529999999999</v>
      </c>
      <c r="N33" s="362">
        <v>617.154</v>
      </c>
      <c r="O33" s="363">
        <v>21965.357</v>
      </c>
    </row>
    <row r="34" spans="1:15" ht="11.25" customHeight="1">
      <c r="A34" s="112" t="s">
        <v>1259</v>
      </c>
      <c r="B34" s="361">
        <v>6070.8850000000002</v>
      </c>
      <c r="C34" s="361">
        <v>6863.5660000000007</v>
      </c>
      <c r="D34" s="361">
        <v>1949.5800000000002</v>
      </c>
      <c r="E34" s="361">
        <v>1876.4399999999998</v>
      </c>
      <c r="F34" s="361">
        <v>1686.4519999999998</v>
      </c>
      <c r="G34" s="361">
        <v>1407.9909999999998</v>
      </c>
      <c r="H34" s="361">
        <v>962.49599999999998</v>
      </c>
      <c r="I34" s="361">
        <v>1224.5130000000004</v>
      </c>
      <c r="J34" s="361">
        <v>1316.588</v>
      </c>
      <c r="K34" s="361">
        <v>1180.9179999999999</v>
      </c>
      <c r="L34" s="361"/>
      <c r="M34" s="361"/>
      <c r="N34" s="361"/>
      <c r="O34" s="363">
        <v>24539.429</v>
      </c>
    </row>
    <row r="35" spans="1:15" ht="9" customHeight="1">
      <c r="A35" s="371" t="s">
        <v>1268</v>
      </c>
    </row>
    <row r="36" spans="1:15" ht="9" customHeight="1">
      <c r="A36" s="114" t="s">
        <v>1269</v>
      </c>
    </row>
    <row r="37" spans="1:15" ht="9" customHeight="1">
      <c r="A37" s="114" t="s">
        <v>1270</v>
      </c>
      <c r="K37" s="114"/>
    </row>
    <row r="38" spans="1:15" ht="9" customHeight="1">
      <c r="A38" s="360" t="s">
        <v>180</v>
      </c>
    </row>
    <row r="39" spans="1:15" ht="17.25">
      <c r="A39" s="2113" t="s">
        <v>2441</v>
      </c>
      <c r="B39" s="116"/>
      <c r="C39" s="116"/>
      <c r="D39" s="116"/>
      <c r="E39" s="116"/>
      <c r="F39" s="116"/>
      <c r="G39" s="116"/>
      <c r="H39" s="116"/>
      <c r="I39" s="116"/>
      <c r="J39" s="116"/>
      <c r="K39" s="116"/>
      <c r="L39" s="116"/>
      <c r="M39" s="1350">
        <v>0</v>
      </c>
      <c r="N39" s="1350">
        <v>0</v>
      </c>
    </row>
    <row r="40" spans="1:15">
      <c r="A40" s="2200" t="s">
        <v>127</v>
      </c>
    </row>
    <row r="41" spans="1:15">
      <c r="A41" s="2227" t="s">
        <v>1</v>
      </c>
    </row>
    <row r="46" spans="1:15">
      <c r="A46" s="371"/>
    </row>
  </sheetData>
  <hyperlinks>
    <hyperlink ref="A39" r:id="rId1" xr:uid="{A9D52B08-3458-4F50-A1F5-81F3DCCF5AEC}"/>
    <hyperlink ref="A40" location="'Inhaltsverzeichnis_2026-06'!A1" display="Zurück zum Inhaltsverzeichnis" xr:uid="{0FCEC49D-6A8C-4D5F-A9BA-0400A7B1F44C}"/>
  </hyperlinks>
  <pageMargins left="0.78740157480314965" right="0.78740157480314965" top="0.39370078740157483" bottom="0.19685039370078741" header="0.19685039370078741" footer="0.19685039370078741"/>
  <pageSetup paperSize="9" scale="75" orientation="portrait" horizontalDpi="300" verticalDpi="300" r:id="rId2"/>
  <headerFooter alignWithMargins="0">
    <oddFooter>&amp;L&amp;D / &amp;T&amp;R&amp;F / &amp;A</oddFooter>
  </headerFooter>
  <drawing r:id="rId3"/>
  <tableParts count="1">
    <tablePart r:id="rId4"/>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B65F-8165-47DE-927B-D09D694C5458}">
  <sheetPr>
    <tabColor rgb="FFF9E03A"/>
  </sheetPr>
  <dimension ref="A1:T79"/>
  <sheetViews>
    <sheetView showGridLines="0" zoomScaleNormal="100" zoomScaleSheetLayoutView="115" workbookViewId="0"/>
  </sheetViews>
  <sheetFormatPr baseColWidth="10" defaultRowHeight="14.25"/>
  <cols>
    <col min="1" max="1" width="20.875" style="107" customWidth="1"/>
    <col min="2" max="2" width="11.625" style="107" customWidth="1"/>
    <col min="3" max="14" width="7.375" style="107" customWidth="1"/>
    <col min="15" max="15" width="14.25" style="107" customWidth="1"/>
    <col min="16" max="16" width="9.875" style="1650" bestFit="1" customWidth="1"/>
    <col min="17" max="17" width="11" style="1650"/>
    <col min="18" max="16384" width="11" style="1651"/>
  </cols>
  <sheetData>
    <row r="1" spans="1:18" ht="20.25" customHeight="1">
      <c r="A1" s="1647" t="s">
        <v>2054</v>
      </c>
      <c r="B1" s="1647"/>
      <c r="C1" s="1648"/>
      <c r="D1" s="1648"/>
      <c r="E1" s="1648"/>
      <c r="F1" s="1648"/>
      <c r="G1" s="1648"/>
      <c r="H1" s="1648"/>
      <c r="I1" s="1648"/>
      <c r="J1" s="1648"/>
      <c r="K1" s="1648"/>
      <c r="L1" s="1648"/>
      <c r="M1" s="1648"/>
      <c r="N1" s="1648"/>
      <c r="O1" s="1648"/>
      <c r="P1" s="1649"/>
    </row>
    <row r="2" spans="1:18">
      <c r="A2" s="416" t="s">
        <v>2055</v>
      </c>
      <c r="B2" s="416"/>
      <c r="C2" s="416"/>
      <c r="D2" s="416"/>
      <c r="E2" s="416"/>
      <c r="F2" s="416"/>
      <c r="G2" s="416"/>
      <c r="H2" s="416"/>
      <c r="I2" s="416"/>
      <c r="J2" s="416"/>
      <c r="K2" s="416"/>
      <c r="L2" s="416"/>
      <c r="M2" s="416"/>
      <c r="N2" s="416"/>
      <c r="O2" s="416"/>
    </row>
    <row r="3" spans="1:18">
      <c r="A3" s="416" t="s">
        <v>201</v>
      </c>
      <c r="B3" s="416"/>
      <c r="C3" s="416"/>
      <c r="D3" s="416"/>
      <c r="E3" s="416"/>
      <c r="F3" s="416"/>
      <c r="G3" s="416"/>
      <c r="H3" s="416"/>
      <c r="I3" s="416"/>
      <c r="J3" s="416"/>
      <c r="K3" s="416"/>
      <c r="L3" s="416"/>
      <c r="M3" s="416"/>
      <c r="N3" s="416"/>
      <c r="O3" s="416"/>
    </row>
    <row r="4" spans="1:18">
      <c r="A4" s="416" t="s">
        <v>2056</v>
      </c>
      <c r="B4" s="416"/>
      <c r="C4" s="416"/>
      <c r="D4" s="416"/>
      <c r="E4" s="416"/>
      <c r="F4" s="416"/>
      <c r="G4" s="416"/>
      <c r="H4" s="416"/>
      <c r="I4" s="416"/>
      <c r="J4" s="416"/>
      <c r="K4" s="416"/>
      <c r="L4" s="416"/>
      <c r="M4" s="416"/>
      <c r="N4" s="416"/>
      <c r="O4" s="416"/>
    </row>
    <row r="5" spans="1:18">
      <c r="A5" s="416" t="s">
        <v>1977</v>
      </c>
      <c r="B5" s="416"/>
      <c r="C5" s="416"/>
      <c r="D5" s="416"/>
      <c r="E5" s="416"/>
      <c r="F5" s="416"/>
      <c r="G5" s="416"/>
      <c r="H5" s="416"/>
      <c r="I5" s="416"/>
      <c r="J5" s="416"/>
      <c r="K5" s="416"/>
      <c r="L5" s="416"/>
      <c r="M5" s="416"/>
      <c r="N5" s="416"/>
      <c r="O5" s="416"/>
    </row>
    <row r="6" spans="1:18" ht="33.75" customHeight="1">
      <c r="A6" s="1652" t="s">
        <v>1777</v>
      </c>
      <c r="B6" s="1653" t="s">
        <v>2057</v>
      </c>
      <c r="C6" s="1653" t="s">
        <v>175</v>
      </c>
      <c r="D6" s="1653" t="s">
        <v>176</v>
      </c>
      <c r="E6" s="1653" t="s">
        <v>1255</v>
      </c>
      <c r="F6" s="1653" t="s">
        <v>177</v>
      </c>
      <c r="G6" s="1653" t="s">
        <v>178</v>
      </c>
      <c r="H6" s="1653" t="s">
        <v>179</v>
      </c>
      <c r="I6" s="1653" t="s">
        <v>170</v>
      </c>
      <c r="J6" s="1653" t="s">
        <v>1555</v>
      </c>
      <c r="K6" s="1653" t="s">
        <v>171</v>
      </c>
      <c r="L6" s="1653" t="s">
        <v>172</v>
      </c>
      <c r="M6" s="1653" t="s">
        <v>173</v>
      </c>
      <c r="N6" s="1654" t="s">
        <v>174</v>
      </c>
      <c r="O6" s="1655" t="s">
        <v>1633</v>
      </c>
      <c r="P6" s="1651"/>
      <c r="R6" s="1656"/>
    </row>
    <row r="7" spans="1:18">
      <c r="A7" s="1657" t="s">
        <v>2058</v>
      </c>
      <c r="B7" s="1658" t="s">
        <v>1334</v>
      </c>
      <c r="C7" s="1659">
        <v>31.213999999999999</v>
      </c>
      <c r="D7" s="1659">
        <v>35.750999999999998</v>
      </c>
      <c r="E7" s="1659">
        <v>9.0950000000000006</v>
      </c>
      <c r="F7" s="1659">
        <v>3.653</v>
      </c>
      <c r="G7" s="1659">
        <v>3.6179999999999999</v>
      </c>
      <c r="H7" s="1659">
        <v>2.2679999999999998</v>
      </c>
      <c r="I7" s="1659">
        <v>1.6639999999999999</v>
      </c>
      <c r="J7" s="1659">
        <v>1.417</v>
      </c>
      <c r="K7" s="1659">
        <v>1.9279999999999999</v>
      </c>
      <c r="L7" s="1659">
        <v>2.36</v>
      </c>
      <c r="M7" s="1659">
        <v>2.5760000000000001</v>
      </c>
      <c r="N7" s="1659">
        <v>2.609</v>
      </c>
      <c r="O7" s="1659">
        <v>92.968000000000004</v>
      </c>
      <c r="P7" s="1660"/>
      <c r="Q7" s="1661"/>
    </row>
    <row r="8" spans="1:18">
      <c r="A8" s="1662" t="s">
        <v>2058</v>
      </c>
      <c r="B8" s="1658" t="s">
        <v>1258</v>
      </c>
      <c r="C8" s="1659">
        <v>72.263999999999996</v>
      </c>
      <c r="D8" s="1659">
        <v>39.526000000000003</v>
      </c>
      <c r="E8" s="1659">
        <v>7.2880000000000003</v>
      </c>
      <c r="F8" s="1659">
        <v>5.8810000000000002</v>
      </c>
      <c r="G8" s="1659">
        <v>5.1470000000000002</v>
      </c>
      <c r="H8" s="1659">
        <v>3.8330000000000002</v>
      </c>
      <c r="I8" s="1659">
        <v>5.6070000000000002</v>
      </c>
      <c r="J8" s="1659">
        <v>3.5790000000000002</v>
      </c>
      <c r="K8" s="1659">
        <v>4.8040000000000003</v>
      </c>
      <c r="L8" s="1659">
        <v>3.4</v>
      </c>
      <c r="M8" s="1659">
        <v>2.1349999999999998</v>
      </c>
      <c r="N8" s="1659" t="s">
        <v>187</v>
      </c>
      <c r="O8" s="1659">
        <v>151.32900000000001</v>
      </c>
      <c r="P8" s="1660"/>
      <c r="Q8" s="1661"/>
    </row>
    <row r="9" spans="1:18">
      <c r="A9" s="1662" t="s">
        <v>2058</v>
      </c>
      <c r="B9" s="1658" t="s">
        <v>1259</v>
      </c>
      <c r="C9" s="1659">
        <v>48.286999999999999</v>
      </c>
      <c r="D9" s="1659">
        <v>47.472999999999999</v>
      </c>
      <c r="E9" s="1659">
        <v>9.4090000000000007</v>
      </c>
      <c r="F9" s="1659">
        <v>3.536</v>
      </c>
      <c r="G9" s="1659">
        <v>6.77</v>
      </c>
      <c r="H9" s="1659">
        <v>5.9820000000000002</v>
      </c>
      <c r="I9" s="1659">
        <v>3.8969999999999998</v>
      </c>
      <c r="J9" s="1659">
        <v>3.383</v>
      </c>
      <c r="K9" s="1659">
        <v>7.109</v>
      </c>
      <c r="L9" s="1659">
        <v>4.5250000000000004</v>
      </c>
      <c r="M9" s="1659"/>
      <c r="N9" s="1659"/>
      <c r="O9" s="1659">
        <v>140.37100000000001</v>
      </c>
      <c r="P9" s="1660"/>
      <c r="Q9" s="1661"/>
    </row>
    <row r="10" spans="1:18">
      <c r="A10" s="1663" t="s">
        <v>2059</v>
      </c>
      <c r="B10" s="1658" t="s">
        <v>1334</v>
      </c>
      <c r="C10" s="1659">
        <v>5.399</v>
      </c>
      <c r="D10" s="1659">
        <v>10.573</v>
      </c>
      <c r="E10" s="1659">
        <v>13.363</v>
      </c>
      <c r="F10" s="1659">
        <v>3.6269999999999998</v>
      </c>
      <c r="G10" s="1659">
        <v>2.0630000000000002</v>
      </c>
      <c r="H10" s="1659">
        <v>2.1070000000000002</v>
      </c>
      <c r="I10" s="1659">
        <v>1.413</v>
      </c>
      <c r="J10" s="1659">
        <v>1.724</v>
      </c>
      <c r="K10" s="1659">
        <v>1.6559999999999999</v>
      </c>
      <c r="L10" s="1659">
        <v>2.1840000000000002</v>
      </c>
      <c r="M10" s="1659">
        <v>1.1659999999999999</v>
      </c>
      <c r="N10" s="1659">
        <v>1.837</v>
      </c>
      <c r="O10" s="1659">
        <v>44.108999999999995</v>
      </c>
      <c r="P10" s="1660"/>
      <c r="Q10" s="1661"/>
    </row>
    <row r="11" spans="1:18">
      <c r="A11" s="1662" t="s">
        <v>2059</v>
      </c>
      <c r="B11" s="1658" t="s">
        <v>1258</v>
      </c>
      <c r="C11" s="1659">
        <v>3.7360000000000002</v>
      </c>
      <c r="D11" s="1659">
        <v>25.161000000000001</v>
      </c>
      <c r="E11" s="1659">
        <v>15.63</v>
      </c>
      <c r="F11" s="1659">
        <v>7.0730000000000004</v>
      </c>
      <c r="G11" s="1659">
        <v>4.1159999999999997</v>
      </c>
      <c r="H11" s="1659">
        <v>4.0739999999999998</v>
      </c>
      <c r="I11" s="1659">
        <v>3.9769999999999999</v>
      </c>
      <c r="J11" s="1659">
        <v>3.2370000000000001</v>
      </c>
      <c r="K11" s="1659">
        <v>5.2679999999999998</v>
      </c>
      <c r="L11" s="1659">
        <v>2.242</v>
      </c>
      <c r="M11" s="1659">
        <v>5.61</v>
      </c>
      <c r="N11" s="1659">
        <v>5.8259999999999996</v>
      </c>
      <c r="O11" s="1659">
        <v>74.513999999999996</v>
      </c>
      <c r="P11" s="1660"/>
      <c r="Q11" s="1661"/>
    </row>
    <row r="12" spans="1:18">
      <c r="A12" s="1662" t="s">
        <v>2059</v>
      </c>
      <c r="B12" s="1658" t="s">
        <v>1259</v>
      </c>
      <c r="C12" s="1659">
        <v>30.597999999999999</v>
      </c>
      <c r="D12" s="1659">
        <v>32.152999999999999</v>
      </c>
      <c r="E12" s="1659">
        <v>17.611999999999998</v>
      </c>
      <c r="F12" s="1659">
        <v>6.4219999999999997</v>
      </c>
      <c r="G12" s="1659">
        <v>3.266</v>
      </c>
      <c r="H12" s="1659">
        <v>2.7669999999999999</v>
      </c>
      <c r="I12" s="1659">
        <v>1.7749999999999999</v>
      </c>
      <c r="J12" s="1659">
        <v>3.2879999999999998</v>
      </c>
      <c r="K12" s="1659">
        <v>4.1399999999999997</v>
      </c>
      <c r="L12" s="1659">
        <v>3.04</v>
      </c>
      <c r="M12" s="1659"/>
      <c r="N12" s="1659"/>
      <c r="O12" s="1659">
        <v>105.06100000000001</v>
      </c>
      <c r="P12" s="1660"/>
      <c r="Q12" s="1661"/>
    </row>
    <row r="13" spans="1:18">
      <c r="A13" s="1663" t="s">
        <v>2060</v>
      </c>
      <c r="B13" s="1658" t="s">
        <v>1334</v>
      </c>
      <c r="C13" s="1659">
        <v>0.16300000000000001</v>
      </c>
      <c r="D13" s="1659">
        <v>1.1379999999999999</v>
      </c>
      <c r="E13" s="1659">
        <v>2.2309999999999999</v>
      </c>
      <c r="F13" s="1659">
        <v>0.94699999999999995</v>
      </c>
      <c r="G13" s="1659">
        <v>0.28999999999999998</v>
      </c>
      <c r="H13" s="1659">
        <v>0.16400000000000001</v>
      </c>
      <c r="I13" s="1659">
        <v>0.14799999999999999</v>
      </c>
      <c r="J13" s="1659">
        <v>0.19</v>
      </c>
      <c r="K13" s="1659">
        <v>0.26100000000000001</v>
      </c>
      <c r="L13" s="1659">
        <v>0.432</v>
      </c>
      <c r="M13" s="1659">
        <v>0.34300000000000003</v>
      </c>
      <c r="N13" s="1659">
        <v>0.18</v>
      </c>
      <c r="O13" s="1659">
        <v>5.9640000000000004</v>
      </c>
      <c r="P13" s="1660"/>
      <c r="Q13" s="1661"/>
    </row>
    <row r="14" spans="1:18">
      <c r="A14" s="1662" t="s">
        <v>2061</v>
      </c>
      <c r="B14" s="1658" t="s">
        <v>1258</v>
      </c>
      <c r="C14" s="1659">
        <v>0.23</v>
      </c>
      <c r="D14" s="1659">
        <v>3.1440000000000001</v>
      </c>
      <c r="E14" s="1659">
        <v>3.0990000000000002</v>
      </c>
      <c r="F14" s="1659">
        <v>1.0269999999999999</v>
      </c>
      <c r="G14" s="1659">
        <v>0.439</v>
      </c>
      <c r="H14" s="1659">
        <v>0.47499999999999998</v>
      </c>
      <c r="I14" s="1659">
        <v>0.38700000000000001</v>
      </c>
      <c r="J14" s="1659">
        <v>0.34</v>
      </c>
      <c r="K14" s="1659">
        <v>0.26100000000000001</v>
      </c>
      <c r="L14" s="1659">
        <v>0.68899999999999995</v>
      </c>
      <c r="M14" s="1659">
        <v>0.747</v>
      </c>
      <c r="N14" s="1659" t="s">
        <v>187</v>
      </c>
      <c r="O14" s="1659">
        <v>10.091000000000001</v>
      </c>
      <c r="P14" s="1664"/>
      <c r="Q14" s="1661"/>
    </row>
    <row r="15" spans="1:18">
      <c r="A15" s="1662" t="s">
        <v>2061</v>
      </c>
      <c r="B15" s="1658" t="s">
        <v>1259</v>
      </c>
      <c r="C15" s="1659">
        <v>1.8939999999999999</v>
      </c>
      <c r="D15" s="1659">
        <v>1.9590000000000001</v>
      </c>
      <c r="E15" s="1659">
        <v>3.0760000000000001</v>
      </c>
      <c r="F15" s="1659">
        <v>1.3560000000000001</v>
      </c>
      <c r="G15" s="1659">
        <v>0.86299999999999999</v>
      </c>
      <c r="H15" s="1659">
        <v>0.54200000000000004</v>
      </c>
      <c r="I15" s="1659">
        <v>0.33500000000000002</v>
      </c>
      <c r="J15" s="1659">
        <v>0.11</v>
      </c>
      <c r="K15" s="1659">
        <v>0.19800000000000001</v>
      </c>
      <c r="L15" s="1659">
        <v>0.27300000000000002</v>
      </c>
      <c r="M15" s="1659"/>
      <c r="N15" s="1659"/>
      <c r="O15" s="1659">
        <v>10.606</v>
      </c>
      <c r="P15" s="1660"/>
      <c r="Q15" s="1661"/>
    </row>
    <row r="16" spans="1:18">
      <c r="A16" s="1663" t="s">
        <v>2062</v>
      </c>
      <c r="B16" s="1658" t="s">
        <v>1334</v>
      </c>
      <c r="C16" s="1659">
        <v>36.775999999999996</v>
      </c>
      <c r="D16" s="1659">
        <v>47.461999999999996</v>
      </c>
      <c r="E16" s="1659">
        <v>24.689</v>
      </c>
      <c r="F16" s="1659">
        <v>8.2269999999999985</v>
      </c>
      <c r="G16" s="1659">
        <v>5.8890000000000002</v>
      </c>
      <c r="H16" s="1659">
        <v>4.5389999999999997</v>
      </c>
      <c r="I16" s="1659">
        <v>3.2250000000000001</v>
      </c>
      <c r="J16" s="1659">
        <v>3.331</v>
      </c>
      <c r="K16" s="1659">
        <v>3.8199999999999994</v>
      </c>
      <c r="L16" s="1659">
        <v>4.9760000000000009</v>
      </c>
      <c r="M16" s="1659">
        <v>4.085</v>
      </c>
      <c r="N16" s="1659">
        <v>4.6259999999999994</v>
      </c>
      <c r="O16" s="1659">
        <v>142.93399999999997</v>
      </c>
      <c r="P16" s="1660"/>
      <c r="Q16" s="1661"/>
    </row>
    <row r="17" spans="1:20">
      <c r="A17" s="1662" t="s">
        <v>2062</v>
      </c>
      <c r="B17" s="1658" t="s">
        <v>1258</v>
      </c>
      <c r="C17" s="1659">
        <v>76.23</v>
      </c>
      <c r="D17" s="1659">
        <v>67.831000000000017</v>
      </c>
      <c r="E17" s="1659">
        <v>26.016999999999999</v>
      </c>
      <c r="F17" s="1659">
        <v>13.981</v>
      </c>
      <c r="G17" s="1659">
        <v>9.702</v>
      </c>
      <c r="H17" s="1659">
        <v>8.3819999999999997</v>
      </c>
      <c r="I17" s="1659">
        <v>9.9710000000000001</v>
      </c>
      <c r="J17" s="1659">
        <v>7.1560000000000006</v>
      </c>
      <c r="K17" s="1659">
        <v>10.332999999999998</v>
      </c>
      <c r="L17" s="1659">
        <v>6.3309999999999995</v>
      </c>
      <c r="M17" s="1659">
        <v>8.4920000000000009</v>
      </c>
      <c r="N17" s="1659" t="s">
        <v>187</v>
      </c>
      <c r="O17" s="1659">
        <v>235.93400000000003</v>
      </c>
      <c r="P17" s="1660"/>
      <c r="Q17" s="1661"/>
    </row>
    <row r="18" spans="1:20">
      <c r="A18" s="1662" t="s">
        <v>2062</v>
      </c>
      <c r="B18" s="1658" t="s">
        <v>1259</v>
      </c>
      <c r="C18" s="1659">
        <v>80.778999999999996</v>
      </c>
      <c r="D18" s="1659">
        <v>81.585000000000008</v>
      </c>
      <c r="E18" s="1659">
        <v>30.097000000000001</v>
      </c>
      <c r="F18" s="1659">
        <v>11.314</v>
      </c>
      <c r="G18" s="1659">
        <v>10.898999999999999</v>
      </c>
      <c r="H18" s="1659">
        <v>9.2910000000000004</v>
      </c>
      <c r="I18" s="1659">
        <v>6.0069999999999997</v>
      </c>
      <c r="J18" s="1659">
        <v>6.7809999999999997</v>
      </c>
      <c r="K18" s="1659">
        <v>11.446999999999999</v>
      </c>
      <c r="L18" s="1659">
        <v>7.8380000000000001</v>
      </c>
      <c r="M18" s="1659"/>
      <c r="N18" s="1659"/>
      <c r="O18" s="1659">
        <v>256.03800000000001</v>
      </c>
      <c r="P18" s="1660"/>
      <c r="Q18" s="1661"/>
    </row>
    <row r="19" spans="1:20">
      <c r="A19" s="1663" t="s">
        <v>2063</v>
      </c>
      <c r="B19" s="1658" t="s">
        <v>1334</v>
      </c>
      <c r="C19" s="1659">
        <v>1181.115</v>
      </c>
      <c r="D19" s="1659">
        <v>1094.905</v>
      </c>
      <c r="E19" s="1659">
        <v>198.614</v>
      </c>
      <c r="F19" s="1659">
        <v>106.889</v>
      </c>
      <c r="G19" s="1659">
        <v>101.922</v>
      </c>
      <c r="H19" s="1659">
        <v>106.881</v>
      </c>
      <c r="I19" s="1659">
        <v>92.352000000000004</v>
      </c>
      <c r="J19" s="1659">
        <v>109.764</v>
      </c>
      <c r="K19" s="1659">
        <v>154.054</v>
      </c>
      <c r="L19" s="1659">
        <v>134.31</v>
      </c>
      <c r="M19" s="1659">
        <v>136.43299999999999</v>
      </c>
      <c r="N19" s="1659">
        <v>86.85</v>
      </c>
      <c r="O19" s="1659">
        <v>3280.806</v>
      </c>
      <c r="P19" s="1660"/>
      <c r="Q19" s="1661"/>
    </row>
    <row r="20" spans="1:20">
      <c r="A20" s="1662" t="s">
        <v>2063</v>
      </c>
      <c r="B20" s="1658" t="s">
        <v>1258</v>
      </c>
      <c r="C20" s="1659">
        <v>1694.797</v>
      </c>
      <c r="D20" s="1659">
        <v>494.63900000000001</v>
      </c>
      <c r="E20" s="1659">
        <v>131.898</v>
      </c>
      <c r="F20" s="1659">
        <v>116.27500000000001</v>
      </c>
      <c r="G20" s="1659">
        <v>139.44999999999999</v>
      </c>
      <c r="H20" s="1659">
        <v>110.453</v>
      </c>
      <c r="I20" s="1659">
        <v>111.703</v>
      </c>
      <c r="J20" s="1659">
        <v>107.35599999999999</v>
      </c>
      <c r="K20" s="1659">
        <v>96.816000000000003</v>
      </c>
      <c r="L20" s="1659">
        <v>88.995000000000005</v>
      </c>
      <c r="M20" s="1659">
        <v>89.462999999999994</v>
      </c>
      <c r="N20" s="1659">
        <v>53.055</v>
      </c>
      <c r="O20" s="1659">
        <v>3092.3819999999996</v>
      </c>
      <c r="P20" s="1660"/>
      <c r="Q20" s="1661"/>
    </row>
    <row r="21" spans="1:20">
      <c r="A21" s="1662" t="s">
        <v>2063</v>
      </c>
      <c r="B21" s="1658" t="s">
        <v>1259</v>
      </c>
      <c r="C21" s="1659">
        <v>1486.376</v>
      </c>
      <c r="D21" s="1659">
        <v>840.50400000000002</v>
      </c>
      <c r="E21" s="1659">
        <v>240.70599999999999</v>
      </c>
      <c r="F21" s="1659">
        <v>102.911</v>
      </c>
      <c r="G21" s="1659">
        <v>136.16900000000001</v>
      </c>
      <c r="H21" s="1659">
        <v>73.986999999999995</v>
      </c>
      <c r="I21" s="1659">
        <v>92.355999999999995</v>
      </c>
      <c r="J21" s="1659">
        <v>113.39700000000001</v>
      </c>
      <c r="K21" s="1659">
        <v>119.479</v>
      </c>
      <c r="L21" s="1659">
        <v>75.155000000000001</v>
      </c>
      <c r="M21" s="1659"/>
      <c r="N21" s="1659"/>
      <c r="O21" s="1659">
        <v>3281.04</v>
      </c>
      <c r="P21" s="1660"/>
      <c r="Q21" s="1661"/>
    </row>
    <row r="22" spans="1:20">
      <c r="A22" s="1663" t="s">
        <v>2064</v>
      </c>
      <c r="B22" s="1658" t="s">
        <v>1334</v>
      </c>
      <c r="C22" s="1659">
        <v>1.02</v>
      </c>
      <c r="D22" s="1659">
        <v>1.2230000000000001</v>
      </c>
      <c r="E22" s="1659">
        <v>19.271000000000001</v>
      </c>
      <c r="F22" s="1659">
        <v>53.292000000000002</v>
      </c>
      <c r="G22" s="1659">
        <v>23.736999999999998</v>
      </c>
      <c r="H22" s="1659">
        <v>10.895</v>
      </c>
      <c r="I22" s="1659">
        <v>3.2629999999999999</v>
      </c>
      <c r="J22" s="1659">
        <v>5.7770000000000001</v>
      </c>
      <c r="K22" s="1659">
        <v>4.9210000000000003</v>
      </c>
      <c r="L22" s="1659">
        <v>4.141</v>
      </c>
      <c r="M22" s="1659">
        <v>4.29</v>
      </c>
      <c r="N22" s="1659">
        <v>5.234</v>
      </c>
      <c r="O22" s="1659">
        <v>127.54000000000002</v>
      </c>
      <c r="P22" s="1660"/>
      <c r="Q22" s="1661"/>
    </row>
    <row r="23" spans="1:20">
      <c r="A23" s="1662" t="s">
        <v>2065</v>
      </c>
      <c r="B23" s="1658" t="s">
        <v>1258</v>
      </c>
      <c r="C23" s="1659">
        <v>2.58</v>
      </c>
      <c r="D23" s="1659">
        <v>6.0359999999999996</v>
      </c>
      <c r="E23" s="1659">
        <v>39.840000000000003</v>
      </c>
      <c r="F23" s="1659">
        <v>44.915999999999997</v>
      </c>
      <c r="G23" s="1659">
        <v>15.672000000000001</v>
      </c>
      <c r="H23" s="1659">
        <v>6.5629999999999997</v>
      </c>
      <c r="I23" s="1659">
        <v>2.93</v>
      </c>
      <c r="J23" s="1659">
        <v>2.4990000000000001</v>
      </c>
      <c r="K23" s="1659" t="s">
        <v>187</v>
      </c>
      <c r="L23" s="1659">
        <v>3.5710000000000002</v>
      </c>
      <c r="M23" s="1659">
        <v>4.47</v>
      </c>
      <c r="N23" s="1659">
        <v>4.8650000000000002</v>
      </c>
      <c r="O23" s="1659">
        <v>124.607</v>
      </c>
      <c r="P23" s="1660"/>
      <c r="Q23" s="1661"/>
    </row>
    <row r="24" spans="1:20">
      <c r="A24" s="1662" t="s">
        <v>2065</v>
      </c>
      <c r="B24" s="1658" t="s">
        <v>1259</v>
      </c>
      <c r="C24" s="1659">
        <v>1.046</v>
      </c>
      <c r="D24" s="1659">
        <v>1.046</v>
      </c>
      <c r="E24" s="1659">
        <v>33.750999999999998</v>
      </c>
      <c r="F24" s="1659">
        <v>50.323999999999998</v>
      </c>
      <c r="G24" s="1659">
        <v>17.196000000000002</v>
      </c>
      <c r="H24" s="1659">
        <v>7.875</v>
      </c>
      <c r="I24" s="1659">
        <v>4.5659999999999998</v>
      </c>
      <c r="J24" s="1659">
        <v>3.5680000000000001</v>
      </c>
      <c r="K24" s="1659">
        <v>4.4589999999999996</v>
      </c>
      <c r="L24" s="1659">
        <v>3.4780000000000002</v>
      </c>
      <c r="M24" s="1659"/>
      <c r="N24" s="1659"/>
      <c r="O24" s="1659">
        <v>127.309</v>
      </c>
      <c r="P24" s="1660"/>
      <c r="Q24" s="1661"/>
    </row>
    <row r="25" spans="1:20" s="1668" customFormat="1" ht="11.25" customHeight="1">
      <c r="A25" s="1665" t="s">
        <v>2066</v>
      </c>
      <c r="B25" s="1666"/>
      <c r="C25" s="1666"/>
      <c r="D25" s="1666"/>
      <c r="E25" s="1666"/>
      <c r="F25" s="1666"/>
      <c r="G25" s="1666"/>
      <c r="H25" s="1666"/>
      <c r="I25" s="1666"/>
      <c r="J25" s="1666"/>
      <c r="K25" s="1666"/>
      <c r="L25" s="1666"/>
      <c r="M25" s="1666"/>
      <c r="N25" s="1666"/>
      <c r="O25" s="1666"/>
      <c r="P25" s="1660"/>
      <c r="Q25" s="1661"/>
      <c r="R25" s="1667"/>
      <c r="S25" s="1667"/>
      <c r="T25" s="1667"/>
    </row>
    <row r="26" spans="1:20" s="1668" customFormat="1" ht="11.25" customHeight="1">
      <c r="A26" s="1665" t="s">
        <v>2067</v>
      </c>
      <c r="B26" s="1666"/>
      <c r="C26" s="1666"/>
      <c r="D26" s="1666"/>
      <c r="E26" s="1666"/>
      <c r="F26" s="1666"/>
      <c r="G26" s="1666"/>
      <c r="H26" s="1666"/>
      <c r="I26" s="1666"/>
      <c r="J26" s="1666"/>
      <c r="K26" s="1666"/>
      <c r="L26" s="1666"/>
      <c r="M26" s="1666"/>
      <c r="N26" s="1666"/>
      <c r="O26" s="1666"/>
      <c r="P26" s="1660"/>
      <c r="Q26" s="1661"/>
      <c r="R26" s="1667"/>
      <c r="S26" s="1667"/>
      <c r="T26" s="1667"/>
    </row>
    <row r="27" spans="1:20" s="1668" customFormat="1" ht="11.25" customHeight="1">
      <c r="A27" s="1665" t="s">
        <v>2068</v>
      </c>
      <c r="B27" s="1666"/>
      <c r="C27" s="1666"/>
      <c r="D27" s="1666"/>
      <c r="E27" s="1666"/>
      <c r="F27" s="1666"/>
      <c r="G27" s="1666"/>
      <c r="H27" s="1666"/>
      <c r="I27" s="1666"/>
      <c r="J27" s="1666"/>
      <c r="K27" s="1666"/>
      <c r="L27" s="1666"/>
      <c r="M27" s="1666"/>
      <c r="N27" s="1666"/>
      <c r="O27" s="1666"/>
      <c r="P27" s="1660"/>
      <c r="Q27" s="1650"/>
      <c r="R27" s="1667"/>
      <c r="S27" s="1667"/>
      <c r="T27" s="1667"/>
    </row>
    <row r="28" spans="1:20">
      <c r="A28" s="107" t="s">
        <v>1607</v>
      </c>
      <c r="P28" s="1660"/>
      <c r="R28" s="1650"/>
      <c r="S28" s="1650"/>
      <c r="T28" s="1650"/>
    </row>
    <row r="29" spans="1:20" ht="17.25">
      <c r="A29" s="2113" t="s">
        <v>2441</v>
      </c>
      <c r="P29" s="1669"/>
      <c r="Q29" s="1669"/>
      <c r="R29" s="1650"/>
      <c r="S29" s="1650"/>
      <c r="T29" s="1650"/>
    </row>
    <row r="30" spans="1:20">
      <c r="A30" s="2200" t="s">
        <v>127</v>
      </c>
      <c r="R30" s="1650"/>
      <c r="S30" s="1650"/>
      <c r="T30" s="1650"/>
    </row>
    <row r="31" spans="1:20">
      <c r="A31" s="2201"/>
      <c r="R31" s="1650"/>
      <c r="S31" s="1650"/>
      <c r="T31" s="1650"/>
    </row>
    <row r="32" spans="1:20">
      <c r="R32" s="1650"/>
      <c r="S32" s="1650"/>
      <c r="T32" s="1650"/>
    </row>
    <row r="33" spans="18:20">
      <c r="R33" s="1650"/>
      <c r="S33" s="1650"/>
      <c r="T33" s="1650"/>
    </row>
    <row r="34" spans="18:20">
      <c r="R34" s="1650"/>
      <c r="S34" s="1650"/>
      <c r="T34" s="1650"/>
    </row>
    <row r="35" spans="18:20">
      <c r="R35" s="1650"/>
      <c r="S35" s="1650"/>
      <c r="T35" s="1650"/>
    </row>
    <row r="36" spans="18:20">
      <c r="R36" s="1650"/>
      <c r="S36" s="1650"/>
      <c r="T36" s="1650"/>
    </row>
    <row r="37" spans="18:20">
      <c r="R37" s="1650"/>
      <c r="S37" s="1650"/>
      <c r="T37" s="1650"/>
    </row>
    <row r="38" spans="18:20">
      <c r="R38" s="1650"/>
      <c r="S38" s="1650"/>
      <c r="T38" s="1650"/>
    </row>
    <row r="39" spans="18:20">
      <c r="R39" s="1650"/>
      <c r="S39" s="1650"/>
      <c r="T39" s="1650"/>
    </row>
    <row r="40" spans="18:20">
      <c r="R40" s="1650"/>
      <c r="S40" s="1650"/>
      <c r="T40" s="1650"/>
    </row>
    <row r="41" spans="18:20">
      <c r="R41" s="1650"/>
      <c r="S41" s="1650"/>
      <c r="T41" s="1650"/>
    </row>
    <row r="42" spans="18:20">
      <c r="R42" s="1650"/>
      <c r="S42" s="1650"/>
      <c r="T42" s="1650"/>
    </row>
    <row r="43" spans="18:20">
      <c r="R43" s="1650"/>
      <c r="S43" s="1650"/>
      <c r="T43" s="1650"/>
    </row>
    <row r="44" spans="18:20">
      <c r="R44" s="1650"/>
      <c r="S44" s="1650"/>
      <c r="T44" s="1650"/>
    </row>
    <row r="45" spans="18:20">
      <c r="R45" s="1650"/>
      <c r="S45" s="1650"/>
      <c r="T45" s="1650"/>
    </row>
    <row r="46" spans="18:20">
      <c r="R46" s="1650"/>
      <c r="S46" s="1650"/>
      <c r="T46" s="1650"/>
    </row>
    <row r="47" spans="18:20">
      <c r="R47" s="1650"/>
      <c r="S47" s="1650"/>
      <c r="T47" s="1650"/>
    </row>
    <row r="48" spans="18:20">
      <c r="R48" s="1650"/>
      <c r="S48" s="1650"/>
      <c r="T48" s="1650"/>
    </row>
    <row r="49" spans="18:20">
      <c r="R49" s="1650"/>
      <c r="S49" s="1650"/>
      <c r="T49" s="1650"/>
    </row>
    <row r="50" spans="18:20">
      <c r="R50" s="1650"/>
      <c r="S50" s="1650"/>
      <c r="T50" s="1650"/>
    </row>
    <row r="51" spans="18:20">
      <c r="R51" s="1650"/>
      <c r="S51" s="1650"/>
      <c r="T51" s="1650"/>
    </row>
    <row r="52" spans="18:20">
      <c r="R52" s="1650"/>
      <c r="S52" s="1650"/>
      <c r="T52" s="1650"/>
    </row>
    <row r="53" spans="18:20">
      <c r="R53" s="1650"/>
      <c r="S53" s="1650"/>
      <c r="T53" s="1650"/>
    </row>
    <row r="54" spans="18:20">
      <c r="R54" s="1650"/>
      <c r="S54" s="1650"/>
      <c r="T54" s="1650"/>
    </row>
    <row r="55" spans="18:20">
      <c r="R55" s="1650"/>
      <c r="S55" s="1650"/>
      <c r="T55" s="1650"/>
    </row>
    <row r="56" spans="18:20">
      <c r="R56" s="1650"/>
      <c r="S56" s="1650"/>
      <c r="T56" s="1650"/>
    </row>
    <row r="57" spans="18:20">
      <c r="R57" s="1650"/>
      <c r="S57" s="1650"/>
      <c r="T57" s="1650"/>
    </row>
    <row r="58" spans="18:20">
      <c r="R58" s="1650"/>
      <c r="S58" s="1650"/>
      <c r="T58" s="1650"/>
    </row>
    <row r="59" spans="18:20">
      <c r="R59" s="1650"/>
      <c r="S59" s="1650"/>
      <c r="T59" s="1650"/>
    </row>
    <row r="60" spans="18:20">
      <c r="R60" s="1650"/>
      <c r="S60" s="1650"/>
      <c r="T60" s="1650"/>
    </row>
    <row r="61" spans="18:20">
      <c r="R61" s="1650"/>
      <c r="S61" s="1650"/>
      <c r="T61" s="1650"/>
    </row>
    <row r="62" spans="18:20">
      <c r="R62" s="1650"/>
      <c r="S62" s="1650"/>
      <c r="T62" s="1650"/>
    </row>
    <row r="63" spans="18:20">
      <c r="R63" s="1650"/>
      <c r="S63" s="1650"/>
      <c r="T63" s="1650"/>
    </row>
    <row r="64" spans="18:20">
      <c r="R64" s="1650"/>
      <c r="S64" s="1650"/>
      <c r="T64" s="1650"/>
    </row>
    <row r="65" spans="18:20">
      <c r="R65" s="1650"/>
      <c r="S65" s="1650"/>
      <c r="T65" s="1650"/>
    </row>
    <row r="66" spans="18:20">
      <c r="R66" s="1650"/>
      <c r="S66" s="1650"/>
      <c r="T66" s="1650"/>
    </row>
    <row r="67" spans="18:20">
      <c r="R67" s="1650"/>
      <c r="S67" s="1650"/>
      <c r="T67" s="1650"/>
    </row>
    <row r="68" spans="18:20">
      <c r="R68" s="1650"/>
      <c r="S68" s="1650"/>
      <c r="T68" s="1650"/>
    </row>
    <row r="69" spans="18:20">
      <c r="R69" s="1650"/>
      <c r="S69" s="1650"/>
      <c r="T69" s="1650"/>
    </row>
    <row r="70" spans="18:20">
      <c r="R70" s="1650"/>
      <c r="S70" s="1650"/>
      <c r="T70" s="1650"/>
    </row>
    <row r="71" spans="18:20">
      <c r="R71" s="1650"/>
      <c r="S71" s="1650"/>
      <c r="T71" s="1650"/>
    </row>
    <row r="72" spans="18:20">
      <c r="R72" s="1650"/>
      <c r="S72" s="1650"/>
      <c r="T72" s="1650"/>
    </row>
    <row r="73" spans="18:20">
      <c r="R73" s="1650"/>
      <c r="S73" s="1650"/>
      <c r="T73" s="1650"/>
    </row>
    <row r="74" spans="18:20">
      <c r="R74" s="1650"/>
      <c r="S74" s="1650"/>
      <c r="T74" s="1650"/>
    </row>
    <row r="75" spans="18:20">
      <c r="R75" s="1650"/>
      <c r="S75" s="1650"/>
      <c r="T75" s="1650"/>
    </row>
    <row r="76" spans="18:20">
      <c r="R76" s="1650"/>
      <c r="S76" s="1650"/>
      <c r="T76" s="1650"/>
    </row>
    <row r="77" spans="18:20">
      <c r="R77" s="1650"/>
      <c r="S77" s="1650"/>
      <c r="T77" s="1650"/>
    </row>
    <row r="78" spans="18:20">
      <c r="R78" s="1650"/>
      <c r="S78" s="1650"/>
      <c r="T78" s="1650"/>
    </row>
    <row r="79" spans="18:20">
      <c r="R79" s="1650"/>
      <c r="S79" s="1650"/>
      <c r="T79" s="1650"/>
    </row>
  </sheetData>
  <hyperlinks>
    <hyperlink ref="A29" r:id="rId1" xr:uid="{49CE528B-BB7B-4DE0-9E50-E4CB174E7F7A}"/>
    <hyperlink ref="A30" location="'Inhaltsverzeichnis_2026-06'!A1" display="Zurück zum Inhaltsverzeichnis" xr:uid="{7391095B-6E27-4670-BD99-AFBA3E2AB950}"/>
  </hyperlinks>
  <pageMargins left="0.7" right="0.7" top="0.78740157499999996" bottom="0.78740157499999996" header="0.3" footer="0.3"/>
  <pageSetup paperSize="9" scale="55" orientation="portrait"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976E3-F519-475A-B93D-9F0B7216179E}">
  <sheetPr>
    <tabColor rgb="FFF9E03A"/>
  </sheetPr>
  <dimension ref="A1:AA3241"/>
  <sheetViews>
    <sheetView showGridLines="0" zoomScale="115" zoomScaleNormal="115" workbookViewId="0"/>
  </sheetViews>
  <sheetFormatPr baseColWidth="10" defaultRowHeight="12.75"/>
  <cols>
    <col min="1" max="2" width="11" style="1105"/>
    <col min="3" max="3" width="5.375" style="1105" customWidth="1"/>
    <col min="4" max="4" width="1.375" style="1105" customWidth="1"/>
    <col min="5" max="5" width="5.375" style="1105" customWidth="1"/>
    <col min="6" max="6" width="1.25" style="1105" customWidth="1"/>
    <col min="7" max="7" width="5.375" style="1105" customWidth="1"/>
    <col min="8" max="8" width="1.25" style="1105" customWidth="1"/>
    <col min="9" max="9" width="5.375" style="1105" customWidth="1"/>
    <col min="10" max="10" width="1.25" style="1105" customWidth="1"/>
    <col min="11" max="11" width="5.375" style="1105" customWidth="1"/>
    <col min="12" max="12" width="1.25" style="1105" customWidth="1"/>
    <col min="13" max="13" width="5.375" style="1105" customWidth="1"/>
    <col min="14" max="14" width="1.25" style="1105" customWidth="1"/>
    <col min="15" max="15" width="5.125" style="1105" customWidth="1"/>
    <col min="16" max="16" width="1.25" style="1105" customWidth="1"/>
    <col min="17" max="17" width="5.375" style="1105" customWidth="1"/>
    <col min="18" max="18" width="1.25" style="1105" customWidth="1"/>
    <col min="19" max="19" width="5.375" style="1105" customWidth="1"/>
    <col min="20" max="20" width="1.25" style="1105" customWidth="1"/>
    <col min="21" max="21" width="5.375" style="1105" customWidth="1"/>
    <col min="22" max="22" width="1.25" style="1105" customWidth="1"/>
    <col min="23" max="23" width="11" style="1105"/>
    <col min="24" max="24" width="9.75" style="1105" customWidth="1"/>
    <col min="25" max="16384" width="11" style="1105"/>
  </cols>
  <sheetData>
    <row r="1" spans="1:27" ht="15.75" customHeight="1">
      <c r="A1" s="1351"/>
      <c r="B1" s="1352" t="s">
        <v>1271</v>
      </c>
      <c r="C1" s="1353"/>
      <c r="D1" s="1353"/>
      <c r="E1" s="1353"/>
      <c r="F1" s="1353"/>
      <c r="G1" s="1353"/>
      <c r="H1" s="1353"/>
      <c r="I1" s="1353"/>
      <c r="J1" s="1353"/>
      <c r="K1" s="1353"/>
      <c r="L1" s="1353"/>
      <c r="M1" s="1353"/>
      <c r="N1" s="1353"/>
      <c r="O1" s="1353"/>
      <c r="P1" s="1353"/>
      <c r="Q1" s="1354" t="s">
        <v>1272</v>
      </c>
      <c r="R1" s="1354"/>
      <c r="S1" s="1354"/>
      <c r="T1" s="1353"/>
      <c r="U1" s="1351"/>
      <c r="V1" s="1351"/>
      <c r="W1" s="1351"/>
      <c r="X1" s="1351"/>
      <c r="Y1" s="1351"/>
    </row>
    <row r="2" spans="1:27" ht="15.75" customHeight="1">
      <c r="A2" s="1351"/>
      <c r="B2" s="1352"/>
      <c r="C2" s="1353"/>
      <c r="D2" s="1353"/>
      <c r="E2" s="1353"/>
      <c r="F2" s="1353"/>
      <c r="G2" s="1353"/>
      <c r="H2" s="1353"/>
      <c r="I2" s="1353"/>
      <c r="J2" s="1353"/>
      <c r="K2" s="1353"/>
      <c r="L2" s="1353"/>
      <c r="M2" s="1353"/>
      <c r="N2" s="1353"/>
      <c r="O2" s="1353"/>
      <c r="P2" s="1353"/>
      <c r="Q2" s="1354"/>
      <c r="R2" s="1354"/>
      <c r="S2" s="1354"/>
      <c r="T2" s="1353"/>
      <c r="U2" s="1351"/>
      <c r="V2" s="1351"/>
      <c r="W2" s="1351"/>
      <c r="X2" s="1351"/>
      <c r="Y2" s="1351"/>
    </row>
    <row r="3" spans="1:27" ht="15.75" customHeight="1">
      <c r="A3" s="1351"/>
      <c r="B3" s="1355" t="s">
        <v>1251</v>
      </c>
      <c r="C3" s="1355"/>
      <c r="D3" s="1355"/>
      <c r="E3" s="1355"/>
      <c r="F3" s="1355"/>
      <c r="G3" s="1355"/>
      <c r="H3" s="1355"/>
      <c r="I3" s="1355"/>
      <c r="J3" s="1355"/>
      <c r="K3" s="1355"/>
      <c r="L3" s="1355"/>
      <c r="M3" s="1355"/>
      <c r="N3" s="1355"/>
      <c r="O3" s="1355"/>
      <c r="P3" s="1355"/>
      <c r="Q3" s="1355"/>
      <c r="R3" s="1355"/>
      <c r="S3" s="1355"/>
      <c r="T3" s="1355"/>
      <c r="U3" s="1355"/>
      <c r="V3" s="1355"/>
      <c r="W3" s="1351"/>
      <c r="X3" s="1351"/>
      <c r="Y3" s="1351"/>
    </row>
    <row r="4" spans="1:27" ht="3" customHeight="1">
      <c r="A4" s="1351"/>
      <c r="B4" s="1356"/>
      <c r="C4" s="1356"/>
      <c r="D4" s="1356"/>
      <c r="E4" s="1356"/>
      <c r="F4" s="1356"/>
      <c r="G4" s="1356"/>
      <c r="H4" s="1356"/>
      <c r="I4" s="1356"/>
      <c r="J4" s="1356"/>
      <c r="K4" s="1356"/>
      <c r="L4" s="1356"/>
      <c r="M4" s="1356"/>
      <c r="N4" s="1356"/>
      <c r="O4" s="1356"/>
      <c r="P4" s="1356"/>
      <c r="Q4" s="1356"/>
      <c r="R4" s="1356"/>
      <c r="S4" s="1356"/>
      <c r="T4" s="1356"/>
      <c r="U4" s="1356"/>
      <c r="V4" s="1356"/>
      <c r="W4" s="1351"/>
      <c r="X4" s="1351"/>
      <c r="Y4" s="1351"/>
    </row>
    <row r="5" spans="1:27" ht="3" customHeight="1">
      <c r="A5" s="1351"/>
      <c r="B5" s="1357"/>
      <c r="C5" s="1358"/>
      <c r="D5" s="1358"/>
      <c r="E5" s="1358"/>
      <c r="F5" s="1358"/>
      <c r="G5" s="1358"/>
      <c r="H5" s="1358"/>
      <c r="I5" s="1358"/>
      <c r="J5" s="1358"/>
      <c r="K5" s="1358"/>
      <c r="L5" s="1358"/>
      <c r="M5" s="1358"/>
      <c r="N5" s="1358"/>
      <c r="O5" s="1358"/>
      <c r="P5" s="1358"/>
      <c r="Q5" s="1358"/>
      <c r="R5" s="1358"/>
      <c r="S5" s="1358"/>
      <c r="T5" s="1358"/>
      <c r="U5" s="1358"/>
      <c r="V5" s="1359"/>
      <c r="W5" s="1351"/>
      <c r="X5" s="1351"/>
      <c r="Y5" s="1351"/>
    </row>
    <row r="6" spans="1:27" ht="12" customHeight="1">
      <c r="A6" s="1351"/>
      <c r="B6" s="1360" t="s">
        <v>1273</v>
      </c>
      <c r="C6" s="1353"/>
      <c r="D6" s="1353"/>
      <c r="E6" s="1353"/>
      <c r="F6" s="1353"/>
      <c r="G6" s="1353"/>
      <c r="H6" s="1353"/>
      <c r="I6" s="1353"/>
      <c r="J6" s="1353"/>
      <c r="K6" s="1353"/>
      <c r="L6" s="1353"/>
      <c r="M6" s="1353"/>
      <c r="N6" s="1353"/>
      <c r="O6" s="1353"/>
      <c r="P6" s="1353"/>
      <c r="Q6" s="1353"/>
      <c r="R6" s="1353"/>
      <c r="S6" s="1353"/>
      <c r="T6" s="1353"/>
      <c r="U6" s="1353"/>
      <c r="V6" s="1361"/>
      <c r="W6" s="1351"/>
      <c r="X6" s="1351"/>
      <c r="Y6" s="1351"/>
    </row>
    <row r="7" spans="1:27" ht="3" customHeight="1">
      <c r="A7" s="1351"/>
      <c r="B7" s="1362"/>
      <c r="C7" s="1363"/>
      <c r="D7" s="1363"/>
      <c r="E7" s="1363"/>
      <c r="F7" s="1363"/>
      <c r="G7" s="1363"/>
      <c r="H7" s="1363"/>
      <c r="I7" s="1363"/>
      <c r="J7" s="1363"/>
      <c r="K7" s="1363"/>
      <c r="L7" s="1363"/>
      <c r="M7" s="1363"/>
      <c r="N7" s="1363"/>
      <c r="O7" s="1363"/>
      <c r="P7" s="1363"/>
      <c r="Q7" s="1363"/>
      <c r="R7" s="1363"/>
      <c r="S7" s="1363"/>
      <c r="T7" s="1363"/>
      <c r="U7" s="1363"/>
      <c r="V7" s="1364"/>
      <c r="W7" s="1351"/>
      <c r="X7" s="1351"/>
      <c r="Y7" s="1351"/>
    </row>
    <row r="8" spans="1:27" ht="12" customHeight="1">
      <c r="A8" s="1351"/>
      <c r="B8" s="2293" t="s">
        <v>1274</v>
      </c>
      <c r="C8" s="1365" t="s">
        <v>1257</v>
      </c>
      <c r="D8" s="1365"/>
      <c r="E8" s="1366"/>
      <c r="F8" s="1367"/>
      <c r="G8" s="1365" t="s">
        <v>1275</v>
      </c>
      <c r="H8" s="1365"/>
      <c r="I8" s="1366"/>
      <c r="J8" s="1367"/>
      <c r="K8" s="1365" t="s">
        <v>1261</v>
      </c>
      <c r="L8" s="1365"/>
      <c r="M8" s="1366"/>
      <c r="N8" s="1367"/>
      <c r="O8" s="1365" t="s">
        <v>1276</v>
      </c>
      <c r="P8" s="1365"/>
      <c r="Q8" s="1366"/>
      <c r="R8" s="1367"/>
      <c r="S8" s="1365" t="s">
        <v>1267</v>
      </c>
      <c r="T8" s="1365"/>
      <c r="U8" s="1365"/>
      <c r="V8" s="1366"/>
      <c r="W8" s="1351"/>
      <c r="X8" s="1351"/>
      <c r="Y8" s="1351"/>
    </row>
    <row r="9" spans="1:27" ht="12" customHeight="1">
      <c r="A9" s="1351"/>
      <c r="B9" s="2294"/>
      <c r="C9" s="1368" t="s">
        <v>1258</v>
      </c>
      <c r="D9" s="1369"/>
      <c r="E9" s="1368" t="s">
        <v>1259</v>
      </c>
      <c r="F9" s="1370"/>
      <c r="G9" s="1368" t="s">
        <v>1258</v>
      </c>
      <c r="H9" s="1369"/>
      <c r="I9" s="1368" t="s">
        <v>1259</v>
      </c>
      <c r="J9" s="1371"/>
      <c r="K9" s="1368" t="s">
        <v>1258</v>
      </c>
      <c r="L9" s="1369"/>
      <c r="M9" s="1368" t="s">
        <v>1259</v>
      </c>
      <c r="N9" s="1371"/>
      <c r="O9" s="1368" t="s">
        <v>1258</v>
      </c>
      <c r="P9" s="1369"/>
      <c r="Q9" s="1368" t="s">
        <v>1259</v>
      </c>
      <c r="R9" s="1371"/>
      <c r="S9" s="1368" t="s">
        <v>1258</v>
      </c>
      <c r="T9" s="1369"/>
      <c r="U9" s="1368" t="s">
        <v>1259</v>
      </c>
      <c r="V9" s="1366"/>
      <c r="W9" s="1351"/>
      <c r="X9" s="374" t="s">
        <v>1277</v>
      </c>
      <c r="Y9" s="1351"/>
    </row>
    <row r="10" spans="1:27" ht="3" customHeight="1">
      <c r="A10" s="1351"/>
      <c r="B10" s="1372"/>
      <c r="C10" s="1356"/>
      <c r="D10" s="1356"/>
      <c r="E10" s="1356"/>
      <c r="F10" s="1356"/>
      <c r="G10" s="1356"/>
      <c r="H10" s="1356"/>
      <c r="I10" s="1356"/>
      <c r="J10" s="1356"/>
      <c r="K10" s="1356"/>
      <c r="L10" s="1356"/>
      <c r="M10" s="1356"/>
      <c r="N10" s="1356"/>
      <c r="O10" s="1356"/>
      <c r="P10" s="1356"/>
      <c r="Q10" s="1356"/>
      <c r="R10" s="1356"/>
      <c r="S10" s="1356"/>
      <c r="T10" s="1356"/>
      <c r="U10" s="1356"/>
      <c r="V10" s="1373"/>
      <c r="W10" s="1351"/>
      <c r="X10" s="1351"/>
      <c r="Y10" s="1351"/>
    </row>
    <row r="11" spans="1:27" ht="2.25" customHeight="1">
      <c r="A11" s="1351"/>
      <c r="B11" s="1374"/>
      <c r="C11" s="1375"/>
      <c r="D11" s="1375"/>
      <c r="E11" s="1375"/>
      <c r="F11" s="1375"/>
      <c r="G11" s="1375"/>
      <c r="H11" s="1375"/>
      <c r="I11" s="1375"/>
      <c r="J11" s="1375"/>
      <c r="K11" s="1375"/>
      <c r="L11" s="1375"/>
      <c r="M11" s="1375"/>
      <c r="N11" s="1375"/>
      <c r="O11" s="1375"/>
      <c r="P11" s="1375"/>
      <c r="Q11" s="1375"/>
      <c r="R11" s="1375"/>
      <c r="S11" s="1375"/>
      <c r="T11" s="1375"/>
      <c r="U11" s="1375"/>
      <c r="V11" s="1376"/>
      <c r="W11" s="1351"/>
      <c r="X11" s="1351"/>
      <c r="Y11" s="1351"/>
      <c r="Z11" s="1351"/>
      <c r="AA11" s="1351"/>
    </row>
    <row r="12" spans="1:27" ht="3" customHeight="1">
      <c r="A12" s="1351"/>
      <c r="B12" s="1372"/>
      <c r="C12" s="1356"/>
      <c r="D12" s="1356"/>
      <c r="E12" s="1356"/>
      <c r="F12" s="1356"/>
      <c r="G12" s="1356"/>
      <c r="H12" s="1356"/>
      <c r="I12" s="1377"/>
      <c r="J12" s="1377"/>
      <c r="K12" s="1377"/>
      <c r="L12" s="1377"/>
      <c r="M12" s="1377"/>
      <c r="N12" s="1377"/>
      <c r="O12" s="1377"/>
      <c r="P12" s="1377"/>
      <c r="Q12" s="1377"/>
      <c r="R12" s="1377"/>
      <c r="S12" s="1377"/>
      <c r="T12" s="1377"/>
      <c r="U12" s="1377"/>
      <c r="V12" s="1373"/>
      <c r="W12" s="1351"/>
      <c r="X12" s="1351"/>
      <c r="Y12" s="1351"/>
      <c r="Z12" s="1351"/>
      <c r="AA12" s="1351"/>
    </row>
    <row r="13" spans="1:27" ht="12.75" customHeight="1">
      <c r="A13" s="1351"/>
      <c r="B13" s="1378" t="s">
        <v>175</v>
      </c>
      <c r="C13" s="1379">
        <v>3538.4827983999994</v>
      </c>
      <c r="D13" s="1379"/>
      <c r="E13" s="1379">
        <v>2115.5157524000001</v>
      </c>
      <c r="F13" s="1379"/>
      <c r="G13" s="1379">
        <v>90.271999999999991</v>
      </c>
      <c r="H13" s="1379"/>
      <c r="I13" s="1379">
        <v>215.49760000000003</v>
      </c>
      <c r="J13" s="1379"/>
      <c r="K13" s="1379">
        <v>646.79550000000006</v>
      </c>
      <c r="L13" s="1379"/>
      <c r="M13" s="1379">
        <v>252.98584999999997</v>
      </c>
      <c r="N13" s="1379"/>
      <c r="O13" s="1379">
        <v>3781.2339999999995</v>
      </c>
      <c r="P13" s="1379"/>
      <c r="Q13" s="1379">
        <v>4092.8880000000004</v>
      </c>
      <c r="R13" s="1379"/>
      <c r="S13" s="1379">
        <v>8056.784298399999</v>
      </c>
      <c r="T13" s="1379"/>
      <c r="U13" s="1379">
        <v>6676.8872024000011</v>
      </c>
      <c r="V13" s="1380"/>
      <c r="W13" s="1351"/>
      <c r="X13" s="1351"/>
      <c r="Y13" s="1351"/>
      <c r="Z13" s="1351"/>
      <c r="AA13" s="1351"/>
    </row>
    <row r="14" spans="1:27" ht="8.1" customHeight="1">
      <c r="A14" s="1351"/>
      <c r="B14" s="1378" t="s">
        <v>527</v>
      </c>
      <c r="C14" s="1379">
        <v>5192.1358668000003</v>
      </c>
      <c r="D14" s="1379"/>
      <c r="E14" s="1379">
        <v>5294.7839168</v>
      </c>
      <c r="F14" s="1379"/>
      <c r="G14" s="1379">
        <v>198.96979999999999</v>
      </c>
      <c r="H14" s="1379"/>
      <c r="I14" s="1379">
        <v>239.83420000000001</v>
      </c>
      <c r="J14" s="1379"/>
      <c r="K14" s="1379">
        <v>1162.5809000000002</v>
      </c>
      <c r="L14" s="1379"/>
      <c r="M14" s="1379">
        <v>1100.15165</v>
      </c>
      <c r="N14" s="1379"/>
      <c r="O14" s="1379">
        <v>3998.7979999999998</v>
      </c>
      <c r="P14" s="1379"/>
      <c r="Q14" s="1379">
        <v>4164.5450000000001</v>
      </c>
      <c r="R14" s="1379"/>
      <c r="S14" s="1379">
        <v>10552.4845668</v>
      </c>
      <c r="T14" s="1379"/>
      <c r="U14" s="1379">
        <v>10799.3147668</v>
      </c>
      <c r="V14" s="1380"/>
      <c r="W14" s="1351"/>
      <c r="X14" s="1351"/>
      <c r="Y14" s="1351"/>
      <c r="Z14" s="1351"/>
      <c r="AA14" s="1351"/>
    </row>
    <row r="15" spans="1:27" ht="8.1" customHeight="1">
      <c r="A15" s="1351"/>
      <c r="B15" s="1378" t="s">
        <v>528</v>
      </c>
      <c r="C15" s="1379">
        <v>5166.0679530000007</v>
      </c>
      <c r="D15" s="1379"/>
      <c r="E15" s="1379">
        <v>5579.0819062</v>
      </c>
      <c r="F15" s="1379"/>
      <c r="G15" s="1379">
        <v>175.8202</v>
      </c>
      <c r="H15" s="1379"/>
      <c r="I15" s="1379">
        <v>235.46420000000001</v>
      </c>
      <c r="J15" s="1379"/>
      <c r="K15" s="1379">
        <v>1093.3781999999999</v>
      </c>
      <c r="L15" s="1379"/>
      <c r="M15" s="1379">
        <v>1118.6269</v>
      </c>
      <c r="N15" s="1379"/>
      <c r="O15" s="1379">
        <v>3857.9110000000001</v>
      </c>
      <c r="P15" s="1379"/>
      <c r="Q15" s="1379">
        <v>3985.5090000000005</v>
      </c>
      <c r="R15" s="1379"/>
      <c r="S15" s="1379">
        <v>10293.177353000001</v>
      </c>
      <c r="T15" s="1379"/>
      <c r="U15" s="1379">
        <v>10918.682006200001</v>
      </c>
      <c r="V15" s="1380"/>
      <c r="W15" s="1351"/>
      <c r="X15" s="1351"/>
      <c r="Y15" s="1351"/>
      <c r="Z15" s="1351"/>
      <c r="AA15" s="1351"/>
    </row>
    <row r="16" spans="1:27" ht="3" customHeight="1">
      <c r="A16" s="1351"/>
      <c r="B16" s="1378"/>
      <c r="C16" s="1379"/>
      <c r="D16" s="1379"/>
      <c r="E16" s="1379"/>
      <c r="F16" s="1379"/>
      <c r="G16" s="1379"/>
      <c r="H16" s="1379"/>
      <c r="I16" s="1379"/>
      <c r="J16" s="1379"/>
      <c r="K16" s="1379"/>
      <c r="L16" s="1379"/>
      <c r="M16" s="1379"/>
      <c r="N16" s="1379"/>
      <c r="O16" s="1379"/>
      <c r="P16" s="1379"/>
      <c r="Q16" s="1379"/>
      <c r="R16" s="1379"/>
      <c r="S16" s="1379"/>
      <c r="T16" s="1379"/>
      <c r="U16" s="1379"/>
      <c r="V16" s="1380"/>
      <c r="W16" s="1351"/>
      <c r="X16" s="1351"/>
      <c r="Y16" s="1351"/>
      <c r="Z16" s="1351"/>
      <c r="AA16" s="1351"/>
    </row>
    <row r="17" spans="1:27" ht="8.1" customHeight="1">
      <c r="A17" s="1351"/>
      <c r="B17" s="1378" t="s">
        <v>529</v>
      </c>
      <c r="C17" s="1379">
        <v>4923.1433888000001</v>
      </c>
      <c r="D17" s="1379"/>
      <c r="E17" s="1379">
        <v>5244.7617498</v>
      </c>
      <c r="F17" s="1379"/>
      <c r="G17" s="1379">
        <v>179.18860000000001</v>
      </c>
      <c r="H17" s="1379"/>
      <c r="I17" s="1379">
        <v>237.69100000000003</v>
      </c>
      <c r="J17" s="1379"/>
      <c r="K17" s="1379">
        <v>1015.42765</v>
      </c>
      <c r="L17" s="1379"/>
      <c r="M17" s="1379">
        <v>997.63030000000003</v>
      </c>
      <c r="N17" s="1379"/>
      <c r="O17" s="1379">
        <v>4231.7619999999997</v>
      </c>
      <c r="P17" s="1379"/>
      <c r="Q17" s="1379">
        <v>4049.6329999999998</v>
      </c>
      <c r="R17" s="1379"/>
      <c r="S17" s="1379">
        <v>10349.521638800001</v>
      </c>
      <c r="T17" s="1379"/>
      <c r="U17" s="1379">
        <v>10529.716049799999</v>
      </c>
      <c r="V17" s="1380"/>
      <c r="W17" s="1351"/>
      <c r="X17" s="1351"/>
      <c r="Y17" s="1351"/>
      <c r="Z17" s="1351"/>
      <c r="AA17" s="1351"/>
    </row>
    <row r="18" spans="1:27" ht="8.1" customHeight="1">
      <c r="A18" s="1351"/>
      <c r="B18" s="1378" t="s">
        <v>530</v>
      </c>
      <c r="C18" s="1379">
        <v>4601.3568476</v>
      </c>
      <c r="D18" s="1379"/>
      <c r="E18" s="1379">
        <v>4921.6908946000003</v>
      </c>
      <c r="F18" s="1379"/>
      <c r="G18" s="1379">
        <v>165.64840000000001</v>
      </c>
      <c r="H18" s="1379"/>
      <c r="I18" s="1379">
        <v>226.471</v>
      </c>
      <c r="J18" s="1379"/>
      <c r="K18" s="1379">
        <v>933.71659999999997</v>
      </c>
      <c r="L18" s="1379"/>
      <c r="M18" s="1379">
        <v>900.92534999999998</v>
      </c>
      <c r="N18" s="1379"/>
      <c r="O18" s="1379">
        <v>4211.4059999999999</v>
      </c>
      <c r="P18" s="1379"/>
      <c r="Q18" s="1379">
        <v>4044.7379999999998</v>
      </c>
      <c r="R18" s="1379"/>
      <c r="S18" s="1379">
        <v>9912.1278476000007</v>
      </c>
      <c r="T18" s="1379"/>
      <c r="U18" s="1379">
        <v>10093.825244599999</v>
      </c>
      <c r="V18" s="1380"/>
      <c r="W18" s="1351"/>
      <c r="X18" s="1351"/>
      <c r="Y18" s="1351"/>
      <c r="Z18" s="1351"/>
      <c r="AA18" s="1351"/>
    </row>
    <row r="19" spans="1:27" ht="8.1" customHeight="1">
      <c r="A19" s="1351"/>
      <c r="B19" s="1378" t="s">
        <v>1278</v>
      </c>
      <c r="C19" s="1379">
        <v>5306.4268700000002</v>
      </c>
      <c r="D19" s="1379"/>
      <c r="E19" s="1379">
        <v>5446.9814845999999</v>
      </c>
      <c r="F19" s="1379"/>
      <c r="G19" s="1379">
        <v>204.16640000000001</v>
      </c>
      <c r="H19" s="1379"/>
      <c r="I19" s="1379">
        <v>234.29839999999999</v>
      </c>
      <c r="J19" s="1379"/>
      <c r="K19" s="1379">
        <v>932.70095000000003</v>
      </c>
      <c r="L19" s="1379"/>
      <c r="M19" s="1379">
        <v>850.50850000000003</v>
      </c>
      <c r="N19" s="1379"/>
      <c r="O19" s="1379">
        <v>4607.4269999999997</v>
      </c>
      <c r="P19" s="1379"/>
      <c r="Q19" s="1379">
        <v>4490.4970000000003</v>
      </c>
      <c r="R19" s="1379"/>
      <c r="S19" s="1379">
        <v>11050.721219999999</v>
      </c>
      <c r="T19" s="1379"/>
      <c r="U19" s="1379">
        <v>11022.2853846</v>
      </c>
      <c r="V19" s="1380"/>
      <c r="W19" s="1351"/>
      <c r="X19" s="1351"/>
      <c r="Y19" s="1351"/>
      <c r="Z19" s="1351"/>
      <c r="AA19" s="1351"/>
    </row>
    <row r="20" spans="1:27" ht="3" customHeight="1">
      <c r="A20" s="1351"/>
      <c r="B20" s="1378"/>
      <c r="C20" s="1379"/>
      <c r="D20" s="1379"/>
      <c r="E20" s="1379"/>
      <c r="F20" s="1379"/>
      <c r="G20" s="1379"/>
      <c r="H20" s="1379"/>
      <c r="I20" s="1379"/>
      <c r="J20" s="1379"/>
      <c r="K20" s="1379"/>
      <c r="L20" s="1379"/>
      <c r="M20" s="1379"/>
      <c r="N20" s="1379"/>
      <c r="O20" s="1379"/>
      <c r="P20" s="1379"/>
      <c r="Q20" s="1379"/>
      <c r="R20" s="1379"/>
      <c r="S20" s="1379"/>
      <c r="T20" s="1379"/>
      <c r="U20" s="1379"/>
      <c r="V20" s="1380"/>
      <c r="W20" s="1351"/>
      <c r="X20" s="1351"/>
      <c r="Y20" s="1351"/>
      <c r="Z20" s="1351"/>
      <c r="AA20" s="1351"/>
    </row>
    <row r="21" spans="1:27" ht="8.1" customHeight="1">
      <c r="A21" s="1351"/>
      <c r="B21" s="1378" t="s">
        <v>1279</v>
      </c>
      <c r="C21" s="1379">
        <v>3834.0412223999997</v>
      </c>
      <c r="D21" s="1379"/>
      <c r="E21" s="1379">
        <v>4052.9502483999995</v>
      </c>
      <c r="F21" s="1379"/>
      <c r="G21" s="1379">
        <v>146.04419999999999</v>
      </c>
      <c r="H21" s="1379"/>
      <c r="I21" s="1379">
        <v>177.20179999999999</v>
      </c>
      <c r="J21" s="1379"/>
      <c r="K21" s="1379">
        <v>728.04994999999997</v>
      </c>
      <c r="L21" s="1379"/>
      <c r="M21" s="1379">
        <v>697.31145000000004</v>
      </c>
      <c r="N21" s="1379"/>
      <c r="O21" s="1379">
        <v>3378.29</v>
      </c>
      <c r="P21" s="1379"/>
      <c r="Q21" s="1379">
        <v>3070.1570000000002</v>
      </c>
      <c r="R21" s="1379"/>
      <c r="S21" s="1379">
        <v>8086.4253723999991</v>
      </c>
      <c r="T21" s="1379"/>
      <c r="U21" s="1379">
        <v>7997.6204983999996</v>
      </c>
      <c r="V21" s="1380"/>
      <c r="W21" s="1351"/>
      <c r="X21" s="1351"/>
      <c r="Y21" s="1351"/>
      <c r="Z21" s="1351"/>
      <c r="AA21" s="1351"/>
    </row>
    <row r="22" spans="1:27" ht="8.1" customHeight="1">
      <c r="A22" s="1351"/>
      <c r="B22" s="1378" t="s">
        <v>354</v>
      </c>
      <c r="C22" s="1379">
        <v>3577.8412424000003</v>
      </c>
      <c r="D22" s="1379"/>
      <c r="E22" s="1379">
        <v>3938.2852599999997</v>
      </c>
      <c r="F22" s="1379"/>
      <c r="G22" s="1379">
        <v>126.01800000000001</v>
      </c>
      <c r="H22" s="1379"/>
      <c r="I22" s="1379">
        <v>167.83699999999999</v>
      </c>
      <c r="J22" s="1379"/>
      <c r="K22" s="1379">
        <v>650.50565000000006</v>
      </c>
      <c r="L22" s="1379"/>
      <c r="M22" s="1379">
        <v>643.77374999999995</v>
      </c>
      <c r="N22" s="1379"/>
      <c r="O22" s="1379">
        <v>3075.2829999999999</v>
      </c>
      <c r="P22" s="1379"/>
      <c r="Q22" s="1379">
        <v>2768.2379999999998</v>
      </c>
      <c r="R22" s="1379"/>
      <c r="S22" s="1379">
        <v>7429.6478924000003</v>
      </c>
      <c r="T22" s="1379"/>
      <c r="U22" s="1379">
        <v>7518.1340099999998</v>
      </c>
      <c r="V22" s="1380"/>
      <c r="W22" s="1351"/>
      <c r="X22" s="1351"/>
      <c r="Y22" s="1351"/>
      <c r="Z22" s="1351"/>
      <c r="AA22" s="1351"/>
    </row>
    <row r="23" spans="1:27" ht="8.1" customHeight="1">
      <c r="A23" s="1351"/>
      <c r="B23" s="1378" t="s">
        <v>171</v>
      </c>
      <c r="C23" s="1379">
        <v>3129.644749</v>
      </c>
      <c r="D23" s="1379"/>
      <c r="E23" s="1379">
        <v>3768.2618919999995</v>
      </c>
      <c r="F23" s="1379"/>
      <c r="G23" s="1379">
        <v>133.2946</v>
      </c>
      <c r="H23" s="1379"/>
      <c r="I23" s="1379">
        <v>158.81399999999999</v>
      </c>
      <c r="J23" s="1379"/>
      <c r="K23" s="1379">
        <v>532.27089999999998</v>
      </c>
      <c r="L23" s="1379"/>
      <c r="M23" s="1379">
        <v>593.02759999999989</v>
      </c>
      <c r="N23" s="1379"/>
      <c r="O23" s="1379">
        <v>2692.3310000000001</v>
      </c>
      <c r="P23" s="1379"/>
      <c r="Q23" s="1379">
        <v>2456.7150000000001</v>
      </c>
      <c r="R23" s="1379"/>
      <c r="S23" s="1379">
        <v>6487.5412489999999</v>
      </c>
      <c r="T23" s="1379"/>
      <c r="U23" s="1379">
        <v>6976.8184919999994</v>
      </c>
      <c r="V23" s="1380"/>
      <c r="W23" s="1381"/>
      <c r="X23" s="1351"/>
      <c r="Y23" s="1351"/>
      <c r="Z23" s="1351"/>
      <c r="AA23" s="1351"/>
    </row>
    <row r="24" spans="1:27" ht="3" customHeight="1">
      <c r="A24" s="1351"/>
      <c r="B24" s="1378"/>
      <c r="C24" s="1379"/>
      <c r="D24" s="1379"/>
      <c r="E24" s="1379"/>
      <c r="F24" s="1379"/>
      <c r="G24" s="1379"/>
      <c r="H24" s="1379"/>
      <c r="I24" s="1379"/>
      <c r="J24" s="1379"/>
      <c r="K24" s="1379"/>
      <c r="L24" s="1379"/>
      <c r="M24" s="1379"/>
      <c r="N24" s="1379"/>
      <c r="O24" s="1379"/>
      <c r="P24" s="1379"/>
      <c r="Q24" s="1379"/>
      <c r="R24" s="1379"/>
      <c r="S24" s="1379"/>
      <c r="T24" s="1379"/>
      <c r="U24" s="1379"/>
      <c r="V24" s="1380"/>
      <c r="W24" s="1381"/>
      <c r="X24" s="1351"/>
      <c r="Y24" s="1351"/>
      <c r="Z24" s="1351"/>
      <c r="AA24" s="1351"/>
    </row>
    <row r="25" spans="1:27" ht="8.1" customHeight="1">
      <c r="A25" s="1351"/>
      <c r="B25" s="1378" t="s">
        <v>172</v>
      </c>
      <c r="C25" s="1379">
        <v>2767.4442165999999</v>
      </c>
      <c r="D25" s="1379"/>
      <c r="E25" s="1379">
        <v>3331.0647956000003</v>
      </c>
      <c r="F25" s="1379"/>
      <c r="G25" s="1379">
        <v>119.7534</v>
      </c>
      <c r="H25" s="1379"/>
      <c r="I25" s="1379">
        <v>136.92680000000001</v>
      </c>
      <c r="J25" s="1379"/>
      <c r="K25" s="1379">
        <v>422.17255</v>
      </c>
      <c r="L25" s="1379"/>
      <c r="M25" s="1379">
        <v>460.37400000000002</v>
      </c>
      <c r="N25" s="1379"/>
      <c r="O25" s="1379">
        <v>2206.4790000000003</v>
      </c>
      <c r="P25" s="1379"/>
      <c r="Q25" s="1379">
        <v>2039.087</v>
      </c>
      <c r="R25" s="1379"/>
      <c r="S25" s="1379">
        <v>5515.8491666</v>
      </c>
      <c r="T25" s="1379"/>
      <c r="U25" s="1379">
        <v>5967.4525955999998</v>
      </c>
      <c r="V25" s="1380"/>
      <c r="W25" s="1351"/>
      <c r="X25" s="1351"/>
      <c r="Y25" s="1351"/>
      <c r="Z25" s="1351"/>
      <c r="AA25" s="1351"/>
    </row>
    <row r="26" spans="1:27" ht="8.1" customHeight="1">
      <c r="A26" s="1351"/>
      <c r="B26" s="1378" t="s">
        <v>173</v>
      </c>
      <c r="C26" s="1379">
        <v>2304.2253952000001</v>
      </c>
      <c r="D26" s="1379"/>
      <c r="E26" s="1379"/>
      <c r="F26" s="1379"/>
      <c r="G26" s="1379">
        <v>101.5072</v>
      </c>
      <c r="H26" s="1379"/>
      <c r="I26" s="1379"/>
      <c r="J26" s="1379"/>
      <c r="K26" s="1379">
        <v>320.31504999999999</v>
      </c>
      <c r="L26" s="1379"/>
      <c r="M26" s="1379"/>
      <c r="N26" s="1379"/>
      <c r="O26" s="1379">
        <v>1760.4420000000002</v>
      </c>
      <c r="P26" s="1379"/>
      <c r="Q26" s="1379"/>
      <c r="R26" s="1379"/>
      <c r="S26" s="1379">
        <v>4486.4896452000003</v>
      </c>
      <c r="T26" s="1379"/>
      <c r="U26" s="1379"/>
      <c r="V26" s="1380"/>
      <c r="W26" s="1351"/>
      <c r="X26" s="1351"/>
      <c r="Y26" s="1351"/>
      <c r="Z26" s="1351"/>
      <c r="AA26" s="1351"/>
    </row>
    <row r="27" spans="1:27" ht="8.1" customHeight="1">
      <c r="A27" s="1351"/>
      <c r="B27" s="1378" t="s">
        <v>1280</v>
      </c>
      <c r="C27" s="1379">
        <v>2818.9359822000006</v>
      </c>
      <c r="D27" s="1379"/>
      <c r="E27" s="1379"/>
      <c r="F27" s="1379"/>
      <c r="G27" s="1379">
        <v>117.6682</v>
      </c>
      <c r="H27" s="1379"/>
      <c r="I27" s="1379"/>
      <c r="J27" s="1379"/>
      <c r="K27" s="1379">
        <v>265.7568</v>
      </c>
      <c r="L27" s="1379"/>
      <c r="M27" s="1379"/>
      <c r="N27" s="1379"/>
      <c r="O27" s="1379">
        <v>2134.8789999999999</v>
      </c>
      <c r="P27" s="1379"/>
      <c r="Q27" s="1379"/>
      <c r="R27" s="1379"/>
      <c r="S27" s="1379">
        <v>5337.2399822000007</v>
      </c>
      <c r="T27" s="1379"/>
      <c r="U27" s="1379"/>
      <c r="V27" s="1380"/>
      <c r="W27" s="1351"/>
      <c r="X27" s="1351"/>
      <c r="Y27" s="1351"/>
      <c r="Z27" s="1351"/>
      <c r="AA27" s="1351"/>
    </row>
    <row r="28" spans="1:27" ht="3" customHeight="1">
      <c r="A28" s="1351"/>
      <c r="B28" s="1382"/>
      <c r="C28" s="1377"/>
      <c r="D28" s="1377"/>
      <c r="E28" s="1379"/>
      <c r="F28" s="1377"/>
      <c r="G28" s="1377"/>
      <c r="H28" s="1377"/>
      <c r="I28" s="1377"/>
      <c r="J28" s="1377"/>
      <c r="K28" s="1377"/>
      <c r="L28" s="1377"/>
      <c r="M28" s="1377"/>
      <c r="N28" s="1377"/>
      <c r="O28" s="1377"/>
      <c r="P28" s="1377"/>
      <c r="Q28" s="1377"/>
      <c r="R28" s="1377"/>
      <c r="S28" s="1377"/>
      <c r="T28" s="1377"/>
      <c r="U28" s="1379"/>
      <c r="V28" s="1383"/>
      <c r="W28" s="1351"/>
      <c r="X28" s="1351"/>
      <c r="Y28" s="1351"/>
      <c r="Z28" s="1351"/>
      <c r="AA28" s="1351"/>
    </row>
    <row r="29" spans="1:27" ht="3" customHeight="1">
      <c r="A29" s="1351"/>
      <c r="B29" s="1382"/>
      <c r="C29" s="1377"/>
      <c r="D29" s="1377"/>
      <c r="E29" s="1377"/>
      <c r="F29" s="1377"/>
      <c r="G29" s="1377"/>
      <c r="H29" s="1377"/>
      <c r="I29" s="1377"/>
      <c r="J29" s="1377"/>
      <c r="K29" s="1377"/>
      <c r="L29" s="1377"/>
      <c r="M29" s="1377"/>
      <c r="N29" s="1377"/>
      <c r="O29" s="1377"/>
      <c r="P29" s="1377"/>
      <c r="Q29" s="1377"/>
      <c r="R29" s="1377"/>
      <c r="S29" s="1377"/>
      <c r="T29" s="1377"/>
      <c r="U29" s="1377"/>
      <c r="V29" s="1383"/>
      <c r="W29" s="1351"/>
      <c r="X29" s="1351"/>
      <c r="Y29" s="1351"/>
      <c r="Z29" s="1351"/>
      <c r="AA29" s="1351"/>
    </row>
    <row r="30" spans="1:27" ht="12" customHeight="1">
      <c r="A30" s="1351"/>
      <c r="B30" s="1360" t="s">
        <v>1281</v>
      </c>
      <c r="C30" s="1353"/>
      <c r="D30" s="1353"/>
      <c r="E30" s="1353"/>
      <c r="F30" s="1353"/>
      <c r="G30" s="1353"/>
      <c r="H30" s="1353"/>
      <c r="I30" s="1353"/>
      <c r="J30" s="1353"/>
      <c r="K30" s="1353"/>
      <c r="L30" s="1353"/>
      <c r="M30" s="1353"/>
      <c r="N30" s="1353"/>
      <c r="O30" s="1353"/>
      <c r="P30" s="1353"/>
      <c r="Q30" s="1353"/>
      <c r="R30" s="1353"/>
      <c r="S30" s="1353"/>
      <c r="T30" s="1353"/>
      <c r="U30" s="1353"/>
      <c r="V30" s="1361"/>
      <c r="W30" s="1351"/>
      <c r="X30" s="1351"/>
      <c r="Y30" s="1351"/>
      <c r="Z30" s="1351"/>
      <c r="AA30" s="1351"/>
    </row>
    <row r="31" spans="1:27" ht="3" customHeight="1">
      <c r="A31" s="1351"/>
      <c r="B31" s="1362"/>
      <c r="C31" s="1363"/>
      <c r="D31" s="1363"/>
      <c r="E31" s="1363"/>
      <c r="F31" s="1363"/>
      <c r="G31" s="1363"/>
      <c r="H31" s="1363"/>
      <c r="I31" s="1363"/>
      <c r="J31" s="1363"/>
      <c r="K31" s="1363"/>
      <c r="L31" s="1363"/>
      <c r="M31" s="1363"/>
      <c r="N31" s="1363"/>
      <c r="O31" s="1363"/>
      <c r="P31" s="1363"/>
      <c r="Q31" s="1363"/>
      <c r="R31" s="1363"/>
      <c r="S31" s="1363"/>
      <c r="T31" s="1363"/>
      <c r="U31" s="1363"/>
      <c r="V31" s="1364"/>
      <c r="W31" s="1351"/>
      <c r="X31" s="1351"/>
      <c r="Y31" s="1351"/>
      <c r="Z31" s="1351"/>
      <c r="AA31" s="1351"/>
    </row>
    <row r="32" spans="1:27" ht="12" customHeight="1">
      <c r="A32" s="1351"/>
      <c r="B32" s="1384" t="s">
        <v>168</v>
      </c>
      <c r="C32" s="1365"/>
      <c r="D32" s="1365"/>
      <c r="E32" s="1366"/>
      <c r="F32" s="1385"/>
      <c r="G32" s="1365">
        <v>2024</v>
      </c>
      <c r="H32" s="1385"/>
      <c r="I32" s="1365">
        <v>2025</v>
      </c>
      <c r="J32" s="1385"/>
      <c r="K32" s="1365" t="s">
        <v>168</v>
      </c>
      <c r="L32" s="1365"/>
      <c r="M32" s="1365"/>
      <c r="N32" s="1365"/>
      <c r="O32" s="1365"/>
      <c r="P32" s="1365"/>
      <c r="Q32" s="1366"/>
      <c r="R32" s="1385"/>
      <c r="S32" s="1365">
        <v>2024</v>
      </c>
      <c r="T32" s="1385"/>
      <c r="U32" s="1365">
        <v>2025</v>
      </c>
      <c r="V32" s="1366"/>
      <c r="W32" s="1351"/>
      <c r="X32" s="1351"/>
      <c r="Y32" s="1351"/>
    </row>
    <row r="33" spans="1:25" ht="3" customHeight="1">
      <c r="A33" s="1351"/>
      <c r="B33" s="1386"/>
      <c r="C33" s="1356"/>
      <c r="D33" s="1356"/>
      <c r="E33" s="1356"/>
      <c r="F33" s="1387"/>
      <c r="G33" s="1388"/>
      <c r="H33" s="1389"/>
      <c r="I33" s="1388"/>
      <c r="J33" s="1389"/>
      <c r="K33" s="1390"/>
      <c r="L33" s="1390"/>
      <c r="M33" s="1356"/>
      <c r="N33" s="1356"/>
      <c r="O33" s="1356"/>
      <c r="P33" s="1356"/>
      <c r="Q33" s="1356"/>
      <c r="R33" s="1387"/>
      <c r="S33" s="1388"/>
      <c r="T33" s="1389"/>
      <c r="U33" s="1388"/>
      <c r="V33" s="1391"/>
      <c r="W33" s="1351"/>
      <c r="X33" s="1351"/>
      <c r="Y33" s="1351"/>
    </row>
    <row r="34" spans="1:25" ht="8.1" customHeight="1">
      <c r="A34" s="1351"/>
      <c r="B34" s="1392"/>
      <c r="C34" s="1351"/>
      <c r="D34" s="1351"/>
      <c r="E34" s="1351"/>
      <c r="F34" s="1393"/>
      <c r="G34" s="1388"/>
      <c r="H34" s="1389"/>
      <c r="I34" s="1388"/>
      <c r="J34" s="1389"/>
      <c r="K34" s="1394" t="s">
        <v>1262</v>
      </c>
      <c r="L34" s="1395"/>
      <c r="M34" s="1356"/>
      <c r="N34" s="1356"/>
      <c r="O34" s="1356"/>
      <c r="P34" s="1356"/>
      <c r="Q34" s="1356"/>
      <c r="R34" s="1387"/>
      <c r="S34" s="1396">
        <v>507.471</v>
      </c>
      <c r="T34" s="1389"/>
      <c r="U34" s="1396">
        <v>694.154</v>
      </c>
      <c r="V34" s="1391"/>
      <c r="W34" s="1351"/>
      <c r="X34" s="1351"/>
      <c r="Y34" s="1351"/>
    </row>
    <row r="35" spans="1:25" ht="8.1" customHeight="1">
      <c r="A35" s="1397"/>
      <c r="B35" s="1382" t="s">
        <v>1282</v>
      </c>
      <c r="C35" s="1356"/>
      <c r="D35" s="1356"/>
      <c r="E35" s="1356"/>
      <c r="F35" s="1387"/>
      <c r="G35" s="1377">
        <v>3398.8679999999995</v>
      </c>
      <c r="H35" s="1389"/>
      <c r="I35" s="1377">
        <v>2622.6660000000002</v>
      </c>
      <c r="J35" s="1389"/>
      <c r="K35" s="1394" t="s">
        <v>1283</v>
      </c>
      <c r="L35" s="1395"/>
      <c r="M35" s="1356"/>
      <c r="N35" s="1356"/>
      <c r="O35" s="1356"/>
      <c r="P35" s="1356"/>
      <c r="Q35" s="1356"/>
      <c r="R35" s="1387"/>
      <c r="S35" s="1396">
        <v>749.13800000000003</v>
      </c>
      <c r="T35" s="1389"/>
      <c r="U35" s="1396">
        <v>460.55599999999998</v>
      </c>
      <c r="V35" s="1391"/>
      <c r="W35" s="1351"/>
      <c r="X35" s="1351"/>
      <c r="Y35" s="1351"/>
    </row>
    <row r="36" spans="1:25" ht="8.1" customHeight="1">
      <c r="A36" s="1351"/>
      <c r="B36" s="1382" t="s">
        <v>1284</v>
      </c>
      <c r="C36" s="1356"/>
      <c r="D36" s="1356"/>
      <c r="E36" s="1356"/>
      <c r="F36" s="1387"/>
      <c r="G36" s="1377">
        <v>107.938</v>
      </c>
      <c r="H36" s="1389"/>
      <c r="I36" s="1377">
        <v>108.559</v>
      </c>
      <c r="J36" s="1389"/>
      <c r="K36" s="1394" t="s">
        <v>1264</v>
      </c>
      <c r="L36" s="1395"/>
      <c r="M36" s="1356"/>
      <c r="N36" s="1356"/>
      <c r="O36" s="1356"/>
      <c r="P36" s="1356"/>
      <c r="Q36" s="1356"/>
      <c r="R36" s="1387"/>
      <c r="S36" s="1396">
        <v>140.86099999999999</v>
      </c>
      <c r="T36" s="1389"/>
      <c r="U36" s="1396">
        <v>225.11900000000003</v>
      </c>
      <c r="V36" s="1391"/>
      <c r="W36" s="1351"/>
      <c r="X36" s="1351"/>
      <c r="Y36" s="1351"/>
    </row>
    <row r="37" spans="1:25" ht="9.75" customHeight="1">
      <c r="A37" s="1351"/>
      <c r="B37" s="1382" t="s">
        <v>1285</v>
      </c>
      <c r="C37" s="1356"/>
      <c r="D37" s="1356"/>
      <c r="E37" s="1356"/>
      <c r="F37" s="1387"/>
      <c r="G37" s="1377">
        <v>12.778</v>
      </c>
      <c r="H37" s="1389"/>
      <c r="I37" s="1377">
        <v>19.356999999999999</v>
      </c>
      <c r="J37" s="1389"/>
      <c r="K37" s="1394" t="s">
        <v>1286</v>
      </c>
      <c r="L37" s="1395"/>
      <c r="M37" s="1356"/>
      <c r="N37" s="1356"/>
      <c r="O37" s="1356"/>
      <c r="P37" s="1356"/>
      <c r="Q37" s="1356"/>
      <c r="R37" s="1387"/>
      <c r="S37" s="1396">
        <v>450.27800000000002</v>
      </c>
      <c r="T37" s="1389"/>
      <c r="U37" s="1396">
        <v>671.2</v>
      </c>
      <c r="V37" s="1391"/>
      <c r="W37" s="1351"/>
      <c r="X37" s="1351"/>
      <c r="Y37" s="1351"/>
    </row>
    <row r="38" spans="1:25" ht="8.1" customHeight="1">
      <c r="A38" s="1351"/>
      <c r="B38" s="1382" t="s">
        <v>1287</v>
      </c>
      <c r="C38" s="1356"/>
      <c r="D38" s="1356"/>
      <c r="E38" s="1356"/>
      <c r="F38" s="1387"/>
      <c r="G38" s="1377">
        <v>14.538</v>
      </c>
      <c r="H38" s="1389"/>
      <c r="I38" s="1377">
        <v>13.427999999999999</v>
      </c>
      <c r="J38" s="1388"/>
      <c r="K38" s="1398" t="s">
        <v>1266</v>
      </c>
      <c r="L38" s="1395"/>
      <c r="M38" s="1356"/>
      <c r="N38" s="1356"/>
      <c r="O38" s="1356"/>
      <c r="P38" s="1356"/>
      <c r="Q38" s="1356"/>
      <c r="R38" s="1387"/>
      <c r="S38" s="1396">
        <v>124.41600000000001</v>
      </c>
      <c r="T38" s="1389"/>
      <c r="U38" s="1396">
        <v>81.058000000000007</v>
      </c>
      <c r="V38" s="1391"/>
      <c r="W38" s="1351"/>
      <c r="X38" s="1351"/>
      <c r="Y38" s="1351"/>
    </row>
    <row r="39" spans="1:25" ht="9.75" customHeight="1">
      <c r="A39" s="1351"/>
      <c r="B39" s="1382" t="s">
        <v>1288</v>
      </c>
      <c r="C39" s="1356"/>
      <c r="D39" s="1356"/>
      <c r="E39" s="1399"/>
      <c r="F39" s="1387"/>
      <c r="G39" s="1377">
        <v>3582.8589203999995</v>
      </c>
      <c r="H39" s="1389"/>
      <c r="I39" s="1377">
        <v>2818.9359822000006</v>
      </c>
      <c r="J39" s="1388"/>
      <c r="K39" s="1398" t="s">
        <v>1289</v>
      </c>
      <c r="L39" s="1395"/>
      <c r="M39" s="1356"/>
      <c r="N39" s="1356"/>
      <c r="O39" s="1356"/>
      <c r="P39" s="1356"/>
      <c r="Q39" s="1356"/>
      <c r="R39" s="1387"/>
      <c r="S39" s="1396">
        <v>22.312999999999999</v>
      </c>
      <c r="T39" s="1389"/>
      <c r="U39" s="1396">
        <v>16.582000000000001</v>
      </c>
      <c r="V39" s="1391"/>
      <c r="W39" s="1351"/>
      <c r="X39" s="1351"/>
      <c r="Y39" s="1351"/>
    </row>
    <row r="40" spans="1:25" ht="7.5" customHeight="1">
      <c r="A40" s="1351"/>
      <c r="B40" s="1400"/>
      <c r="C40" s="1351"/>
      <c r="D40" s="1351"/>
      <c r="E40" s="1351"/>
      <c r="F40" s="1351"/>
      <c r="G40" s="1401"/>
      <c r="H40" s="1351"/>
      <c r="I40" s="1401"/>
      <c r="J40" s="1351"/>
      <c r="K40" s="1398" t="s">
        <v>1290</v>
      </c>
      <c r="L40" s="1395"/>
      <c r="M40" s="1356"/>
      <c r="N40" s="1356"/>
      <c r="O40" s="1356"/>
      <c r="P40" s="1356"/>
      <c r="Q40" s="1356"/>
      <c r="R40" s="1387"/>
      <c r="S40" s="1396">
        <v>170.83599999999998</v>
      </c>
      <c r="T40" s="1389"/>
      <c r="U40" s="1396">
        <v>190.27600000000001</v>
      </c>
      <c r="V40" s="1391"/>
      <c r="W40" s="1351"/>
      <c r="X40" s="1351"/>
      <c r="Y40" s="1351"/>
    </row>
    <row r="41" spans="1:25" ht="9" customHeight="1">
      <c r="A41" s="1351"/>
      <c r="B41" s="1382" t="s">
        <v>1291</v>
      </c>
      <c r="C41" s="1356"/>
      <c r="D41" s="1356"/>
      <c r="E41" s="1356"/>
      <c r="F41" s="1356"/>
      <c r="G41" s="1402">
        <v>68.844000000000008</v>
      </c>
      <c r="H41" s="1388"/>
      <c r="I41" s="1402">
        <v>100.752</v>
      </c>
      <c r="J41" s="1388"/>
      <c r="K41" s="1398"/>
      <c r="L41" s="1395"/>
      <c r="M41" s="1356"/>
      <c r="N41" s="1356"/>
      <c r="O41" s="1356"/>
      <c r="P41" s="1356"/>
      <c r="Q41" s="1356"/>
      <c r="R41" s="1387"/>
      <c r="S41" s="1396"/>
      <c r="T41" s="1389"/>
      <c r="U41" s="1396"/>
      <c r="V41" s="1391"/>
      <c r="W41" s="1351"/>
      <c r="X41" s="1351"/>
      <c r="Y41" s="1351"/>
    </row>
    <row r="42" spans="1:25" ht="7.5" customHeight="1">
      <c r="A42" s="1351"/>
      <c r="B42" s="1382" t="s">
        <v>1292</v>
      </c>
      <c r="C42" s="1356"/>
      <c r="D42" s="1356"/>
      <c r="E42" s="1356"/>
      <c r="F42" s="1356"/>
      <c r="G42" s="1402">
        <v>7.956999999999999</v>
      </c>
      <c r="H42" s="1388"/>
      <c r="I42" s="1402">
        <v>12.083</v>
      </c>
      <c r="J42" s="1388"/>
      <c r="K42" s="1398"/>
      <c r="L42" s="1395"/>
      <c r="M42" s="1356"/>
      <c r="N42" s="1356"/>
      <c r="O42" s="1356"/>
      <c r="P42" s="1356"/>
      <c r="Q42" s="1356"/>
      <c r="R42" s="1387"/>
      <c r="S42" s="1396"/>
      <c r="T42" s="1389"/>
      <c r="U42" s="1396"/>
      <c r="V42" s="1391"/>
      <c r="W42" s="1351"/>
      <c r="X42" s="1351"/>
      <c r="Y42" s="1351"/>
    </row>
    <row r="43" spans="1:25" ht="9.75" customHeight="1">
      <c r="A43" s="1381"/>
      <c r="B43" s="1382" t="s">
        <v>1293</v>
      </c>
      <c r="C43" s="1356"/>
      <c r="D43" s="1356"/>
      <c r="E43" s="1399"/>
      <c r="F43" s="1356"/>
      <c r="G43" s="1402">
        <v>79.983799999999988</v>
      </c>
      <c r="H43" s="1388"/>
      <c r="I43" s="1402">
        <v>117.6682</v>
      </c>
      <c r="J43" s="1388"/>
      <c r="K43" s="1398" t="s">
        <v>1294</v>
      </c>
      <c r="L43" s="1395"/>
      <c r="M43" s="1356"/>
      <c r="N43" s="1356"/>
      <c r="O43" s="1356"/>
      <c r="P43" s="1356"/>
      <c r="Q43" s="1399"/>
      <c r="R43" s="1387"/>
      <c r="S43" s="1396">
        <v>1974.855</v>
      </c>
      <c r="T43" s="1389"/>
      <c r="U43" s="1396">
        <v>2134.8789999999999</v>
      </c>
      <c r="V43" s="1391"/>
      <c r="W43" s="1351"/>
      <c r="X43" s="1351"/>
      <c r="Y43" s="1351"/>
    </row>
    <row r="44" spans="1:25" ht="3" customHeight="1">
      <c r="A44" s="1351"/>
      <c r="B44" s="1400"/>
      <c r="C44" s="1351"/>
      <c r="D44" s="1351"/>
      <c r="E44" s="1351"/>
      <c r="F44" s="1351"/>
      <c r="G44" s="1402"/>
      <c r="H44" s="1351"/>
      <c r="I44" s="1402"/>
      <c r="J44" s="1351"/>
      <c r="K44" s="1403"/>
      <c r="L44" s="1404"/>
      <c r="M44" s="1351"/>
      <c r="N44" s="1351"/>
      <c r="O44" s="1351"/>
      <c r="P44" s="1351"/>
      <c r="Q44" s="1351"/>
      <c r="R44" s="1393"/>
      <c r="S44" s="1396"/>
      <c r="T44" s="1405"/>
      <c r="U44" s="1396"/>
      <c r="V44" s="1406"/>
      <c r="W44" s="1351"/>
      <c r="X44" s="1351"/>
      <c r="Y44" s="1351"/>
    </row>
    <row r="45" spans="1:25" ht="7.5" customHeight="1">
      <c r="A45" s="1351"/>
      <c r="B45" s="1382" t="s">
        <v>1261</v>
      </c>
      <c r="C45" s="1356"/>
      <c r="D45" s="1356"/>
      <c r="E45" s="1356"/>
      <c r="F45" s="1356"/>
      <c r="G45" s="1402">
        <v>442.952</v>
      </c>
      <c r="H45" s="1388"/>
      <c r="I45" s="1402">
        <v>250.35599999999999</v>
      </c>
      <c r="J45" s="1388"/>
      <c r="K45" s="1403"/>
      <c r="L45" s="1404"/>
      <c r="M45" s="1351"/>
      <c r="N45" s="1351"/>
      <c r="O45" s="1351"/>
      <c r="P45" s="1351"/>
      <c r="Q45" s="1351"/>
      <c r="R45" s="1393"/>
      <c r="S45" s="1396"/>
      <c r="T45" s="1405"/>
      <c r="U45" s="1396"/>
      <c r="V45" s="1406"/>
      <c r="W45" s="1351"/>
      <c r="X45" s="1351"/>
      <c r="Y45" s="1351"/>
    </row>
    <row r="46" spans="1:25" ht="7.5" customHeight="1">
      <c r="A46" s="1351"/>
      <c r="B46" s="1382" t="s">
        <v>1295</v>
      </c>
      <c r="C46" s="1356"/>
      <c r="D46" s="1356"/>
      <c r="E46" s="1356"/>
      <c r="F46" s="1356"/>
      <c r="G46" s="1402">
        <v>14.276</v>
      </c>
      <c r="H46" s="1388"/>
      <c r="I46" s="1402">
        <v>13.391999999999999</v>
      </c>
      <c r="J46" s="1388"/>
      <c r="K46" s="1398"/>
      <c r="L46" s="1395"/>
      <c r="M46" s="1356"/>
      <c r="N46" s="1356"/>
      <c r="O46" s="1356"/>
      <c r="P46" s="1356"/>
      <c r="Q46" s="1356"/>
      <c r="R46" s="1387"/>
      <c r="S46" s="1396"/>
      <c r="T46" s="1389"/>
      <c r="U46" s="1396"/>
      <c r="V46" s="1391"/>
      <c r="W46" s="1351"/>
      <c r="X46" s="1351"/>
      <c r="Y46" s="1351"/>
    </row>
    <row r="47" spans="1:25" ht="9" customHeight="1">
      <c r="A47" s="1351"/>
      <c r="B47" s="1382" t="s">
        <v>1296</v>
      </c>
      <c r="C47" s="1356"/>
      <c r="D47" s="1356"/>
      <c r="E47" s="1399"/>
      <c r="F47" s="1356"/>
      <c r="G47" s="1402">
        <v>434.45240000000007</v>
      </c>
      <c r="H47" s="1388"/>
      <c r="I47" s="1402">
        <v>265.7568</v>
      </c>
      <c r="J47" s="1407"/>
      <c r="K47" s="1398"/>
      <c r="L47" s="1395"/>
      <c r="M47" s="1356"/>
      <c r="N47" s="1356"/>
      <c r="O47" s="1356"/>
      <c r="P47" s="1356"/>
      <c r="Q47" s="1356"/>
      <c r="R47" s="1387"/>
      <c r="S47" s="1396"/>
      <c r="T47" s="1389"/>
      <c r="U47" s="1396"/>
      <c r="V47" s="1391"/>
      <c r="W47" s="1351"/>
      <c r="X47" s="1351"/>
      <c r="Y47" s="1351"/>
    </row>
    <row r="48" spans="1:25" ht="5.25" customHeight="1">
      <c r="A48" s="1351"/>
      <c r="B48" s="1382"/>
      <c r="C48" s="1356"/>
      <c r="D48" s="1356"/>
      <c r="E48" s="1399"/>
      <c r="F48" s="1356"/>
      <c r="G48" s="1402"/>
      <c r="H48" s="1388"/>
      <c r="I48" s="1402"/>
      <c r="J48" s="1407"/>
      <c r="K48" s="1398"/>
      <c r="L48" s="1395"/>
      <c r="M48" s="1356"/>
      <c r="N48" s="1356"/>
      <c r="O48" s="1356"/>
      <c r="P48" s="1356"/>
      <c r="Q48" s="1356"/>
      <c r="R48" s="1387"/>
      <c r="S48" s="1396"/>
      <c r="T48" s="1389"/>
      <c r="U48" s="1396"/>
      <c r="V48" s="1391"/>
      <c r="W48" s="1351"/>
      <c r="X48" s="1351"/>
      <c r="Y48" s="1351"/>
    </row>
    <row r="49" spans="1:25" ht="9.75" customHeight="1">
      <c r="A49" s="1351"/>
      <c r="B49" s="1382" t="s">
        <v>1297</v>
      </c>
      <c r="C49" s="1351"/>
      <c r="D49" s="1351"/>
      <c r="E49" s="1351"/>
      <c r="F49" s="1351"/>
      <c r="G49" s="1402">
        <v>30.815000000000001</v>
      </c>
      <c r="H49" s="1388"/>
      <c r="I49" s="1402">
        <v>45.161999999999999</v>
      </c>
      <c r="J49" s="1388"/>
      <c r="K49" s="1398"/>
      <c r="L49" s="1395"/>
      <c r="M49" s="1356"/>
      <c r="N49" s="1356"/>
      <c r="O49" s="1356"/>
      <c r="P49" s="1356"/>
      <c r="Q49" s="1356"/>
      <c r="R49" s="1387"/>
      <c r="S49" s="1396"/>
      <c r="T49" s="1389"/>
      <c r="U49" s="1396"/>
      <c r="V49" s="1391"/>
      <c r="W49" s="1351"/>
      <c r="X49" s="1351"/>
      <c r="Y49" s="1351"/>
    </row>
    <row r="50" spans="1:25" ht="3" customHeight="1">
      <c r="A50" s="1351"/>
      <c r="B50" s="1382"/>
      <c r="C50" s="1356"/>
      <c r="D50" s="1356"/>
      <c r="E50" s="1356"/>
      <c r="F50" s="1356"/>
      <c r="G50" s="1408"/>
      <c r="H50" s="1351"/>
      <c r="I50" s="1408"/>
      <c r="J50" s="1351"/>
      <c r="K50" s="1408"/>
      <c r="L50" s="1351"/>
      <c r="M50" s="1351"/>
      <c r="N50" s="1351"/>
      <c r="O50" s="1351"/>
      <c r="P50" s="1351"/>
      <c r="Q50" s="1351"/>
      <c r="R50" s="1393"/>
      <c r="S50" s="1396" t="s">
        <v>285</v>
      </c>
      <c r="T50" s="1405"/>
      <c r="U50" s="1396" t="s">
        <v>285</v>
      </c>
      <c r="V50" s="1406"/>
      <c r="W50" s="1351"/>
      <c r="X50" s="1351"/>
      <c r="Y50" s="1351"/>
    </row>
    <row r="51" spans="1:25" ht="3" customHeight="1">
      <c r="A51" s="1351"/>
      <c r="B51" s="1409"/>
      <c r="C51" s="1351"/>
      <c r="D51" s="1351"/>
      <c r="E51" s="1351"/>
      <c r="F51" s="1351"/>
      <c r="G51" s="1410"/>
      <c r="H51" s="1407"/>
      <c r="I51" s="1410"/>
      <c r="J51" s="1389"/>
      <c r="K51" s="1351"/>
      <c r="L51" s="1351"/>
      <c r="M51" s="1351"/>
      <c r="N51" s="1351"/>
      <c r="O51" s="1351"/>
      <c r="P51" s="1351"/>
      <c r="Q51" s="1351"/>
      <c r="R51" s="1393"/>
      <c r="S51" s="1407"/>
      <c r="T51" s="1405"/>
      <c r="U51" s="1407"/>
      <c r="V51" s="1406"/>
      <c r="W51" s="1351"/>
      <c r="X51" s="1351"/>
      <c r="Y51" s="1351"/>
    </row>
    <row r="52" spans="1:25" ht="3" customHeight="1">
      <c r="A52" s="1351"/>
      <c r="B52" s="1411"/>
      <c r="C52" s="1412"/>
      <c r="D52" s="1412"/>
      <c r="E52" s="1412"/>
      <c r="F52" s="1413"/>
      <c r="G52" s="1414"/>
      <c r="H52" s="1415"/>
      <c r="I52" s="1414"/>
      <c r="J52" s="1415"/>
      <c r="K52" s="1416"/>
      <c r="L52" s="1416"/>
      <c r="M52" s="1412"/>
      <c r="N52" s="1412"/>
      <c r="O52" s="1412"/>
      <c r="P52" s="1412"/>
      <c r="Q52" s="1412"/>
      <c r="R52" s="1413"/>
      <c r="S52" s="1414"/>
      <c r="T52" s="1415"/>
      <c r="U52" s="1417"/>
      <c r="V52" s="1418"/>
      <c r="W52" s="1351"/>
      <c r="X52" s="1351"/>
      <c r="Y52" s="1351"/>
    </row>
    <row r="53" spans="1:25" ht="3" customHeight="1">
      <c r="A53" s="1351"/>
      <c r="B53" s="1356"/>
      <c r="C53" s="1356"/>
      <c r="D53" s="1356"/>
      <c r="E53" s="1356"/>
      <c r="F53" s="1356"/>
      <c r="G53" s="1356"/>
      <c r="H53" s="1356"/>
      <c r="I53" s="1356"/>
      <c r="J53" s="1356"/>
      <c r="K53" s="1356"/>
      <c r="L53" s="1356"/>
      <c r="M53" s="1356"/>
      <c r="N53" s="1356"/>
      <c r="O53" s="1356"/>
      <c r="P53" s="1356"/>
      <c r="Q53" s="1356"/>
      <c r="R53" s="1356"/>
      <c r="S53" s="1356"/>
      <c r="T53" s="1356"/>
      <c r="U53" s="1356"/>
      <c r="V53" s="1356"/>
      <c r="W53" s="1351"/>
      <c r="X53" s="1351"/>
      <c r="Y53" s="1351"/>
    </row>
    <row r="54" spans="1:25" ht="13.5" customHeight="1">
      <c r="A54" s="1351"/>
      <c r="B54" s="1381" t="s">
        <v>1298</v>
      </c>
      <c r="C54" s="1356"/>
      <c r="D54" s="1356"/>
      <c r="E54" s="1356"/>
      <c r="F54" s="1356"/>
      <c r="G54" s="1356"/>
      <c r="H54" s="1356"/>
      <c r="I54" s="1356"/>
      <c r="J54" s="1356"/>
      <c r="K54" s="1356"/>
      <c r="L54" s="1356"/>
      <c r="M54" s="1356"/>
      <c r="N54" s="1356"/>
      <c r="O54" s="1356"/>
      <c r="P54" s="1356"/>
      <c r="Q54" s="1356"/>
      <c r="R54" s="1356"/>
      <c r="S54" s="1356"/>
      <c r="T54" s="1356"/>
      <c r="U54" s="1351"/>
      <c r="V54" s="1351"/>
      <c r="W54" s="1351"/>
      <c r="X54" s="1351"/>
      <c r="Y54" s="1351"/>
    </row>
    <row r="55" spans="1:25" s="960" customFormat="1" ht="8.25" customHeight="1">
      <c r="A55" s="1381"/>
      <c r="B55" s="1381" t="s">
        <v>1299</v>
      </c>
      <c r="C55" s="1381"/>
      <c r="D55" s="1381"/>
      <c r="E55" s="1381"/>
      <c r="F55" s="1381"/>
      <c r="G55" s="1381"/>
      <c r="H55" s="1381"/>
      <c r="I55" s="1396"/>
      <c r="J55" s="1381"/>
      <c r="K55" s="1381"/>
      <c r="L55" s="1381"/>
      <c r="M55" s="1381"/>
      <c r="N55" s="1381"/>
      <c r="O55" s="1381"/>
      <c r="P55" s="1381"/>
      <c r="Q55" s="1381"/>
      <c r="R55" s="1381"/>
      <c r="S55" s="1381"/>
      <c r="T55" s="1381"/>
      <c r="U55" s="1381"/>
      <c r="V55" s="1381"/>
      <c r="W55" s="1381"/>
      <c r="X55" s="1381"/>
      <c r="Y55" s="1381"/>
    </row>
    <row r="56" spans="1:25" s="960" customFormat="1" ht="9.75" customHeight="1">
      <c r="A56" s="1381"/>
      <c r="B56" s="1356" t="s">
        <v>1300</v>
      </c>
      <c r="C56" s="1381"/>
      <c r="D56" s="1381"/>
      <c r="E56" s="1381"/>
      <c r="F56" s="1381"/>
      <c r="G56" s="1381"/>
      <c r="H56" s="1381"/>
      <c r="I56" s="1396"/>
      <c r="J56" s="1381"/>
      <c r="K56" s="1381"/>
      <c r="L56" s="1381"/>
      <c r="M56" s="1381"/>
      <c r="N56" s="1381"/>
      <c r="O56" s="1381"/>
      <c r="P56" s="1381"/>
      <c r="Q56" s="1381"/>
      <c r="R56" s="1381"/>
      <c r="S56" s="1381"/>
      <c r="T56" s="1381"/>
      <c r="U56" s="1381"/>
      <c r="V56" s="1419" t="s">
        <v>1301</v>
      </c>
      <c r="W56" s="1381"/>
      <c r="X56" s="1381"/>
      <c r="Y56" s="1381"/>
    </row>
    <row r="57" spans="1:25" s="960" customFormat="1" ht="9.75" customHeight="1">
      <c r="A57" s="1381"/>
      <c r="B57" s="2113" t="s">
        <v>2441</v>
      </c>
      <c r="C57" s="1381"/>
      <c r="D57" s="1381"/>
      <c r="E57" s="1381"/>
      <c r="F57" s="1381"/>
      <c r="G57" s="1381"/>
      <c r="H57" s="1381"/>
      <c r="I57" s="1381"/>
      <c r="J57" s="1381"/>
      <c r="K57" s="1381"/>
      <c r="L57" s="1381"/>
      <c r="M57" s="1381"/>
      <c r="N57" s="1381"/>
      <c r="O57" s="1381"/>
      <c r="P57" s="1381"/>
      <c r="Q57" s="1381"/>
      <c r="R57" s="1381"/>
      <c r="S57" s="1381"/>
      <c r="T57" s="1381"/>
      <c r="U57" s="1381"/>
      <c r="V57" s="1381"/>
      <c r="W57" s="1381"/>
      <c r="X57" s="1381"/>
      <c r="Y57" s="1381"/>
    </row>
    <row r="58" spans="1:25" s="960" customFormat="1" ht="12" customHeight="1">
      <c r="A58" s="1381"/>
      <c r="B58" s="2200" t="s">
        <v>127</v>
      </c>
      <c r="C58" s="1381"/>
      <c r="D58" s="1381"/>
      <c r="E58" s="1381"/>
      <c r="F58" s="1381"/>
      <c r="G58" s="1381"/>
      <c r="H58" s="1381"/>
      <c r="I58" s="1381"/>
      <c r="J58" s="1381"/>
      <c r="K58" s="1381"/>
      <c r="L58" s="1381"/>
      <c r="M58" s="1381"/>
      <c r="N58" s="1381"/>
      <c r="O58" s="1381"/>
      <c r="P58" s="1381"/>
      <c r="Q58" s="1381"/>
      <c r="R58" s="1381"/>
      <c r="S58" s="1381"/>
      <c r="T58" s="1381"/>
      <c r="U58" s="1381"/>
      <c r="V58" s="1381"/>
      <c r="W58" s="1381"/>
      <c r="X58" s="1381"/>
      <c r="Y58" s="1381"/>
    </row>
    <row r="59" spans="1:25" s="960" customFormat="1" ht="8.25">
      <c r="A59" s="1381"/>
      <c r="B59" s="2228"/>
      <c r="C59" s="1381"/>
      <c r="D59" s="1381"/>
      <c r="E59" s="1381"/>
      <c r="F59" s="1381"/>
      <c r="G59" s="1381"/>
      <c r="H59" s="1381"/>
      <c r="I59" s="1381"/>
      <c r="J59" s="1381"/>
      <c r="K59" s="1381"/>
      <c r="L59" s="1381"/>
      <c r="M59" s="1381"/>
      <c r="N59" s="1381"/>
      <c r="O59" s="1381"/>
      <c r="P59" s="1381"/>
      <c r="Q59" s="1381"/>
      <c r="R59" s="1381"/>
      <c r="S59" s="1381"/>
      <c r="T59" s="1381"/>
      <c r="U59" s="1381"/>
      <c r="V59" s="1381"/>
      <c r="W59" s="1381"/>
      <c r="X59" s="1381"/>
      <c r="Y59" s="1381"/>
    </row>
    <row r="60" spans="1:25" s="960" customFormat="1" ht="8.25" customHeight="1">
      <c r="A60" s="1381"/>
      <c r="B60" s="1381"/>
      <c r="C60" s="1381"/>
      <c r="D60" s="1381"/>
      <c r="E60" s="1381"/>
      <c r="F60" s="1381"/>
      <c r="G60" s="1381"/>
      <c r="H60" s="1381"/>
      <c r="I60" s="1381"/>
      <c r="J60" s="1381"/>
      <c r="K60" s="1381"/>
      <c r="L60" s="1381"/>
      <c r="M60" s="1381"/>
      <c r="N60" s="1381"/>
      <c r="O60" s="1381"/>
      <c r="P60" s="1381"/>
      <c r="Q60" s="1381"/>
      <c r="R60" s="1381"/>
      <c r="S60" s="1381"/>
      <c r="T60" s="1381"/>
      <c r="U60" s="1381"/>
      <c r="V60" s="1381"/>
      <c r="W60" s="1381"/>
      <c r="X60" s="1381"/>
      <c r="Y60" s="1381"/>
    </row>
    <row r="61" spans="1:25" s="960" customFormat="1" ht="8.25" customHeight="1">
      <c r="A61" s="1381"/>
      <c r="B61" s="1381"/>
      <c r="C61" s="1381"/>
      <c r="D61" s="1381"/>
      <c r="E61" s="1381"/>
      <c r="F61" s="1381"/>
      <c r="G61" s="1381"/>
      <c r="H61" s="1381"/>
      <c r="I61" s="1381"/>
      <c r="J61" s="1381"/>
      <c r="K61" s="1381"/>
      <c r="L61" s="1381"/>
      <c r="M61" s="1381"/>
      <c r="N61" s="1381"/>
      <c r="O61" s="1381"/>
      <c r="P61" s="1381"/>
      <c r="Q61" s="1381"/>
      <c r="R61" s="1381"/>
      <c r="S61" s="1381"/>
      <c r="T61" s="1381"/>
      <c r="U61" s="1381"/>
      <c r="V61" s="1381"/>
      <c r="W61" s="1381"/>
      <c r="X61" s="1381"/>
      <c r="Y61" s="1381"/>
    </row>
    <row r="62" spans="1:25" s="960" customFormat="1" ht="8.25" customHeight="1">
      <c r="A62" s="1381"/>
      <c r="B62" s="1381"/>
      <c r="C62" s="1381"/>
      <c r="D62" s="1381"/>
      <c r="E62" s="1381"/>
      <c r="F62" s="1381"/>
      <c r="G62" s="1381"/>
      <c r="H62" s="1381"/>
      <c r="I62" s="1381"/>
      <c r="J62" s="1381"/>
      <c r="K62" s="1381"/>
      <c r="L62" s="1381"/>
      <c r="M62" s="1381"/>
      <c r="N62" s="1381"/>
      <c r="O62" s="1381"/>
      <c r="P62" s="1381"/>
      <c r="Q62" s="1381"/>
      <c r="R62" s="1381"/>
      <c r="S62" s="1381"/>
      <c r="T62" s="1381"/>
      <c r="U62" s="1381"/>
      <c r="V62" s="1381"/>
      <c r="W62" s="1381"/>
      <c r="X62" s="1381"/>
      <c r="Y62" s="1381"/>
    </row>
    <row r="63" spans="1:25" s="960" customFormat="1" ht="8.25" customHeight="1">
      <c r="A63" s="1381"/>
      <c r="B63" s="1381"/>
      <c r="C63" s="1381"/>
      <c r="D63" s="1381"/>
      <c r="E63" s="1381"/>
      <c r="F63" s="1381"/>
      <c r="G63" s="1381"/>
      <c r="H63" s="1381"/>
      <c r="I63" s="1381"/>
      <c r="J63" s="1381"/>
      <c r="K63" s="1381"/>
      <c r="L63" s="1381"/>
      <c r="M63" s="1381"/>
      <c r="N63" s="1381"/>
      <c r="O63" s="1381"/>
      <c r="P63" s="1381"/>
      <c r="Q63" s="1381"/>
      <c r="R63" s="1381"/>
      <c r="S63" s="1381"/>
      <c r="T63" s="1381"/>
      <c r="U63" s="1381"/>
      <c r="V63" s="1381"/>
      <c r="W63" s="1381"/>
      <c r="X63" s="1381"/>
      <c r="Y63" s="1381"/>
    </row>
    <row r="64" spans="1:25" s="960" customFormat="1" ht="8.25" customHeight="1">
      <c r="A64" s="1381"/>
      <c r="B64" s="1381"/>
      <c r="C64" s="1381"/>
      <c r="D64" s="1381"/>
      <c r="E64" s="1381"/>
      <c r="F64" s="1381"/>
      <c r="G64" s="1381"/>
      <c r="H64" s="1381"/>
      <c r="I64" s="1381"/>
      <c r="J64" s="1381"/>
      <c r="K64" s="1381"/>
      <c r="L64" s="1381"/>
      <c r="M64" s="1381"/>
      <c r="N64" s="1381"/>
      <c r="O64" s="1381"/>
      <c r="P64" s="1381"/>
      <c r="Q64" s="1381"/>
      <c r="R64" s="1381"/>
      <c r="S64" s="1381"/>
      <c r="T64" s="1381"/>
      <c r="U64" s="1381"/>
      <c r="V64" s="1381"/>
      <c r="W64" s="1381"/>
      <c r="X64" s="1381"/>
      <c r="Y64" s="1381"/>
    </row>
    <row r="65" spans="1:25" s="960" customFormat="1" ht="8.25" customHeight="1">
      <c r="A65" s="1381"/>
      <c r="B65" s="1381"/>
      <c r="C65" s="1381"/>
      <c r="D65" s="1381"/>
      <c r="E65" s="1381"/>
      <c r="F65" s="1381"/>
      <c r="G65" s="1381"/>
      <c r="H65" s="1381"/>
      <c r="I65" s="1381"/>
      <c r="J65" s="1381"/>
      <c r="K65" s="1381"/>
      <c r="L65" s="1381"/>
      <c r="M65" s="1381"/>
      <c r="N65" s="1381"/>
      <c r="O65" s="1381"/>
      <c r="P65" s="1381"/>
      <c r="Q65" s="1381"/>
      <c r="R65" s="1381"/>
      <c r="S65" s="1381"/>
      <c r="T65" s="1381"/>
      <c r="U65" s="1381"/>
      <c r="V65" s="1381"/>
      <c r="W65" s="1381"/>
      <c r="X65" s="1381"/>
      <c r="Y65" s="1381"/>
    </row>
    <row r="66" spans="1:25" s="960" customFormat="1" ht="8.25" customHeight="1">
      <c r="A66" s="1381"/>
      <c r="B66" s="1381"/>
      <c r="C66" s="1381"/>
      <c r="D66" s="1381"/>
      <c r="E66" s="1381"/>
      <c r="F66" s="1381"/>
      <c r="G66" s="1381"/>
      <c r="H66" s="1381"/>
      <c r="I66" s="1381"/>
      <c r="J66" s="1381"/>
      <c r="K66" s="1381"/>
      <c r="L66" s="1381"/>
      <c r="M66" s="1381"/>
      <c r="N66" s="1381"/>
      <c r="O66" s="1381"/>
      <c r="P66" s="1381"/>
      <c r="Q66" s="1381"/>
      <c r="R66" s="1381"/>
      <c r="S66" s="1381"/>
      <c r="T66" s="1381"/>
      <c r="U66" s="1381"/>
      <c r="V66" s="1381"/>
      <c r="W66" s="1381"/>
      <c r="X66" s="1381"/>
      <c r="Y66" s="1381"/>
    </row>
    <row r="67" spans="1:25" s="960" customFormat="1" ht="8.25" customHeight="1">
      <c r="A67" s="1381"/>
      <c r="B67" s="1381"/>
      <c r="C67" s="1381"/>
      <c r="D67" s="1381"/>
      <c r="E67" s="1381"/>
      <c r="F67" s="1381"/>
      <c r="G67" s="1381"/>
      <c r="H67" s="1381"/>
      <c r="I67" s="1381"/>
      <c r="J67" s="1381"/>
      <c r="K67" s="1381"/>
      <c r="L67" s="1381"/>
      <c r="M67" s="1381"/>
      <c r="N67" s="1381"/>
      <c r="O67" s="1381"/>
      <c r="P67" s="1381"/>
      <c r="Q67" s="1381"/>
      <c r="R67" s="1381"/>
      <c r="S67" s="1381"/>
      <c r="T67" s="1381"/>
      <c r="U67" s="1381"/>
      <c r="V67" s="1381"/>
      <c r="W67" s="1381"/>
      <c r="X67" s="1381"/>
      <c r="Y67" s="1381"/>
    </row>
    <row r="68" spans="1:25" s="960" customFormat="1" ht="8.25" customHeight="1">
      <c r="A68" s="1381"/>
      <c r="B68" s="1381"/>
      <c r="C68" s="1381"/>
      <c r="D68" s="1381"/>
      <c r="E68" s="1381"/>
      <c r="F68" s="1381"/>
      <c r="G68" s="1381"/>
      <c r="H68" s="1381"/>
      <c r="I68" s="1381"/>
      <c r="J68" s="1381"/>
      <c r="K68" s="1381"/>
      <c r="L68" s="1381"/>
      <c r="M68" s="1381"/>
      <c r="N68" s="1381"/>
      <c r="O68" s="1381"/>
      <c r="P68" s="1381"/>
      <c r="Q68" s="1381"/>
      <c r="R68" s="1381"/>
      <c r="S68" s="1381"/>
      <c r="T68" s="1381"/>
      <c r="U68" s="1381"/>
      <c r="V68" s="1381"/>
      <c r="W68" s="1381"/>
      <c r="X68" s="1381"/>
      <c r="Y68" s="1381"/>
    </row>
    <row r="69" spans="1:25" s="960" customFormat="1" ht="8.25" customHeight="1">
      <c r="A69" s="1381"/>
      <c r="B69" s="1381"/>
      <c r="C69" s="1381"/>
      <c r="D69" s="1381"/>
      <c r="E69" s="1381"/>
      <c r="F69" s="1381"/>
      <c r="G69" s="1381"/>
      <c r="H69" s="1381"/>
      <c r="I69" s="1381"/>
      <c r="J69" s="1381"/>
      <c r="K69" s="1381"/>
      <c r="L69" s="1381"/>
      <c r="M69" s="1381"/>
      <c r="N69" s="1381"/>
      <c r="O69" s="1381"/>
      <c r="P69" s="1381"/>
      <c r="Q69" s="1381"/>
      <c r="R69" s="1381"/>
      <c r="S69" s="1381"/>
      <c r="T69" s="1381"/>
      <c r="U69" s="1381"/>
      <c r="V69" s="1381"/>
      <c r="W69" s="1381"/>
      <c r="X69" s="1381"/>
      <c r="Y69" s="1381"/>
    </row>
    <row r="70" spans="1:25" s="960" customFormat="1" ht="8.25" customHeight="1">
      <c r="A70" s="1381"/>
      <c r="B70" s="1381"/>
      <c r="C70" s="1381"/>
      <c r="D70" s="1381"/>
      <c r="E70" s="1381"/>
      <c r="F70" s="1381"/>
      <c r="G70" s="1381"/>
      <c r="H70" s="1381"/>
      <c r="I70" s="1381"/>
      <c r="J70" s="1381"/>
      <c r="K70" s="1381"/>
      <c r="L70" s="1381"/>
      <c r="M70" s="1381"/>
      <c r="N70" s="1381"/>
      <c r="O70" s="1381"/>
      <c r="P70" s="1381"/>
      <c r="Q70" s="1381"/>
      <c r="R70" s="1381"/>
      <c r="S70" s="1381"/>
      <c r="T70" s="1381"/>
      <c r="U70" s="1381"/>
      <c r="V70" s="1381"/>
      <c r="W70" s="1381"/>
      <c r="X70" s="1381"/>
      <c r="Y70" s="1381"/>
    </row>
    <row r="71" spans="1:25" s="960" customFormat="1" ht="8.25" customHeight="1">
      <c r="A71" s="1381"/>
      <c r="B71" s="1381"/>
      <c r="C71" s="1381"/>
      <c r="D71" s="1381"/>
      <c r="E71" s="1381"/>
      <c r="F71" s="1381"/>
      <c r="G71" s="1381"/>
      <c r="H71" s="1381"/>
      <c r="I71" s="1381"/>
      <c r="J71" s="1381"/>
      <c r="K71" s="1381"/>
      <c r="L71" s="1381"/>
      <c r="M71" s="1381"/>
      <c r="N71" s="1381"/>
      <c r="O71" s="1381"/>
      <c r="P71" s="1381"/>
      <c r="Q71" s="1381"/>
      <c r="R71" s="1381"/>
      <c r="S71" s="1381"/>
      <c r="T71" s="1381"/>
      <c r="U71" s="1381"/>
      <c r="V71" s="1381"/>
      <c r="W71" s="1381"/>
      <c r="X71" s="1381"/>
      <c r="Y71" s="1381"/>
    </row>
    <row r="72" spans="1:25" s="960" customFormat="1" ht="8.25" customHeight="1">
      <c r="A72" s="1381"/>
      <c r="B72" s="1381"/>
      <c r="C72" s="1381"/>
      <c r="D72" s="1381"/>
      <c r="E72" s="1381"/>
      <c r="F72" s="1381"/>
      <c r="G72" s="1381"/>
      <c r="H72" s="1381"/>
      <c r="I72" s="1381"/>
      <c r="J72" s="1381"/>
      <c r="K72" s="1381"/>
      <c r="L72" s="1381"/>
      <c r="M72" s="1381"/>
      <c r="N72" s="1381"/>
      <c r="O72" s="1381"/>
      <c r="P72" s="1381"/>
      <c r="Q72" s="1381"/>
      <c r="R72" s="1381"/>
      <c r="S72" s="1381"/>
      <c r="T72" s="1381"/>
      <c r="U72" s="1381"/>
      <c r="V72" s="1381"/>
      <c r="W72" s="1381"/>
      <c r="X72" s="1381"/>
      <c r="Y72" s="1381"/>
    </row>
    <row r="73" spans="1:25" s="960" customFormat="1" ht="8.25" customHeight="1">
      <c r="A73" s="1381"/>
      <c r="B73" s="1381"/>
      <c r="C73" s="1381"/>
      <c r="D73" s="1381"/>
      <c r="E73" s="1381"/>
      <c r="F73" s="1381"/>
      <c r="G73" s="1381"/>
      <c r="H73" s="1381"/>
      <c r="I73" s="1381"/>
      <c r="J73" s="1381"/>
      <c r="K73" s="1381"/>
      <c r="L73" s="1381"/>
      <c r="M73" s="1381"/>
      <c r="N73" s="1381"/>
      <c r="O73" s="1381"/>
      <c r="P73" s="1381"/>
      <c r="Q73" s="1381"/>
      <c r="R73" s="1381"/>
      <c r="S73" s="1381"/>
      <c r="T73" s="1381"/>
      <c r="U73" s="1381"/>
      <c r="V73" s="1381"/>
      <c r="W73" s="1381"/>
      <c r="X73" s="1381"/>
      <c r="Y73" s="1381"/>
    </row>
    <row r="74" spans="1:25" s="960" customFormat="1" ht="8.25" customHeight="1">
      <c r="A74" s="1381"/>
      <c r="B74" s="1381"/>
      <c r="C74" s="1381"/>
      <c r="D74" s="1381"/>
      <c r="E74" s="1381"/>
      <c r="F74" s="1381"/>
      <c r="G74" s="1381"/>
      <c r="H74" s="1381"/>
      <c r="I74" s="1381"/>
      <c r="J74" s="1381"/>
      <c r="K74" s="1381"/>
      <c r="L74" s="1381"/>
      <c r="M74" s="1381"/>
      <c r="N74" s="1381"/>
      <c r="O74" s="1381"/>
      <c r="P74" s="1381"/>
      <c r="Q74" s="1381"/>
      <c r="R74" s="1381"/>
      <c r="S74" s="1381"/>
      <c r="T74" s="1381"/>
      <c r="U74" s="1381"/>
      <c r="V74" s="1381"/>
      <c r="W74" s="1381"/>
      <c r="X74" s="1381"/>
      <c r="Y74" s="1381"/>
    </row>
    <row r="75" spans="1:25" s="960" customFormat="1" ht="8.25" customHeight="1">
      <c r="A75" s="1381"/>
      <c r="B75" s="1381"/>
      <c r="C75" s="1381"/>
      <c r="D75" s="1381"/>
      <c r="E75" s="1381"/>
      <c r="F75" s="1381"/>
      <c r="G75" s="1381"/>
      <c r="H75" s="1381"/>
      <c r="I75" s="1381"/>
      <c r="J75" s="1381"/>
      <c r="K75" s="1381"/>
      <c r="L75" s="1381"/>
      <c r="M75" s="1381"/>
      <c r="N75" s="1381"/>
      <c r="O75" s="1381"/>
      <c r="P75" s="1381"/>
      <c r="Q75" s="1381"/>
      <c r="R75" s="1381"/>
      <c r="S75" s="1381"/>
      <c r="T75" s="1381"/>
      <c r="U75" s="1381"/>
      <c r="V75" s="1381"/>
      <c r="W75" s="1381"/>
      <c r="X75" s="1381"/>
      <c r="Y75" s="1381"/>
    </row>
    <row r="76" spans="1:25" s="960" customFormat="1" ht="8.25" customHeight="1">
      <c r="A76" s="1381"/>
      <c r="B76" s="1381"/>
      <c r="C76" s="1381"/>
      <c r="D76" s="1381"/>
      <c r="E76" s="1381"/>
      <c r="F76" s="1381"/>
      <c r="G76" s="1381"/>
      <c r="H76" s="1381"/>
      <c r="I76" s="1381"/>
      <c r="J76" s="1381"/>
      <c r="K76" s="1381"/>
      <c r="L76" s="1381"/>
      <c r="M76" s="1381"/>
      <c r="N76" s="1381"/>
      <c r="O76" s="1381"/>
      <c r="P76" s="1381"/>
      <c r="Q76" s="1381"/>
      <c r="R76" s="1381"/>
      <c r="S76" s="1381"/>
      <c r="T76" s="1381"/>
      <c r="U76" s="1381"/>
      <c r="V76" s="1381"/>
      <c r="W76" s="1381"/>
      <c r="X76" s="1381"/>
      <c r="Y76" s="1381"/>
    </row>
    <row r="77" spans="1:25" s="960" customFormat="1" ht="8.25" customHeight="1">
      <c r="A77" s="1381"/>
      <c r="B77" s="1381"/>
      <c r="C77" s="1381"/>
      <c r="D77" s="1381"/>
      <c r="E77" s="1381"/>
      <c r="F77" s="1381"/>
      <c r="G77" s="1381"/>
      <c r="H77" s="1381"/>
      <c r="I77" s="1381"/>
      <c r="J77" s="1381"/>
      <c r="K77" s="1381"/>
      <c r="L77" s="1381"/>
      <c r="M77" s="1381"/>
      <c r="N77" s="1381"/>
      <c r="O77" s="1381"/>
      <c r="P77" s="1381"/>
      <c r="Q77" s="1381"/>
      <c r="R77" s="1381"/>
      <c r="S77" s="1381"/>
      <c r="T77" s="1381"/>
      <c r="U77" s="1381"/>
      <c r="V77" s="1381"/>
      <c r="W77" s="1381"/>
      <c r="X77" s="1381"/>
      <c r="Y77" s="1381"/>
    </row>
    <row r="78" spans="1:25" s="960" customFormat="1" ht="8.25" customHeight="1">
      <c r="A78" s="1381"/>
      <c r="B78" s="1381"/>
      <c r="C78" s="1381"/>
      <c r="D78" s="1381"/>
      <c r="E78" s="1381"/>
      <c r="F78" s="1381"/>
      <c r="G78" s="1381"/>
      <c r="H78" s="1381"/>
      <c r="I78" s="1381"/>
      <c r="J78" s="1381"/>
      <c r="K78" s="1381"/>
      <c r="L78" s="1381"/>
      <c r="M78" s="1381"/>
      <c r="N78" s="1381"/>
      <c r="O78" s="1381"/>
      <c r="P78" s="1381"/>
      <c r="Q78" s="1381"/>
      <c r="R78" s="1381"/>
      <c r="S78" s="1381"/>
      <c r="T78" s="1381"/>
      <c r="U78" s="1381"/>
      <c r="V78" s="1381"/>
      <c r="W78" s="1381"/>
      <c r="X78" s="1381"/>
      <c r="Y78" s="1381"/>
    </row>
    <row r="79" spans="1:25" s="960" customFormat="1" ht="8.25" customHeight="1">
      <c r="A79" s="1381"/>
      <c r="B79" s="1381"/>
      <c r="C79" s="1381"/>
      <c r="D79" s="1381"/>
      <c r="E79" s="1381"/>
      <c r="F79" s="1381"/>
      <c r="G79" s="1381"/>
      <c r="H79" s="1381"/>
      <c r="I79" s="1381"/>
      <c r="J79" s="1381"/>
      <c r="K79" s="1381"/>
      <c r="L79" s="1381"/>
      <c r="M79" s="1381"/>
      <c r="N79" s="1381"/>
      <c r="O79" s="1381"/>
      <c r="P79" s="1381"/>
      <c r="Q79" s="1381"/>
      <c r="R79" s="1381"/>
      <c r="S79" s="1381"/>
      <c r="T79" s="1381"/>
      <c r="U79" s="1381"/>
      <c r="V79" s="1381"/>
      <c r="W79" s="1381"/>
      <c r="X79" s="1381"/>
      <c r="Y79" s="1381"/>
    </row>
    <row r="80" spans="1:25" s="960" customFormat="1" ht="8.25" customHeight="1">
      <c r="A80" s="1381"/>
      <c r="B80" s="1381"/>
      <c r="C80" s="1381"/>
      <c r="D80" s="1381"/>
      <c r="E80" s="1381"/>
      <c r="F80" s="1381"/>
      <c r="G80" s="1381"/>
      <c r="H80" s="1381"/>
      <c r="I80" s="1381"/>
      <c r="J80" s="1381"/>
      <c r="K80" s="1381"/>
      <c r="L80" s="1381"/>
      <c r="M80" s="1381"/>
      <c r="N80" s="1381"/>
      <c r="O80" s="1381"/>
      <c r="P80" s="1381"/>
      <c r="Q80" s="1381"/>
      <c r="R80" s="1381"/>
      <c r="S80" s="1381"/>
      <c r="T80" s="1381"/>
      <c r="U80" s="1381"/>
      <c r="V80" s="1381"/>
      <c r="W80" s="1381"/>
      <c r="X80" s="1381"/>
      <c r="Y80" s="1381"/>
    </row>
    <row r="81" spans="1:25" s="960" customFormat="1" ht="8.25" customHeight="1">
      <c r="A81" s="1381"/>
      <c r="B81" s="1381"/>
      <c r="C81" s="1381"/>
      <c r="D81" s="1381"/>
      <c r="E81" s="1381"/>
      <c r="F81" s="1381"/>
      <c r="G81" s="1381"/>
      <c r="H81" s="1381"/>
      <c r="I81" s="1381"/>
      <c r="J81" s="1381"/>
      <c r="K81" s="1381"/>
      <c r="L81" s="1381"/>
      <c r="M81" s="1381"/>
      <c r="N81" s="1381"/>
      <c r="O81" s="1381"/>
      <c r="P81" s="1381"/>
      <c r="Q81" s="1381"/>
      <c r="R81" s="1381"/>
      <c r="S81" s="1381"/>
      <c r="T81" s="1381"/>
      <c r="U81" s="1381"/>
      <c r="V81" s="1381"/>
      <c r="W81" s="1381"/>
      <c r="X81" s="1381"/>
      <c r="Y81" s="1381"/>
    </row>
    <row r="82" spans="1:25" s="960" customFormat="1" ht="8.25">
      <c r="A82" s="1381"/>
      <c r="B82" s="1381"/>
      <c r="C82" s="1381"/>
      <c r="D82" s="1381"/>
      <c r="E82" s="1381"/>
      <c r="F82" s="1381"/>
      <c r="G82" s="1381"/>
      <c r="H82" s="1381"/>
      <c r="I82" s="1381"/>
      <c r="J82" s="1381"/>
      <c r="K82" s="1381"/>
      <c r="L82" s="1381"/>
      <c r="M82" s="1381"/>
      <c r="N82" s="1381"/>
      <c r="O82" s="1381"/>
      <c r="P82" s="1381"/>
      <c r="Q82" s="1381"/>
      <c r="R82" s="1381"/>
      <c r="S82" s="1381"/>
      <c r="T82" s="1381"/>
      <c r="U82" s="1381"/>
      <c r="V82" s="1381"/>
      <c r="W82" s="1381"/>
      <c r="X82" s="1381"/>
      <c r="Y82" s="1381"/>
    </row>
    <row r="83" spans="1:25" s="960" customFormat="1" ht="8.25" customHeight="1">
      <c r="A83" s="1381"/>
      <c r="B83" s="1381"/>
      <c r="C83" s="1381"/>
      <c r="D83" s="1381"/>
      <c r="E83" s="1381"/>
      <c r="F83" s="1381"/>
      <c r="G83" s="1381"/>
      <c r="H83" s="1381"/>
      <c r="I83" s="1381"/>
      <c r="J83" s="1381"/>
      <c r="K83" s="1381"/>
      <c r="L83" s="1381"/>
      <c r="M83" s="1381"/>
      <c r="N83" s="1381"/>
      <c r="O83" s="1381"/>
      <c r="P83" s="1381"/>
      <c r="Q83" s="1381"/>
      <c r="R83" s="1381"/>
      <c r="S83" s="1381"/>
      <c r="T83" s="1381"/>
      <c r="U83" s="1381"/>
      <c r="V83" s="1381"/>
      <c r="W83" s="1381"/>
      <c r="X83" s="1381"/>
      <c r="Y83" s="1381"/>
    </row>
    <row r="84" spans="1:25" s="960" customFormat="1" ht="8.25" customHeight="1">
      <c r="A84" s="1381"/>
      <c r="B84" s="1381"/>
      <c r="C84" s="1381"/>
      <c r="D84" s="1381"/>
      <c r="E84" s="1381"/>
      <c r="F84" s="1381"/>
      <c r="G84" s="1381"/>
      <c r="H84" s="1381"/>
      <c r="I84" s="1381"/>
      <c r="J84" s="1381"/>
      <c r="K84" s="1381"/>
      <c r="L84" s="1381"/>
      <c r="M84" s="1381"/>
      <c r="N84" s="1381"/>
      <c r="O84" s="1381"/>
      <c r="P84" s="1381"/>
      <c r="Q84" s="1381"/>
      <c r="R84" s="1381"/>
      <c r="S84" s="1381"/>
      <c r="T84" s="1381"/>
      <c r="U84" s="1381"/>
      <c r="V84" s="1381"/>
      <c r="W84" s="1381"/>
      <c r="X84" s="1381"/>
      <c r="Y84" s="1381"/>
    </row>
    <row r="85" spans="1:25" s="960" customFormat="1" ht="8.25" customHeight="1">
      <c r="A85" s="1381"/>
      <c r="B85" s="1381"/>
      <c r="C85" s="1381"/>
      <c r="D85" s="1381"/>
      <c r="E85" s="1381"/>
      <c r="F85" s="1381"/>
      <c r="G85" s="1381"/>
      <c r="H85" s="1381"/>
      <c r="I85" s="1381"/>
      <c r="J85" s="1381"/>
      <c r="K85" s="1381"/>
      <c r="L85" s="1381"/>
      <c r="M85" s="1381"/>
      <c r="N85" s="1381"/>
      <c r="O85" s="1381"/>
      <c r="P85" s="1381"/>
      <c r="Q85" s="1381"/>
      <c r="R85" s="1381"/>
      <c r="S85" s="1381"/>
      <c r="T85" s="1381"/>
      <c r="U85" s="1381"/>
      <c r="V85" s="1381"/>
      <c r="W85" s="1381"/>
      <c r="X85" s="1381"/>
      <c r="Y85" s="1381"/>
    </row>
    <row r="86" spans="1:25" s="960" customFormat="1" ht="8.25" customHeight="1">
      <c r="A86" s="1381"/>
      <c r="B86" s="1381"/>
      <c r="C86" s="1381"/>
      <c r="D86" s="1381"/>
      <c r="E86" s="1381"/>
      <c r="F86" s="1381"/>
      <c r="G86" s="1381"/>
      <c r="H86" s="1381"/>
      <c r="I86" s="1381"/>
      <c r="J86" s="1381"/>
      <c r="K86" s="1381"/>
      <c r="L86" s="1381"/>
      <c r="M86" s="1381"/>
      <c r="N86" s="1381"/>
      <c r="O86" s="1381"/>
      <c r="P86" s="1381"/>
      <c r="Q86" s="1381"/>
      <c r="R86" s="1381"/>
      <c r="S86" s="1381"/>
      <c r="T86" s="1381"/>
      <c r="U86" s="1381"/>
      <c r="V86" s="1381"/>
      <c r="W86" s="1381"/>
      <c r="X86" s="1381"/>
      <c r="Y86" s="1381"/>
    </row>
    <row r="87" spans="1:25" s="960" customFormat="1" ht="8.25" customHeight="1">
      <c r="A87" s="1381"/>
      <c r="B87" s="1381"/>
      <c r="C87" s="1381"/>
      <c r="D87" s="1381"/>
      <c r="E87" s="1381"/>
      <c r="F87" s="1381"/>
      <c r="G87" s="1381"/>
      <c r="H87" s="1381"/>
      <c r="I87" s="1381"/>
      <c r="J87" s="1381"/>
      <c r="K87" s="1381"/>
      <c r="L87" s="1381"/>
      <c r="M87" s="1381"/>
      <c r="N87" s="1381"/>
      <c r="O87" s="1381"/>
      <c r="P87" s="1381"/>
      <c r="Q87" s="1381"/>
      <c r="R87" s="1381"/>
      <c r="S87" s="1381"/>
      <c r="T87" s="1381"/>
      <c r="U87" s="1381"/>
      <c r="V87" s="1381"/>
      <c r="W87" s="1381"/>
      <c r="X87" s="1381"/>
      <c r="Y87" s="1381"/>
    </row>
    <row r="88" spans="1:25" ht="8.25" customHeight="1">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row>
    <row r="89" spans="1:25" ht="8.25" customHeight="1">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row>
    <row r="90" spans="1:25" ht="8.25" customHeight="1">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row>
    <row r="91" spans="1:25" ht="8.25" customHeight="1">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row>
    <row r="92" spans="1:25" ht="8.25" customHeight="1">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row>
    <row r="93" spans="1:25" ht="8.25" customHeight="1">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row>
    <row r="94" spans="1:25" ht="8.25" customHeight="1">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row>
    <row r="95" spans="1:25" ht="8.25" customHeight="1">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row>
    <row r="96" spans="1:25" ht="8.25" customHeight="1">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row>
    <row r="97" spans="1:25" ht="8.25" customHeight="1">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row>
    <row r="98" spans="1:25" ht="8.25" customHeight="1">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row>
    <row r="99" spans="1:25" ht="8.25" customHeight="1">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row>
    <row r="100" spans="1:25" ht="8.25" customHeight="1">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row>
    <row r="101" spans="1:25" ht="8.25" customHeight="1">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row>
    <row r="102" spans="1:25" ht="8.25" customHeight="1">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row>
    <row r="103" spans="1:25" ht="8.25" customHeight="1">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row>
    <row r="104" spans="1:25" ht="8.25" customHeight="1">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row>
    <row r="105" spans="1:25" ht="8.25" customHeight="1">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row>
    <row r="106" spans="1:25" ht="8.25" customHeight="1">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row>
    <row r="107" spans="1:25" ht="8.25" customHeight="1">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row>
    <row r="108" spans="1:25" ht="8.25" customHeight="1">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row>
    <row r="109" spans="1:25" ht="8.25" customHeight="1">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row>
    <row r="110" spans="1:25" ht="8.25" customHeight="1">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row>
    <row r="111" spans="1:25" ht="8.25" customHeight="1">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row>
    <row r="112" spans="1:25" ht="8.25" customHeight="1">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row>
    <row r="113" spans="1:25" ht="8.25" customHeight="1">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row>
    <row r="114" spans="1:25" ht="8.25" customHeight="1">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row>
    <row r="115" spans="1:25" ht="8.25" customHeight="1">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row>
    <row r="116" spans="1:25" ht="8.25" customHeight="1">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row>
    <row r="117" spans="1:25" ht="8.25" customHeight="1">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row>
    <row r="118" spans="1:25" ht="8.25" customHeight="1">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row>
    <row r="119" spans="1:25" ht="8.25" customHeight="1">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row>
    <row r="120" spans="1:25" ht="8.25" customHeight="1">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row>
    <row r="121" spans="1:25" ht="8.25" customHeight="1">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row>
    <row r="122" spans="1:25" ht="8.25" customHeight="1">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row>
    <row r="123" spans="1:25" ht="8.25" customHeight="1">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row>
    <row r="124" spans="1:25" ht="8.25" customHeight="1">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row>
    <row r="125" spans="1:25" ht="8.25" customHeight="1">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row>
    <row r="126" spans="1:25" ht="8.25" customHeight="1">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row>
    <row r="127" spans="1:25" ht="8.25" customHeight="1">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row>
    <row r="128" spans="1:25" ht="8.25" customHeight="1">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row>
    <row r="129" spans="1:25" ht="8.25" customHeight="1">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row>
    <row r="130" spans="1:25" ht="8.25" customHeight="1">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row>
    <row r="131" spans="1:25" ht="8.25" customHeight="1">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row>
    <row r="132" spans="1:25" ht="8.25" customHeight="1">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row>
    <row r="133" spans="1:25" ht="8.25" customHeight="1">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row>
    <row r="134" spans="1:25" ht="8.25" customHeight="1">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row>
    <row r="135" spans="1:25" ht="8.25" customHeight="1">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row>
    <row r="136" spans="1:25" ht="8.25" customHeight="1">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row>
    <row r="137" spans="1:25" ht="8.25" customHeight="1">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row>
    <row r="138" spans="1:25" ht="8.25" customHeight="1">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row>
    <row r="139" spans="1:25" ht="8.25" customHeight="1">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row>
    <row r="140" spans="1:25" ht="8.25" customHeight="1">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row>
    <row r="141" spans="1:25" ht="8.25" customHeight="1">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row>
    <row r="142" spans="1:25" ht="8.25" customHeight="1">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row>
    <row r="143" spans="1:25" ht="8.25" customHeight="1">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row>
    <row r="144" spans="1:25" ht="8.25" customHeight="1">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row>
    <row r="145" spans="1:25" ht="8.25" customHeight="1">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row>
    <row r="146" spans="1:25" ht="8.25" customHeight="1">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row>
    <row r="147" spans="1:25" ht="8.25" customHeight="1">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row>
    <row r="148" spans="1:25" ht="8.25" customHeight="1">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row>
    <row r="149" spans="1:25" ht="8.25" customHeight="1">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row>
    <row r="150" spans="1:25" ht="8.25" customHeight="1">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row>
    <row r="151" spans="1:25" ht="8.25" customHeight="1">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row>
    <row r="152" spans="1:25" ht="8.25" customHeight="1">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row>
    <row r="153" spans="1:25" ht="8.25" customHeight="1">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row>
    <row r="154" spans="1:25" ht="8.25" customHeight="1">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row>
    <row r="155" spans="1:25" ht="8.25" customHeight="1">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row>
    <row r="156" spans="1:25" ht="8.25" customHeight="1">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row>
    <row r="157" spans="1:25" ht="8.25" customHeight="1">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row>
    <row r="158" spans="1:25" ht="8.25" customHeight="1">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row>
    <row r="159" spans="1:25" ht="8.25" customHeight="1">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row>
    <row r="160" spans="1:25" ht="8.25" customHeight="1">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row>
    <row r="161" spans="1:25" ht="8.25" customHeight="1">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row>
    <row r="162" spans="1:25" ht="8.25" customHeight="1">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row>
    <row r="163" spans="1:25" ht="8.25" customHeight="1">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row>
    <row r="164" spans="1:25" ht="8.25" customHeight="1"/>
    <row r="165" spans="1:25" ht="8.25" customHeight="1"/>
    <row r="166" spans="1:25" ht="8.25" customHeight="1"/>
    <row r="167" spans="1:25" ht="8.25" customHeight="1"/>
    <row r="168" spans="1:25" ht="8.25" customHeight="1"/>
    <row r="169" spans="1:25" ht="8.25" customHeight="1"/>
    <row r="170" spans="1:25" ht="8.25" customHeight="1"/>
    <row r="171" spans="1:25" ht="8.25" customHeight="1"/>
    <row r="172" spans="1:25" ht="8.25" customHeight="1"/>
    <row r="173" spans="1:25" ht="8.25" customHeight="1"/>
    <row r="174" spans="1:25" ht="8.25" customHeight="1"/>
    <row r="175" spans="1:25" ht="8.25" customHeight="1"/>
    <row r="176" spans="1:25"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sheetData>
  <mergeCells count="1">
    <mergeCell ref="B8:B9"/>
  </mergeCells>
  <hyperlinks>
    <hyperlink ref="X9" location="Deutschland!A85" display="Grafiken" xr:uid="{0F5E87D3-3C27-4B79-AB1F-5CFFDBE86EB2}"/>
    <hyperlink ref="B57" r:id="rId1" xr:uid="{E36CC93B-C30F-4A97-AC52-E2EFC9C3D0E0}"/>
    <hyperlink ref="B58" location="'Inhaltsverzeichnis_2026-06'!A1" display="Zurück zum Inhaltsverzeichnis" xr:uid="{D9A9CCED-33DF-4505-A9A6-500C25652078}"/>
  </hyperlinks>
  <pageMargins left="0.78740157480314965" right="0.78740157480314965" top="0.39370078740157483" bottom="0.19685039370078741" header="0.19685039370078741" footer="0.19685039370078741"/>
  <pageSetup paperSize="9" scale="99" orientation="landscape" blackAndWhite="1" r:id="rId2"/>
  <headerFooter alignWithMargins="0">
    <oddFooter>&amp;L&amp;D / &amp;T&amp;R&amp;F / &amp;A</oddFooter>
  </headerFooter>
  <rowBreaks count="1" manualBreakCount="1">
    <brk id="57"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9530-76BD-430D-95B3-DD9DDBF667DD}">
  <sheetPr>
    <tabColor rgb="FFF9E03A"/>
  </sheetPr>
  <dimension ref="A1:N25"/>
  <sheetViews>
    <sheetView showGridLines="0" showZeros="0" zoomScaleNormal="100" zoomScaleSheetLayoutView="100" workbookViewId="0"/>
  </sheetViews>
  <sheetFormatPr baseColWidth="10" defaultRowHeight="12.75"/>
  <cols>
    <col min="1" max="1" width="20.875" style="107" customWidth="1"/>
    <col min="2" max="2" width="11.625" style="107" customWidth="1"/>
    <col min="3" max="14" width="7.25" style="107" customWidth="1"/>
    <col min="15" max="16384" width="11" style="107"/>
  </cols>
  <sheetData>
    <row r="1" spans="1:14" ht="35.25" customHeight="1">
      <c r="A1" s="1647" t="s">
        <v>2069</v>
      </c>
      <c r="B1" s="1647"/>
      <c r="C1" s="1648"/>
      <c r="D1" s="1648"/>
      <c r="E1" s="1648"/>
      <c r="F1" s="1648"/>
      <c r="G1" s="1648"/>
      <c r="H1" s="1648"/>
      <c r="I1" s="1648"/>
      <c r="J1" s="1648"/>
      <c r="K1" s="1648"/>
      <c r="L1" s="1648"/>
      <c r="M1" s="1648"/>
      <c r="N1" s="1648"/>
    </row>
    <row r="2" spans="1:14" ht="12.75" customHeight="1">
      <c r="A2" s="416" t="s">
        <v>2070</v>
      </c>
      <c r="B2" s="416"/>
      <c r="C2" s="416"/>
      <c r="D2" s="416"/>
      <c r="E2" s="416"/>
      <c r="F2" s="416"/>
      <c r="G2" s="416"/>
      <c r="H2" s="416"/>
      <c r="I2" s="416"/>
      <c r="J2" s="416"/>
      <c r="K2" s="416"/>
      <c r="L2" s="416"/>
      <c r="M2" s="416"/>
      <c r="N2" s="416"/>
    </row>
    <row r="3" spans="1:14" ht="16.5" customHeight="1">
      <c r="A3" s="416" t="s">
        <v>2071</v>
      </c>
      <c r="B3" s="416"/>
      <c r="C3" s="416"/>
      <c r="D3" s="416"/>
      <c r="E3" s="416"/>
      <c r="F3" s="416"/>
      <c r="G3" s="416"/>
      <c r="H3" s="416"/>
      <c r="I3" s="416"/>
      <c r="J3" s="416"/>
      <c r="K3" s="416"/>
      <c r="L3" s="416"/>
      <c r="M3" s="416"/>
      <c r="N3" s="416"/>
    </row>
    <row r="4" spans="1:14" ht="16.5" customHeight="1">
      <c r="A4" s="416" t="s">
        <v>201</v>
      </c>
      <c r="B4" s="416"/>
      <c r="C4" s="416"/>
      <c r="D4" s="416"/>
      <c r="E4" s="416"/>
      <c r="F4" s="416"/>
      <c r="G4" s="416"/>
      <c r="H4" s="416"/>
      <c r="I4" s="416"/>
      <c r="J4" s="416"/>
      <c r="K4" s="416"/>
      <c r="L4" s="416"/>
      <c r="M4" s="416"/>
      <c r="N4" s="416"/>
    </row>
    <row r="5" spans="1:14" ht="16.5" customHeight="1">
      <c r="A5" s="416" t="s">
        <v>2072</v>
      </c>
      <c r="B5" s="416"/>
      <c r="C5" s="416"/>
      <c r="D5" s="416"/>
      <c r="E5" s="416"/>
      <c r="F5" s="416"/>
      <c r="G5" s="416"/>
      <c r="H5" s="416"/>
      <c r="I5" s="416"/>
      <c r="J5" s="416"/>
      <c r="K5" s="416"/>
      <c r="L5" s="416"/>
      <c r="M5" s="416"/>
      <c r="N5" s="416"/>
    </row>
    <row r="6" spans="1:14" ht="13.5" customHeight="1">
      <c r="A6" s="416" t="s">
        <v>1981</v>
      </c>
      <c r="B6" s="416"/>
      <c r="C6" s="416"/>
      <c r="D6" s="416"/>
      <c r="E6" s="416"/>
      <c r="F6" s="416"/>
      <c r="G6" s="416"/>
      <c r="H6" s="416"/>
      <c r="I6" s="416"/>
      <c r="J6" s="416"/>
      <c r="K6" s="416"/>
      <c r="L6" s="416"/>
      <c r="M6" s="416"/>
      <c r="N6" s="416"/>
    </row>
    <row r="7" spans="1:14" ht="20.25" customHeight="1">
      <c r="A7" s="1652" t="s">
        <v>1777</v>
      </c>
      <c r="B7" s="1653" t="s">
        <v>2057</v>
      </c>
      <c r="C7" s="1653" t="s">
        <v>175</v>
      </c>
      <c r="D7" s="1653" t="s">
        <v>176</v>
      </c>
      <c r="E7" s="1653" t="s">
        <v>1255</v>
      </c>
      <c r="F7" s="1653" t="s">
        <v>177</v>
      </c>
      <c r="G7" s="1653" t="s">
        <v>178</v>
      </c>
      <c r="H7" s="1653" t="s">
        <v>2073</v>
      </c>
      <c r="I7" s="1653" t="s">
        <v>170</v>
      </c>
      <c r="J7" s="1653" t="s">
        <v>1555</v>
      </c>
      <c r="K7" s="1653" t="s">
        <v>171</v>
      </c>
      <c r="L7" s="1653" t="s">
        <v>172</v>
      </c>
      <c r="M7" s="1653" t="s">
        <v>173</v>
      </c>
      <c r="N7" s="1654" t="s">
        <v>2074</v>
      </c>
    </row>
    <row r="8" spans="1:14" ht="13.5" customHeight="1">
      <c r="A8" s="1657" t="s">
        <v>2058</v>
      </c>
      <c r="B8" s="1658" t="s">
        <v>1258</v>
      </c>
      <c r="C8" s="1659">
        <v>95.745999999999995</v>
      </c>
      <c r="D8" s="1659">
        <v>133.52199999999999</v>
      </c>
      <c r="E8" s="1659">
        <v>137.477</v>
      </c>
      <c r="F8" s="1659">
        <v>136.50899999999999</v>
      </c>
      <c r="G8" s="1659">
        <v>136.37200000000001</v>
      </c>
      <c r="H8" s="1659">
        <v>130.863</v>
      </c>
      <c r="I8" s="1659">
        <v>121.285</v>
      </c>
      <c r="J8" s="1659">
        <v>107.599</v>
      </c>
      <c r="K8" s="1659">
        <v>98.346999999999994</v>
      </c>
      <c r="L8" s="1659">
        <v>84.796999999999997</v>
      </c>
      <c r="M8" s="1659">
        <v>69.168999999999997</v>
      </c>
      <c r="N8" s="1659">
        <v>58.115000000000002</v>
      </c>
    </row>
    <row r="9" spans="1:14" ht="13.5" customHeight="1">
      <c r="A9" s="1662" t="s">
        <v>2058</v>
      </c>
      <c r="B9" s="1658" t="s">
        <v>1259</v>
      </c>
      <c r="C9" s="1659">
        <v>145.25899999999999</v>
      </c>
      <c r="D9" s="1659">
        <v>176.011</v>
      </c>
      <c r="E9" s="1659">
        <v>177.34299999999999</v>
      </c>
      <c r="F9" s="1659">
        <v>175.048</v>
      </c>
      <c r="G9" s="1659">
        <v>177.702</v>
      </c>
      <c r="H9" s="1659">
        <v>167.685</v>
      </c>
      <c r="I9" s="1659">
        <v>150.084</v>
      </c>
      <c r="J9" s="1659">
        <v>145.48699999999999</v>
      </c>
      <c r="K9" s="1659">
        <v>134.40299999999999</v>
      </c>
      <c r="L9" s="1659">
        <v>122.491</v>
      </c>
      <c r="M9" s="1659"/>
      <c r="N9" s="1659"/>
    </row>
    <row r="10" spans="1:14" ht="13.5" customHeight="1">
      <c r="A10" s="1670" t="s">
        <v>2059</v>
      </c>
      <c r="B10" s="1658" t="s">
        <v>1258</v>
      </c>
      <c r="C10" s="1659">
        <v>8.7850000000000001</v>
      </c>
      <c r="D10" s="1659">
        <v>35.085999999999999</v>
      </c>
      <c r="E10" s="1659">
        <v>49.209000000000003</v>
      </c>
      <c r="F10" s="1659">
        <v>53.718000000000004</v>
      </c>
      <c r="G10" s="1659">
        <v>46.84</v>
      </c>
      <c r="H10" s="1659">
        <v>45.137</v>
      </c>
      <c r="I10" s="1659">
        <v>43.338000000000001</v>
      </c>
      <c r="J10" s="1659">
        <v>42.286000000000001</v>
      </c>
      <c r="K10" s="1659">
        <v>32.856999999999999</v>
      </c>
      <c r="L10" s="1659">
        <v>27.045000000000002</v>
      </c>
      <c r="M10" s="1659">
        <v>26.113</v>
      </c>
      <c r="N10" s="1659">
        <v>12.907</v>
      </c>
    </row>
    <row r="11" spans="1:14" ht="13.5" customHeight="1">
      <c r="A11" s="1662" t="s">
        <v>2059</v>
      </c>
      <c r="B11" s="1658" t="s">
        <v>1259</v>
      </c>
      <c r="C11" s="1659">
        <v>9.3559999999999999</v>
      </c>
      <c r="D11" s="1659">
        <v>33.554000000000002</v>
      </c>
      <c r="E11" s="1659">
        <v>40.747</v>
      </c>
      <c r="F11" s="1659">
        <v>38.244999999999997</v>
      </c>
      <c r="G11" s="1659">
        <v>29.704000000000001</v>
      </c>
      <c r="H11" s="1659">
        <v>27.617999999999999</v>
      </c>
      <c r="I11" s="1659">
        <v>24.878</v>
      </c>
      <c r="J11" s="1659">
        <v>23.114000000000001</v>
      </c>
      <c r="K11" s="1659">
        <v>25.047000000000001</v>
      </c>
      <c r="L11" s="1659">
        <v>20.681999999999999</v>
      </c>
      <c r="M11" s="1659"/>
      <c r="N11" s="1659"/>
    </row>
    <row r="12" spans="1:14" ht="13.5" customHeight="1">
      <c r="A12" s="1670" t="s">
        <v>2075</v>
      </c>
      <c r="B12" s="1658" t="s">
        <v>1258</v>
      </c>
      <c r="C12" s="1659">
        <v>4.8550000000000004</v>
      </c>
      <c r="D12" s="1659">
        <v>7.9589999999999996</v>
      </c>
      <c r="E12" s="1659">
        <v>10.934999999999999</v>
      </c>
      <c r="F12" s="1659">
        <v>12.58</v>
      </c>
      <c r="G12" s="1659">
        <v>10.792999999999999</v>
      </c>
      <c r="H12" s="1659">
        <v>11.315</v>
      </c>
      <c r="I12" s="1659">
        <v>10.093</v>
      </c>
      <c r="J12" s="1659">
        <v>8.8450000000000006</v>
      </c>
      <c r="K12" s="1659">
        <v>8.2799999999999994</v>
      </c>
      <c r="L12" s="1659">
        <v>8.6769999999999996</v>
      </c>
      <c r="M12" s="1659">
        <v>9.0279999999999987</v>
      </c>
      <c r="N12" s="1659">
        <v>9.3819999999999997</v>
      </c>
    </row>
    <row r="13" spans="1:14" ht="13.5" customHeight="1">
      <c r="A13" s="1662" t="s">
        <v>2076</v>
      </c>
      <c r="B13" s="1658" t="s">
        <v>1259</v>
      </c>
      <c r="C13" s="1659">
        <v>6.8780000000000001</v>
      </c>
      <c r="D13" s="1659">
        <v>9.3810000000000002</v>
      </c>
      <c r="E13" s="1659">
        <v>10.038</v>
      </c>
      <c r="F13" s="1659">
        <v>11.277000000000001</v>
      </c>
      <c r="G13" s="1659">
        <v>11.733000000000001</v>
      </c>
      <c r="H13" s="1659">
        <v>10.615</v>
      </c>
      <c r="I13" s="1659">
        <v>9.234</v>
      </c>
      <c r="J13" s="1659">
        <v>10.036</v>
      </c>
      <c r="K13" s="1659">
        <v>8.6069999999999993</v>
      </c>
      <c r="L13" s="1659">
        <v>8.8569999999999993</v>
      </c>
      <c r="M13" s="1659"/>
      <c r="N13" s="1659"/>
    </row>
    <row r="14" spans="1:14" ht="13.5" customHeight="1">
      <c r="A14" s="1670" t="s">
        <v>2062</v>
      </c>
      <c r="B14" s="1658" t="s">
        <v>1258</v>
      </c>
      <c r="C14" s="1659">
        <v>109.386</v>
      </c>
      <c r="D14" s="1659">
        <v>176.56700000000001</v>
      </c>
      <c r="E14" s="1659">
        <v>197.62100000000001</v>
      </c>
      <c r="F14" s="1659">
        <v>202.80699999999999</v>
      </c>
      <c r="G14" s="1659">
        <v>194.00500000000002</v>
      </c>
      <c r="H14" s="1659">
        <v>187.315</v>
      </c>
      <c r="I14" s="1659">
        <v>174.71599999999998</v>
      </c>
      <c r="J14" s="1659">
        <v>158.72999999999999</v>
      </c>
      <c r="K14" s="1659">
        <v>139.48400000000001</v>
      </c>
      <c r="L14" s="1659">
        <v>120.51900000000001</v>
      </c>
      <c r="M14" s="1659">
        <v>104.31</v>
      </c>
      <c r="N14" s="1659">
        <v>80.404000000000011</v>
      </c>
    </row>
    <row r="15" spans="1:14" ht="13.5" customHeight="1">
      <c r="A15" s="1662" t="s">
        <v>2062</v>
      </c>
      <c r="B15" s="1658" t="s">
        <v>1259</v>
      </c>
      <c r="C15" s="1659">
        <v>161.49299999999999</v>
      </c>
      <c r="D15" s="1659">
        <v>218.946</v>
      </c>
      <c r="E15" s="1659">
        <v>228.12799999999999</v>
      </c>
      <c r="F15" s="1659">
        <v>224.57</v>
      </c>
      <c r="G15" s="1659">
        <v>219.75900000000001</v>
      </c>
      <c r="H15" s="1659">
        <v>205.91800000000001</v>
      </c>
      <c r="I15" s="1659">
        <v>184.196</v>
      </c>
      <c r="J15" s="1659">
        <v>178.637</v>
      </c>
      <c r="K15" s="1659">
        <v>168.05699999999999</v>
      </c>
      <c r="L15" s="1659">
        <v>152.03</v>
      </c>
      <c r="M15" s="1659"/>
      <c r="N15" s="1659"/>
    </row>
    <row r="16" spans="1:14" ht="13.5" customHeight="1">
      <c r="A16" s="1670" t="s">
        <v>1528</v>
      </c>
      <c r="B16" s="1658" t="s">
        <v>1258</v>
      </c>
      <c r="C16" s="1659">
        <v>1963.2809999999999</v>
      </c>
      <c r="D16" s="1659">
        <v>2165.453</v>
      </c>
      <c r="E16" s="1659">
        <v>2053.5250000000001</v>
      </c>
      <c r="F16" s="1659">
        <v>1988.9870000000001</v>
      </c>
      <c r="G16" s="1659">
        <v>1753.6369999999999</v>
      </c>
      <c r="H16" s="1659">
        <v>1492.5150000000001</v>
      </c>
      <c r="I16" s="1659">
        <v>1328.9749999999999</v>
      </c>
      <c r="J16" s="1659">
        <v>1148.9459999999999</v>
      </c>
      <c r="K16" s="1659">
        <v>880.81899999999996</v>
      </c>
      <c r="L16" s="1659">
        <v>611.86900000000003</v>
      </c>
      <c r="M16" s="1659">
        <v>459.25099999999998</v>
      </c>
      <c r="N16" s="1659">
        <v>365.55</v>
      </c>
    </row>
    <row r="17" spans="1:14" ht="13.5" customHeight="1">
      <c r="A17" s="1662" t="s">
        <v>1528</v>
      </c>
      <c r="B17" s="1658" t="s">
        <v>1259</v>
      </c>
      <c r="C17" s="1659">
        <v>1261.9449999999999</v>
      </c>
      <c r="D17" s="1659">
        <v>1951.5809999999999</v>
      </c>
      <c r="E17" s="1659">
        <v>1966.1289999999999</v>
      </c>
      <c r="F17" s="1659">
        <v>1852.8969999999999</v>
      </c>
      <c r="G17" s="1659">
        <v>1651.742</v>
      </c>
      <c r="H17" s="1659">
        <v>1312.7729999999999</v>
      </c>
      <c r="I17" s="1659">
        <v>1098.6310000000001</v>
      </c>
      <c r="J17" s="1659">
        <v>984.846</v>
      </c>
      <c r="K17" s="1659">
        <v>793.60500000000002</v>
      </c>
      <c r="L17" s="1659">
        <v>602.44200000000001</v>
      </c>
      <c r="M17" s="1659"/>
      <c r="N17" s="1659"/>
    </row>
    <row r="18" spans="1:14" ht="14.25" customHeight="1">
      <c r="A18" s="1671" t="s">
        <v>2077</v>
      </c>
      <c r="B18" s="1658"/>
      <c r="C18" s="1672"/>
      <c r="D18" s="1672"/>
      <c r="E18" s="1672"/>
      <c r="F18" s="1672"/>
      <c r="G18" s="1672"/>
      <c r="H18" s="1672"/>
      <c r="I18" s="1672"/>
      <c r="J18" s="1672"/>
      <c r="K18" s="1672"/>
      <c r="L18" s="1672"/>
      <c r="M18" s="1672"/>
      <c r="N18" s="1673"/>
    </row>
    <row r="19" spans="1:14" ht="9" customHeight="1">
      <c r="A19" s="1671" t="s">
        <v>2078</v>
      </c>
      <c r="C19" s="1674"/>
      <c r="D19" s="1674"/>
      <c r="E19" s="1674"/>
      <c r="F19" s="1674"/>
      <c r="G19" s="1674"/>
      <c r="H19" s="1674"/>
      <c r="I19" s="1674"/>
      <c r="J19" s="1674"/>
      <c r="K19" s="1674"/>
      <c r="L19" s="1674"/>
      <c r="M19" s="1674"/>
      <c r="N19" s="1674"/>
    </row>
    <row r="20" spans="1:14" ht="9" customHeight="1">
      <c r="A20" s="1671" t="s">
        <v>2079</v>
      </c>
      <c r="C20" s="1674"/>
      <c r="D20" s="1674"/>
      <c r="E20" s="1674"/>
      <c r="F20" s="1674"/>
      <c r="G20" s="1674"/>
      <c r="H20" s="1674"/>
      <c r="I20" s="1674"/>
      <c r="J20" s="1674"/>
      <c r="K20" s="1674"/>
      <c r="L20" s="1674"/>
      <c r="M20" s="1674"/>
      <c r="N20" s="1674"/>
    </row>
    <row r="21" spans="1:14" ht="9" customHeight="1">
      <c r="A21" s="1671" t="s">
        <v>2080</v>
      </c>
      <c r="C21" s="1674"/>
      <c r="D21" s="1675"/>
      <c r="E21" s="1675"/>
      <c r="F21" s="1675"/>
      <c r="G21" s="1675"/>
      <c r="H21" s="1675"/>
      <c r="I21" s="1675"/>
      <c r="J21" s="1675"/>
      <c r="K21" s="1675"/>
      <c r="L21" s="1675"/>
      <c r="M21" s="1675"/>
      <c r="N21" s="1675"/>
    </row>
    <row r="22" spans="1:14" ht="15.75" customHeight="1">
      <c r="A22" s="107" t="s">
        <v>1607</v>
      </c>
      <c r="C22" s="1674"/>
      <c r="D22" s="1675"/>
      <c r="E22" s="1675"/>
      <c r="F22" s="1675"/>
      <c r="G22" s="1675"/>
      <c r="H22" s="1675"/>
      <c r="I22" s="1675"/>
      <c r="J22" s="1675"/>
      <c r="K22" s="1675"/>
      <c r="L22" s="1675"/>
      <c r="M22" s="1675"/>
      <c r="N22" s="1675"/>
    </row>
    <row r="23" spans="1:14" ht="17.25">
      <c r="A23" s="2113" t="s">
        <v>2441</v>
      </c>
    </row>
    <row r="24" spans="1:14">
      <c r="A24" s="2200" t="s">
        <v>127</v>
      </c>
    </row>
    <row r="25" spans="1:14">
      <c r="A25" s="2201"/>
    </row>
  </sheetData>
  <hyperlinks>
    <hyperlink ref="A23" r:id="rId1" xr:uid="{A0AC9C13-689B-495A-A621-1A059BB2E02A}"/>
    <hyperlink ref="A24" location="'Inhaltsverzeichnis_2026-06'!A1" display="Zurück zum Inhaltsverzeichnis" xr:uid="{387F8050-8058-43C3-B315-1BB0A7CB8800}"/>
  </hyperlinks>
  <pageMargins left="0.78740157480314965" right="0.78740157480314965" top="0.39370078740157483" bottom="0.19685039370078741" header="0.19685039370078741" footer="0.19685039370078741"/>
  <pageSetup paperSize="9" scale="64" orientation="portrait" horizontalDpi="300" verticalDpi="300" r:id="rId2"/>
  <headerFooter alignWithMargins="0">
    <oddFooter>&amp;L&amp;D / &amp;T&amp;R&amp;F / &amp;A</oddFooter>
  </headerFooter>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F0EE-3F52-40D1-8B2A-DC353C88D429}">
  <sheetPr codeName="Tabelle2"/>
  <dimension ref="A1:C42"/>
  <sheetViews>
    <sheetView showGridLines="0" showWhiteSpace="0" view="pageBreakPreview" zoomScaleNormal="100" zoomScaleSheetLayoutView="100" zoomScalePageLayoutView="25" workbookViewId="0"/>
  </sheetViews>
  <sheetFormatPr baseColWidth="10" defaultRowHeight="16.5"/>
  <cols>
    <col min="1" max="1" width="129.75" style="1" customWidth="1"/>
    <col min="2" max="2" width="7.875" style="1" customWidth="1"/>
    <col min="3" max="16384" width="11" style="1"/>
  </cols>
  <sheetData>
    <row r="1" spans="1:3" ht="16.5" customHeight="1">
      <c r="A1" s="1" t="s">
        <v>118</v>
      </c>
    </row>
    <row r="2" spans="1:3" ht="33.75" customHeight="1">
      <c r="A2" s="89" t="s">
        <v>119</v>
      </c>
    </row>
    <row r="3" spans="1:3" ht="16.5" customHeight="1">
      <c r="A3" s="88" t="s">
        <v>121</v>
      </c>
    </row>
    <row r="4" spans="1:3" ht="16.5" customHeight="1">
      <c r="A4" s="83" t="s">
        <v>120</v>
      </c>
    </row>
    <row r="5" spans="1:3" ht="87.75" customHeight="1">
      <c r="A5" s="84" t="s">
        <v>122</v>
      </c>
    </row>
    <row r="6" spans="1:3" ht="22.5" customHeight="1">
      <c r="A6" s="85" t="s">
        <v>18</v>
      </c>
      <c r="C6" s="11"/>
    </row>
    <row r="7" spans="1:3" ht="24.75" customHeight="1">
      <c r="A7" s="86" t="s">
        <v>113</v>
      </c>
      <c r="C7" s="11"/>
    </row>
    <row r="8" spans="1:3" ht="26.25" customHeight="1">
      <c r="A8" s="7" t="s">
        <v>17</v>
      </c>
      <c r="C8" s="10"/>
    </row>
    <row r="9" spans="1:3" s="92" customFormat="1" ht="39.950000000000003" customHeight="1">
      <c r="A9" s="91" t="s">
        <v>16</v>
      </c>
      <c r="C9" s="93"/>
    </row>
    <row r="10" spans="1:3">
      <c r="A10" s="7" t="s">
        <v>15</v>
      </c>
      <c r="C10" s="9"/>
    </row>
    <row r="11" spans="1:3">
      <c r="A11" s="7" t="s">
        <v>14</v>
      </c>
      <c r="C11" s="9"/>
    </row>
    <row r="12" spans="1:3">
      <c r="A12" s="87" t="s">
        <v>114</v>
      </c>
      <c r="C12" s="9"/>
    </row>
    <row r="13" spans="1:3">
      <c r="A13" s="87" t="s">
        <v>115</v>
      </c>
      <c r="C13" s="9"/>
    </row>
    <row r="14" spans="1:3" ht="39.950000000000003" customHeight="1">
      <c r="A14" s="91" t="s">
        <v>123</v>
      </c>
      <c r="C14" s="9"/>
    </row>
    <row r="15" spans="1:3">
      <c r="A15" s="7" t="s">
        <v>9</v>
      </c>
      <c r="C15" s="9"/>
    </row>
    <row r="16" spans="1:3">
      <c r="A16" s="87" t="s">
        <v>116</v>
      </c>
      <c r="C16" s="9"/>
    </row>
    <row r="17" spans="1:3">
      <c r="A17" s="7" t="s">
        <v>14</v>
      </c>
      <c r="C17" s="9"/>
    </row>
    <row r="18" spans="1:3">
      <c r="A18" s="87" t="s">
        <v>115</v>
      </c>
      <c r="C18" s="9"/>
    </row>
    <row r="19" spans="1:3" s="7" customFormat="1" ht="39.950000000000003" customHeight="1">
      <c r="A19" s="91" t="s">
        <v>13</v>
      </c>
      <c r="C19" s="8"/>
    </row>
    <row r="20" spans="1:3">
      <c r="A20" s="7" t="s">
        <v>9</v>
      </c>
      <c r="C20" s="9"/>
    </row>
    <row r="21" spans="1:3">
      <c r="A21" s="7" t="s">
        <v>6</v>
      </c>
      <c r="C21" s="9"/>
    </row>
    <row r="22" spans="1:3">
      <c r="A22" s="87" t="s">
        <v>117</v>
      </c>
      <c r="C22" s="9"/>
    </row>
    <row r="23" spans="1:3" s="7" customFormat="1" ht="39.950000000000003" customHeight="1">
      <c r="A23" s="91" t="s">
        <v>12</v>
      </c>
      <c r="C23" s="8"/>
    </row>
    <row r="24" spans="1:3">
      <c r="A24" s="7" t="s">
        <v>4</v>
      </c>
      <c r="C24" s="10"/>
    </row>
    <row r="25" spans="1:3">
      <c r="A25" s="7" t="s">
        <v>6</v>
      </c>
      <c r="C25" s="10"/>
    </row>
    <row r="26" spans="1:3">
      <c r="A26" s="87" t="s">
        <v>117</v>
      </c>
      <c r="C26" s="10"/>
    </row>
    <row r="27" spans="1:3" s="7" customFormat="1" ht="39.950000000000003" customHeight="1">
      <c r="A27" s="91" t="s">
        <v>11</v>
      </c>
      <c r="C27" s="8"/>
    </row>
    <row r="28" spans="1:3" ht="16.5" customHeight="1">
      <c r="A28" s="7" t="s">
        <v>4</v>
      </c>
      <c r="C28" s="9"/>
    </row>
    <row r="29" spans="1:3" ht="16.5" customHeight="1">
      <c r="A29" s="7" t="s">
        <v>6</v>
      </c>
    </row>
    <row r="30" spans="1:3" s="7" customFormat="1" ht="16.5" customHeight="1">
      <c r="A30" s="87" t="s">
        <v>117</v>
      </c>
      <c r="C30" s="8"/>
    </row>
    <row r="31" spans="1:3" ht="39.950000000000003" customHeight="1">
      <c r="A31" s="91" t="s">
        <v>10</v>
      </c>
    </row>
    <row r="32" spans="1:3" ht="16.5" customHeight="1">
      <c r="A32" s="7" t="s">
        <v>9</v>
      </c>
    </row>
    <row r="33" spans="1:3" s="7" customFormat="1" ht="16.5" customHeight="1">
      <c r="A33" s="7" t="s">
        <v>6</v>
      </c>
      <c r="C33" s="8"/>
    </row>
    <row r="34" spans="1:3" s="7" customFormat="1" ht="16.5" customHeight="1">
      <c r="A34" s="87" t="s">
        <v>117</v>
      </c>
      <c r="C34" s="8"/>
    </row>
    <row r="35" spans="1:3" ht="39.950000000000003" customHeight="1">
      <c r="A35" s="91" t="s">
        <v>8</v>
      </c>
    </row>
    <row r="36" spans="1:3">
      <c r="A36" s="7" t="s">
        <v>7</v>
      </c>
    </row>
    <row r="37" spans="1:3" s="7" customFormat="1" ht="16.5" customHeight="1">
      <c r="A37" s="7" t="s">
        <v>6</v>
      </c>
      <c r="C37" s="8"/>
    </row>
    <row r="38" spans="1:3" s="7" customFormat="1" ht="16.5" customHeight="1">
      <c r="A38" s="87" t="s">
        <v>117</v>
      </c>
      <c r="C38" s="8"/>
    </row>
    <row r="39" spans="1:3" ht="39.950000000000003" customHeight="1">
      <c r="A39" s="91" t="s">
        <v>5</v>
      </c>
    </row>
    <row r="40" spans="1:3">
      <c r="A40" s="7" t="s">
        <v>4</v>
      </c>
    </row>
    <row r="41" spans="1:3" s="6" customFormat="1" ht="19.5" customHeight="1">
      <c r="A41" s="7" t="s">
        <v>125</v>
      </c>
    </row>
    <row r="42" spans="1:3">
      <c r="A42" s="90" t="s">
        <v>126</v>
      </c>
    </row>
  </sheetData>
  <hyperlinks>
    <hyperlink ref="A42" r:id="rId1" display="E-Mail: 723@bmel.bund.de" xr:uid="{EE7CFAAE-1D86-4651-B127-44E25D7FFAD5}"/>
    <hyperlink ref="A13" r:id="rId2" xr:uid="{62261420-93A5-40C7-A25F-63B34B7038C8}"/>
    <hyperlink ref="A18" r:id="rId3" xr:uid="{6954DCE7-191B-48FC-B20E-86CA436D0A22}"/>
    <hyperlink ref="A22" r:id="rId4" xr:uid="{01696DA8-5041-4B1D-AF53-1401DB6721B3}"/>
    <hyperlink ref="A26" r:id="rId5" xr:uid="{C44325F0-4E9F-46BB-9877-F5F913244F38}"/>
    <hyperlink ref="A30" r:id="rId6" xr:uid="{8C550774-926D-4BDD-BCF4-5883D3FEAC2C}"/>
    <hyperlink ref="A34" r:id="rId7" xr:uid="{FBA87CAC-1E79-45D8-94DA-F0E5536D304B}"/>
    <hyperlink ref="A38" r:id="rId8" xr:uid="{74126B37-A888-4659-B6E1-1EB50B0E5C4C}"/>
    <hyperlink ref="A7" r:id="rId9" xr:uid="{0EF51DD6-2866-4B8C-BA8A-F8DAB3020D31}"/>
    <hyperlink ref="A12" r:id="rId10" xr:uid="{CD0ABAD7-DABD-4ACB-A803-9880469FD4B0}"/>
    <hyperlink ref="A16" r:id="rId11" xr:uid="{E5839BA5-FB6E-46A6-8711-76AF0520F419}"/>
    <hyperlink ref="A4" r:id="rId12" display="www.bmel-statistik.de" xr:uid="{4CAB5DF2-6BD9-40B3-A2A6-FF8964478206}"/>
  </hyperlinks>
  <printOptions horizontalCentered="1"/>
  <pageMargins left="0.19685039370078741" right="0.19685039370078741" top="0.19685039370078741" bottom="0.19685039370078741" header="0.31496062992125984" footer="0.15748031496062992"/>
  <pageSetup paperSize="9" scale="66" fitToHeight="3" orientation="portrait"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304F2F-E5D4-4DAC-8E43-D22E14A194E6}">
  <sheetPr>
    <tabColor rgb="FFF9E03A"/>
  </sheetPr>
  <dimension ref="A1:W58"/>
  <sheetViews>
    <sheetView showGridLines="0" zoomScale="115" zoomScaleNormal="115" zoomScaleSheetLayoutView="100" workbookViewId="0">
      <pane ySplit="6" topLeftCell="A39" activePane="bottomLeft" state="frozen"/>
      <selection pane="bottomLeft"/>
    </sheetView>
  </sheetViews>
  <sheetFormatPr baseColWidth="10" defaultRowHeight="14.25"/>
  <cols>
    <col min="1" max="1" width="10.125" customWidth="1"/>
    <col min="2" max="15" width="6.875" customWidth="1"/>
    <col min="16" max="16" width="5.75" customWidth="1"/>
  </cols>
  <sheetData>
    <row r="1" spans="1:23" ht="18.75" customHeight="1">
      <c r="A1" s="378" t="s">
        <v>1302</v>
      </c>
      <c r="B1" s="378"/>
      <c r="C1" s="378"/>
      <c r="D1" s="378"/>
      <c r="E1" s="378"/>
      <c r="F1" s="378"/>
      <c r="G1" s="378"/>
      <c r="H1" s="378"/>
      <c r="I1" s="378"/>
      <c r="J1" s="378"/>
      <c r="K1" s="378"/>
      <c r="L1" s="378"/>
      <c r="M1" s="378"/>
      <c r="N1" s="378"/>
      <c r="O1" s="378"/>
    </row>
    <row r="2" spans="1:23" s="380" customFormat="1" ht="15.75" customHeight="1">
      <c r="A2" s="379" t="s">
        <v>1303</v>
      </c>
      <c r="B2" s="379"/>
      <c r="C2" s="379"/>
      <c r="D2" s="379"/>
      <c r="E2" s="379"/>
      <c r="F2" s="379"/>
      <c r="G2" s="379"/>
      <c r="H2" s="379"/>
      <c r="I2" s="379"/>
      <c r="J2" s="379"/>
      <c r="K2" s="379"/>
      <c r="L2" s="379"/>
      <c r="M2" s="379"/>
      <c r="N2" s="379"/>
      <c r="O2" s="379"/>
    </row>
    <row r="3" spans="1:23" s="380" customFormat="1" ht="15.75" customHeight="1">
      <c r="A3" s="379" t="s">
        <v>1857</v>
      </c>
      <c r="B3" s="379"/>
      <c r="C3" s="379"/>
      <c r="D3" s="379"/>
      <c r="E3" s="379"/>
      <c r="F3" s="379"/>
      <c r="G3" s="379"/>
      <c r="H3" s="379"/>
      <c r="I3" s="379"/>
      <c r="J3" s="379"/>
      <c r="K3" s="379"/>
      <c r="L3" s="379"/>
      <c r="M3" s="379"/>
      <c r="N3" s="379"/>
      <c r="O3" s="379"/>
    </row>
    <row r="4" spans="1:23" ht="24" customHeight="1">
      <c r="A4" s="381" t="s">
        <v>1304</v>
      </c>
      <c r="B4" s="382" t="s">
        <v>1305</v>
      </c>
      <c r="C4" s="383"/>
      <c r="D4" s="383"/>
      <c r="E4" s="383"/>
      <c r="F4" s="383"/>
      <c r="G4" s="383"/>
      <c r="H4" s="383"/>
      <c r="I4" s="383"/>
      <c r="J4" s="384" t="s">
        <v>1306</v>
      </c>
      <c r="K4" s="385"/>
      <c r="L4" s="385"/>
      <c r="M4" s="385"/>
      <c r="N4" s="385"/>
      <c r="O4" s="386"/>
      <c r="S4" s="387"/>
      <c r="W4" s="380"/>
    </row>
    <row r="5" spans="1:23" ht="11.1" customHeight="1">
      <c r="A5" s="388"/>
      <c r="B5" s="2295" t="s">
        <v>1257</v>
      </c>
      <c r="C5" s="2296"/>
      <c r="D5" s="2296" t="s">
        <v>1275</v>
      </c>
      <c r="E5" s="2296"/>
      <c r="F5" s="2296" t="s">
        <v>1261</v>
      </c>
      <c r="G5" s="2296"/>
      <c r="H5" s="2296" t="s">
        <v>1247</v>
      </c>
      <c r="I5" s="2296"/>
      <c r="J5" s="2296" t="s">
        <v>1257</v>
      </c>
      <c r="K5" s="2296"/>
      <c r="L5" s="2296" t="s">
        <v>1275</v>
      </c>
      <c r="M5" s="2296"/>
      <c r="N5" s="2297" t="s">
        <v>1261</v>
      </c>
      <c r="O5" s="2298"/>
    </row>
    <row r="6" spans="1:23" ht="18" customHeight="1">
      <c r="A6" s="389"/>
      <c r="B6" s="390" t="s">
        <v>1258</v>
      </c>
      <c r="C6" s="391" t="s">
        <v>1307</v>
      </c>
      <c r="D6" s="390" t="s">
        <v>1258</v>
      </c>
      <c r="E6" s="391" t="s">
        <v>1307</v>
      </c>
      <c r="F6" s="390" t="s">
        <v>1258</v>
      </c>
      <c r="G6" s="391" t="s">
        <v>1307</v>
      </c>
      <c r="H6" s="390" t="s">
        <v>1258</v>
      </c>
      <c r="I6" s="391" t="s">
        <v>1307</v>
      </c>
      <c r="J6" s="390" t="s">
        <v>1258</v>
      </c>
      <c r="K6" s="391" t="s">
        <v>1307</v>
      </c>
      <c r="L6" s="390" t="s">
        <v>1258</v>
      </c>
      <c r="M6" s="391" t="s">
        <v>1307</v>
      </c>
      <c r="N6" s="390" t="s">
        <v>1258</v>
      </c>
      <c r="O6" s="392" t="s">
        <v>1307</v>
      </c>
    </row>
    <row r="7" spans="1:23" ht="12" customHeight="1">
      <c r="A7" s="393" t="s">
        <v>201</v>
      </c>
      <c r="B7" s="1420"/>
      <c r="C7" s="1420"/>
      <c r="D7" s="1420"/>
      <c r="E7" s="1420"/>
      <c r="F7" s="1420"/>
      <c r="G7" s="1420"/>
      <c r="H7" s="1420"/>
      <c r="I7" s="1420"/>
      <c r="J7" s="1420"/>
      <c r="K7" s="1420"/>
      <c r="L7" s="1420"/>
      <c r="M7" s="1420"/>
      <c r="N7" s="1420"/>
      <c r="O7" s="1421"/>
    </row>
    <row r="8" spans="1:23" ht="10.5" customHeight="1">
      <c r="A8" s="394" t="s">
        <v>175</v>
      </c>
      <c r="B8" s="395">
        <v>672.05400000000009</v>
      </c>
      <c r="C8" s="396">
        <v>656.72</v>
      </c>
      <c r="D8" s="395">
        <v>35.585999999999999</v>
      </c>
      <c r="E8" s="396">
        <v>35.287999999999997</v>
      </c>
      <c r="F8" s="395">
        <v>48.905999999999999</v>
      </c>
      <c r="G8" s="396">
        <v>47.454000000000001</v>
      </c>
      <c r="H8" s="395">
        <v>756.54600000000005</v>
      </c>
      <c r="I8" s="396">
        <v>739.46199999999999</v>
      </c>
      <c r="J8" s="397">
        <v>78.694271591299994</v>
      </c>
      <c r="K8" s="398">
        <v>78.794158850000002</v>
      </c>
      <c r="L8" s="397">
        <v>75.858483673400002</v>
      </c>
      <c r="M8" s="398">
        <v>76.048515075899999</v>
      </c>
      <c r="N8" s="397">
        <v>88.586267533599994</v>
      </c>
      <c r="O8" s="399">
        <v>88.218063809200004</v>
      </c>
    </row>
    <row r="9" spans="1:23" ht="10.5" customHeight="1">
      <c r="A9" s="394" t="s">
        <v>527</v>
      </c>
      <c r="B9" s="395">
        <v>641.74400000000003</v>
      </c>
      <c r="C9" s="396">
        <v>642.30899999999997</v>
      </c>
      <c r="D9" s="395">
        <v>35.500999999999998</v>
      </c>
      <c r="E9" s="396">
        <v>35.195</v>
      </c>
      <c r="F9" s="395">
        <v>44.537999999999997</v>
      </c>
      <c r="G9" s="396">
        <v>45.923000000000002</v>
      </c>
      <c r="H9" s="395">
        <v>721.78300000000002</v>
      </c>
      <c r="I9" s="396">
        <v>723.42700000000002</v>
      </c>
      <c r="J9" s="397">
        <v>79.355786731199998</v>
      </c>
      <c r="K9" s="398">
        <v>80.213884594500001</v>
      </c>
      <c r="L9" s="397">
        <v>83.670882510400006</v>
      </c>
      <c r="M9" s="398">
        <v>77.099019747100002</v>
      </c>
      <c r="N9" s="397">
        <v>86.359962279399994</v>
      </c>
      <c r="O9" s="399">
        <v>88.400148073899999</v>
      </c>
    </row>
    <row r="10" spans="1:23" ht="10.5" customHeight="1">
      <c r="A10" s="394" t="s">
        <v>528</v>
      </c>
      <c r="B10" s="395">
        <v>638.83200000000011</v>
      </c>
      <c r="C10" s="396">
        <v>659.2829999999999</v>
      </c>
      <c r="D10" s="395">
        <v>37.380000000000003</v>
      </c>
      <c r="E10" s="396">
        <v>39.209000000000003</v>
      </c>
      <c r="F10" s="395">
        <v>45.656999999999996</v>
      </c>
      <c r="G10" s="396">
        <v>44.988999999999997</v>
      </c>
      <c r="H10" s="395">
        <v>721.86900000000014</v>
      </c>
      <c r="I10" s="396">
        <v>743.48099999999999</v>
      </c>
      <c r="J10" s="397">
        <v>80.219682169999999</v>
      </c>
      <c r="K10" s="398">
        <v>79.834759883100006</v>
      </c>
      <c r="L10" s="397">
        <v>79.162653825600003</v>
      </c>
      <c r="M10" s="398">
        <v>81.103828202700001</v>
      </c>
      <c r="N10" s="397">
        <v>87.463039621500002</v>
      </c>
      <c r="O10" s="399">
        <v>88.572762230799995</v>
      </c>
    </row>
    <row r="11" spans="1:23" ht="10.5" customHeight="1">
      <c r="A11" s="394" t="s">
        <v>529</v>
      </c>
      <c r="B11" s="395">
        <v>707.19399999999996</v>
      </c>
      <c r="C11" s="396">
        <v>684.68000000000006</v>
      </c>
      <c r="D11" s="395">
        <v>38.570999999999998</v>
      </c>
      <c r="E11" s="396">
        <v>41.378999999999998</v>
      </c>
      <c r="F11" s="395">
        <v>49.08</v>
      </c>
      <c r="G11" s="396">
        <v>49.328000000000003</v>
      </c>
      <c r="H11" s="395">
        <v>794.84500000000003</v>
      </c>
      <c r="I11" s="396">
        <v>775.38700000000006</v>
      </c>
      <c r="J11" s="397">
        <v>78.603608062299998</v>
      </c>
      <c r="K11" s="398">
        <v>79.386136589399996</v>
      </c>
      <c r="L11" s="397">
        <v>77.776049363499993</v>
      </c>
      <c r="M11" s="398">
        <v>82.636119770899995</v>
      </c>
      <c r="N11" s="397">
        <v>88.402607986999996</v>
      </c>
      <c r="O11" s="399">
        <v>91.232160233499997</v>
      </c>
    </row>
    <row r="12" spans="1:23" ht="10.5" customHeight="1">
      <c r="A12" s="394" t="s">
        <v>530</v>
      </c>
      <c r="B12" s="395">
        <v>675.91200000000003</v>
      </c>
      <c r="C12" s="396">
        <v>663.54600000000005</v>
      </c>
      <c r="D12" s="395">
        <v>41.070999999999998</v>
      </c>
      <c r="E12" s="396">
        <v>40.805999999999997</v>
      </c>
      <c r="F12" s="395">
        <v>47.901000000000003</v>
      </c>
      <c r="G12" s="396">
        <v>46.727999999999994</v>
      </c>
      <c r="H12" s="395">
        <v>764.88400000000001</v>
      </c>
      <c r="I12" s="396">
        <v>751.08</v>
      </c>
      <c r="J12" s="397">
        <v>80.6856513866</v>
      </c>
      <c r="K12" s="398">
        <v>80.555078321600007</v>
      </c>
      <c r="L12" s="397">
        <v>77.478025857700004</v>
      </c>
      <c r="M12" s="398">
        <v>76.797529775000001</v>
      </c>
      <c r="N12" s="397">
        <v>88.321746936400004</v>
      </c>
      <c r="O12" s="399">
        <v>88.854648176699996</v>
      </c>
    </row>
    <row r="13" spans="1:23" ht="10.5" customHeight="1">
      <c r="A13" s="394" t="s">
        <v>1308</v>
      </c>
      <c r="B13" s="395">
        <v>625.755</v>
      </c>
      <c r="C13" s="396">
        <v>636.96299999999997</v>
      </c>
      <c r="D13" s="395">
        <v>37.707999999999998</v>
      </c>
      <c r="E13" s="396">
        <v>35.234000000000002</v>
      </c>
      <c r="F13" s="395">
        <v>45.957999999999998</v>
      </c>
      <c r="G13" s="396">
        <v>46.850999999999999</v>
      </c>
      <c r="H13" s="395">
        <v>709.42099999999994</v>
      </c>
      <c r="I13" s="396">
        <v>719.048</v>
      </c>
      <c r="J13" s="397">
        <v>80.696918122900001</v>
      </c>
      <c r="K13" s="398">
        <v>78.978213805199999</v>
      </c>
      <c r="L13" s="397">
        <v>76.845762172500002</v>
      </c>
      <c r="M13" s="398">
        <v>83.152636657800002</v>
      </c>
      <c r="N13" s="397">
        <v>88.615692588900004</v>
      </c>
      <c r="O13" s="399">
        <v>89.617486338800006</v>
      </c>
    </row>
    <row r="14" spans="1:23" ht="10.5" customHeight="1">
      <c r="A14" s="394" t="s">
        <v>1309</v>
      </c>
      <c r="B14" s="395">
        <v>657.99599999999998</v>
      </c>
      <c r="C14" s="396">
        <v>627.93999999999994</v>
      </c>
      <c r="D14" s="395">
        <v>42.101999999999997</v>
      </c>
      <c r="E14" s="396">
        <v>37.116</v>
      </c>
      <c r="F14" s="395">
        <v>48.326999999999998</v>
      </c>
      <c r="G14" s="396">
        <v>47.185000000000002</v>
      </c>
      <c r="H14" s="395">
        <v>748.42499999999995</v>
      </c>
      <c r="I14" s="396">
        <v>712.24099999999999</v>
      </c>
      <c r="J14" s="397">
        <v>79.105040152200004</v>
      </c>
      <c r="K14" s="398">
        <v>79.596776762100006</v>
      </c>
      <c r="L14" s="397">
        <v>77.540259370100003</v>
      </c>
      <c r="M14" s="398">
        <v>77.009914861499993</v>
      </c>
      <c r="N14" s="397">
        <v>90.584973203399997</v>
      </c>
      <c r="O14" s="399">
        <v>89.613224541700006</v>
      </c>
    </row>
    <row r="15" spans="1:23" ht="10.5" customHeight="1">
      <c r="A15" s="394" t="s">
        <v>354</v>
      </c>
      <c r="B15" s="395">
        <v>624.75700000000006</v>
      </c>
      <c r="C15" s="396">
        <v>600.18399999999997</v>
      </c>
      <c r="D15" s="395">
        <v>41.502000000000002</v>
      </c>
      <c r="E15" s="396">
        <v>36.667000000000002</v>
      </c>
      <c r="F15" s="395">
        <v>46.105000000000004</v>
      </c>
      <c r="G15" s="396">
        <v>44.760000000000005</v>
      </c>
      <c r="H15" s="395">
        <v>712.36400000000003</v>
      </c>
      <c r="I15" s="396">
        <v>681.61099999999999</v>
      </c>
      <c r="J15" s="397">
        <v>79.688102734300003</v>
      </c>
      <c r="K15" s="398">
        <v>79.670734308099995</v>
      </c>
      <c r="L15" s="397">
        <v>79.232326153000002</v>
      </c>
      <c r="M15" s="398">
        <v>79.212916246199995</v>
      </c>
      <c r="N15" s="397">
        <v>89.395944040800003</v>
      </c>
      <c r="O15" s="399">
        <v>89.521894548700004</v>
      </c>
    </row>
    <row r="16" spans="1:23" ht="10.5" customHeight="1">
      <c r="A16" s="394" t="s">
        <v>171</v>
      </c>
      <c r="B16" s="395">
        <v>694.71199999999999</v>
      </c>
      <c r="C16" s="396">
        <v>681.00400000000002</v>
      </c>
      <c r="D16" s="395">
        <v>39.445</v>
      </c>
      <c r="E16" s="396">
        <v>39.021000000000001</v>
      </c>
      <c r="F16" s="395">
        <v>48.054999999999993</v>
      </c>
      <c r="G16" s="396">
        <v>49.744</v>
      </c>
      <c r="H16" s="395">
        <v>782.21199999999999</v>
      </c>
      <c r="I16" s="396">
        <v>769.76900000000001</v>
      </c>
      <c r="J16" s="397">
        <v>80.095060974899994</v>
      </c>
      <c r="K16" s="398">
        <v>79.306288949800006</v>
      </c>
      <c r="L16" s="397">
        <v>80.086195969100004</v>
      </c>
      <c r="M16" s="398">
        <v>78.965172599400006</v>
      </c>
      <c r="N16" s="397">
        <v>88.877328061599997</v>
      </c>
      <c r="O16" s="399">
        <v>88.635815374700002</v>
      </c>
    </row>
    <row r="17" spans="1:16" ht="10.5" customHeight="1">
      <c r="A17" s="394" t="s">
        <v>172</v>
      </c>
      <c r="B17" s="395">
        <v>658.72900000000004</v>
      </c>
      <c r="C17" s="396">
        <v>620.50599999999997</v>
      </c>
      <c r="D17" s="395">
        <v>39.819000000000003</v>
      </c>
      <c r="E17" s="396">
        <v>37.097999999999999</v>
      </c>
      <c r="F17" s="395">
        <v>47.067</v>
      </c>
      <c r="G17" s="396">
        <v>45.034999999999997</v>
      </c>
      <c r="H17" s="395">
        <v>745.61500000000001</v>
      </c>
      <c r="I17" s="396">
        <v>702.6389999999999</v>
      </c>
      <c r="J17" s="397">
        <v>79.042216146499996</v>
      </c>
      <c r="K17" s="398">
        <v>79.557812494999993</v>
      </c>
      <c r="L17" s="397">
        <v>78.655918029099993</v>
      </c>
      <c r="M17" s="398">
        <v>80.869588657099996</v>
      </c>
      <c r="N17" s="397">
        <v>88.671468332399996</v>
      </c>
      <c r="O17" s="399">
        <v>89.561452203800002</v>
      </c>
    </row>
    <row r="18" spans="1:16" ht="10.5" customHeight="1">
      <c r="A18" s="394" t="s">
        <v>173</v>
      </c>
      <c r="B18" s="395">
        <v>670.21499999999992</v>
      </c>
      <c r="C18" s="396"/>
      <c r="D18" s="395">
        <v>40.277000000000001</v>
      </c>
      <c r="E18" s="396"/>
      <c r="F18" s="395">
        <v>46.714999999999996</v>
      </c>
      <c r="G18" s="396"/>
      <c r="H18" s="395">
        <v>757.20699999999999</v>
      </c>
      <c r="I18" s="396"/>
      <c r="J18" s="397">
        <v>79.385868713799994</v>
      </c>
      <c r="K18" s="398"/>
      <c r="L18" s="397">
        <v>80.882389453000002</v>
      </c>
      <c r="M18" s="398"/>
      <c r="N18" s="397">
        <v>87.911805629900002</v>
      </c>
      <c r="O18" s="399"/>
    </row>
    <row r="19" spans="1:16" ht="10.5" customHeight="1">
      <c r="A19" s="394" t="s">
        <v>1310</v>
      </c>
      <c r="B19" s="395">
        <v>618.64400000000001</v>
      </c>
      <c r="C19" s="396"/>
      <c r="D19" s="2299">
        <v>34.99</v>
      </c>
      <c r="E19" s="2300"/>
      <c r="F19" s="395">
        <v>44.619</v>
      </c>
      <c r="G19" s="396"/>
      <c r="H19" s="2299">
        <v>819.99599999999998</v>
      </c>
      <c r="I19" s="2300"/>
      <c r="J19" s="397">
        <v>81.347718132099999</v>
      </c>
      <c r="K19" s="398"/>
      <c r="L19" s="2301">
        <v>79.951736610799998</v>
      </c>
      <c r="M19" s="2302"/>
      <c r="N19" s="397">
        <v>87.510310695599998</v>
      </c>
      <c r="O19" s="399"/>
    </row>
    <row r="20" spans="1:16" ht="10.5" customHeight="1">
      <c r="A20" s="394" t="s">
        <v>1311</v>
      </c>
      <c r="B20" s="395">
        <v>87.194000000000003</v>
      </c>
      <c r="C20" s="396"/>
      <c r="D20" s="2299"/>
      <c r="E20" s="2300"/>
      <c r="F20" s="395">
        <v>34.548999999999992</v>
      </c>
      <c r="G20" s="396"/>
      <c r="H20" s="2299"/>
      <c r="I20" s="2300"/>
      <c r="J20" s="397">
        <v>77.999816559999999</v>
      </c>
      <c r="K20" s="398"/>
      <c r="L20" s="2301"/>
      <c r="M20" s="2302"/>
      <c r="N20" s="397">
        <v>90.854070487599998</v>
      </c>
      <c r="O20" s="399"/>
    </row>
    <row r="21" spans="1:16" ht="10.5" customHeight="1">
      <c r="A21" s="400" t="s">
        <v>1633</v>
      </c>
      <c r="B21" s="401">
        <v>6597.6850000000004</v>
      </c>
      <c r="C21" s="402">
        <v>6473.1350000000002</v>
      </c>
      <c r="D21" s="401">
        <v>388.685</v>
      </c>
      <c r="E21" s="402">
        <v>377.01300000000003</v>
      </c>
      <c r="F21" s="401">
        <v>471.59399999999999</v>
      </c>
      <c r="G21" s="402">
        <v>467.99699999999996</v>
      </c>
      <c r="H21" s="401">
        <v>7457.9639999999999</v>
      </c>
      <c r="I21" s="402">
        <v>7318.1450000000004</v>
      </c>
      <c r="J21" s="403">
        <v>79.618633807219993</v>
      </c>
      <c r="K21" s="404">
        <v>79.589384455879994</v>
      </c>
      <c r="L21" s="403">
        <v>78.630655692440001</v>
      </c>
      <c r="M21" s="404">
        <v>79.289524159360013</v>
      </c>
      <c r="N21" s="403">
        <v>88.527903058500002</v>
      </c>
      <c r="O21" s="405">
        <v>89.222765553179983</v>
      </c>
    </row>
    <row r="22" spans="1:16" ht="12" customHeight="1">
      <c r="A22" s="393" t="s">
        <v>1859</v>
      </c>
      <c r="B22" s="1420"/>
      <c r="C22" s="1420"/>
      <c r="D22" s="1420"/>
      <c r="E22" s="1420"/>
      <c r="F22" s="1420"/>
      <c r="G22" s="1420"/>
      <c r="H22" s="1420"/>
      <c r="I22" s="1420"/>
      <c r="J22" s="1420"/>
      <c r="K22" s="1420"/>
      <c r="L22" s="1420"/>
      <c r="M22" s="1420"/>
      <c r="N22" s="1420"/>
      <c r="O22" s="1421"/>
    </row>
    <row r="23" spans="1:16" ht="10.5" customHeight="1">
      <c r="A23" s="394" t="s">
        <v>175</v>
      </c>
      <c r="B23" s="395">
        <v>543.64800000000002</v>
      </c>
      <c r="C23" s="396">
        <v>527.50900000000001</v>
      </c>
      <c r="D23" s="395"/>
      <c r="E23" s="396"/>
      <c r="F23" s="395">
        <v>39.723999999999997</v>
      </c>
      <c r="G23" s="396">
        <v>37.886000000000003</v>
      </c>
      <c r="H23" s="395">
        <v>583.37200000000007</v>
      </c>
      <c r="I23" s="396">
        <v>565.39499999999998</v>
      </c>
      <c r="J23" s="397">
        <v>78.849549708599994</v>
      </c>
      <c r="K23" s="398">
        <v>78.2193289593</v>
      </c>
      <c r="L23" s="397"/>
      <c r="M23" s="398"/>
      <c r="N23" s="397">
        <v>87.350216493800005</v>
      </c>
      <c r="O23" s="399">
        <v>87.306656812499995</v>
      </c>
    </row>
    <row r="24" spans="1:16" ht="10.5" customHeight="1">
      <c r="A24" s="394" t="s">
        <v>527</v>
      </c>
      <c r="B24" s="395">
        <v>517.51700000000005</v>
      </c>
      <c r="C24" s="396">
        <v>511.94200000000001</v>
      </c>
      <c r="D24" s="395"/>
      <c r="E24" s="396"/>
      <c r="F24" s="395">
        <v>35.238999999999997</v>
      </c>
      <c r="G24" s="396">
        <v>35.631</v>
      </c>
      <c r="H24" s="395">
        <v>552.75600000000009</v>
      </c>
      <c r="I24" s="396">
        <v>547.57299999999998</v>
      </c>
      <c r="J24" s="397">
        <v>80.247218931899994</v>
      </c>
      <c r="K24" s="398">
        <v>80.165721898200005</v>
      </c>
      <c r="L24" s="397"/>
      <c r="M24" s="398"/>
      <c r="N24" s="397">
        <v>84.199324611899996</v>
      </c>
      <c r="O24" s="399">
        <v>87.842047655100004</v>
      </c>
      <c r="P24" s="406"/>
    </row>
    <row r="25" spans="1:16" ht="10.5" customHeight="1">
      <c r="A25" s="394" t="s">
        <v>528</v>
      </c>
      <c r="B25" s="395">
        <v>513.49300000000005</v>
      </c>
      <c r="C25" s="396">
        <v>531.17999999999995</v>
      </c>
      <c r="D25" s="395"/>
      <c r="E25" s="396"/>
      <c r="F25" s="395">
        <v>36.9</v>
      </c>
      <c r="G25" s="396">
        <v>36.152999999999999</v>
      </c>
      <c r="H25" s="395">
        <v>550.39300000000003</v>
      </c>
      <c r="I25" s="396">
        <v>567.33299999999997</v>
      </c>
      <c r="J25" s="397">
        <v>81.256998634799999</v>
      </c>
      <c r="K25" s="398">
        <v>79.855416243099995</v>
      </c>
      <c r="L25" s="397"/>
      <c r="M25" s="398"/>
      <c r="N25" s="397">
        <v>86.463414634100005</v>
      </c>
      <c r="O25" s="399">
        <v>87.232041601000006</v>
      </c>
    </row>
    <row r="26" spans="1:16" ht="10.5" customHeight="1">
      <c r="A26" s="394" t="s">
        <v>529</v>
      </c>
      <c r="B26" s="395">
        <v>566.529</v>
      </c>
      <c r="C26" s="396">
        <v>550.34100000000001</v>
      </c>
      <c r="D26" s="395"/>
      <c r="E26" s="396"/>
      <c r="F26" s="395">
        <v>39.716999999999999</v>
      </c>
      <c r="G26" s="396">
        <v>40.054000000000002</v>
      </c>
      <c r="H26" s="395">
        <v>606.24599999999998</v>
      </c>
      <c r="I26" s="396">
        <v>590.39499999999998</v>
      </c>
      <c r="J26" s="397">
        <v>79.197181432899995</v>
      </c>
      <c r="K26" s="398">
        <v>79.343352575899999</v>
      </c>
      <c r="L26" s="397"/>
      <c r="M26" s="398"/>
      <c r="N26" s="397">
        <v>87.808746884200005</v>
      </c>
      <c r="O26" s="399">
        <v>90.867329105699994</v>
      </c>
    </row>
    <row r="27" spans="1:16" ht="10.5" customHeight="1">
      <c r="A27" s="394" t="s">
        <v>530</v>
      </c>
      <c r="B27" s="395">
        <v>540.53499999999997</v>
      </c>
      <c r="C27" s="396">
        <v>530.80700000000002</v>
      </c>
      <c r="D27" s="395"/>
      <c r="E27" s="396"/>
      <c r="F27" s="395">
        <v>38.228000000000002</v>
      </c>
      <c r="G27" s="396">
        <v>37.058999999999997</v>
      </c>
      <c r="H27" s="395">
        <v>578.76299999999992</v>
      </c>
      <c r="I27" s="396">
        <v>567.86599999999999</v>
      </c>
      <c r="J27" s="397">
        <v>81.571036103099999</v>
      </c>
      <c r="K27" s="398">
        <v>80.714042227799993</v>
      </c>
      <c r="L27" s="397"/>
      <c r="M27" s="398"/>
      <c r="N27" s="397">
        <v>87.422831432500004</v>
      </c>
      <c r="O27" s="399">
        <v>87.649423891599994</v>
      </c>
    </row>
    <row r="28" spans="1:16" ht="10.5" customHeight="1">
      <c r="A28" s="394" t="s">
        <v>1308</v>
      </c>
      <c r="B28" s="395">
        <v>495.56700000000001</v>
      </c>
      <c r="C28" s="396">
        <v>506.452</v>
      </c>
      <c r="D28" s="395"/>
      <c r="E28" s="396"/>
      <c r="F28" s="395">
        <v>37.231000000000002</v>
      </c>
      <c r="G28" s="396">
        <v>37.110999999999997</v>
      </c>
      <c r="H28" s="395">
        <v>532.798</v>
      </c>
      <c r="I28" s="396">
        <v>543.56299999999999</v>
      </c>
      <c r="J28" s="397">
        <v>81.924341209199994</v>
      </c>
      <c r="K28" s="398">
        <v>78.779627684399998</v>
      </c>
      <c r="L28" s="397"/>
      <c r="M28" s="398"/>
      <c r="N28" s="397">
        <v>88.009991673599998</v>
      </c>
      <c r="O28" s="399">
        <v>88.557723401999993</v>
      </c>
    </row>
    <row r="29" spans="1:16" ht="10.5" customHeight="1">
      <c r="A29" s="394" t="s">
        <v>1309</v>
      </c>
      <c r="B29" s="395">
        <v>525.12599999999998</v>
      </c>
      <c r="C29" s="396">
        <v>502.04399999999998</v>
      </c>
      <c r="D29" s="395"/>
      <c r="E29" s="396"/>
      <c r="F29" s="395">
        <v>38.927999999999997</v>
      </c>
      <c r="G29" s="396">
        <v>36.673000000000002</v>
      </c>
      <c r="H29" s="395">
        <v>564.05399999999997</v>
      </c>
      <c r="I29" s="396">
        <v>538.71699999999998</v>
      </c>
      <c r="J29" s="397">
        <v>79.666784733599997</v>
      </c>
      <c r="K29" s="398">
        <v>79.637242950800001</v>
      </c>
      <c r="L29" s="397"/>
      <c r="M29" s="398"/>
      <c r="N29" s="397">
        <v>90.027743526500004</v>
      </c>
      <c r="O29" s="399">
        <v>88.833746898300006</v>
      </c>
    </row>
    <row r="30" spans="1:16" ht="10.5" customHeight="1">
      <c r="A30" s="394" t="s">
        <v>354</v>
      </c>
      <c r="B30" s="395">
        <v>499.68200000000002</v>
      </c>
      <c r="C30" s="396">
        <v>477.21199999999999</v>
      </c>
      <c r="D30" s="395"/>
      <c r="E30" s="396"/>
      <c r="F30" s="395">
        <v>36.862000000000002</v>
      </c>
      <c r="G30" s="396">
        <v>34.755000000000003</v>
      </c>
      <c r="H30" s="395">
        <v>536.54399999999998</v>
      </c>
      <c r="I30" s="396">
        <v>511.96699999999998</v>
      </c>
      <c r="J30" s="397">
        <v>80.479985270599997</v>
      </c>
      <c r="K30" s="398">
        <v>79.688272717399997</v>
      </c>
      <c r="L30" s="397"/>
      <c r="M30" s="398"/>
      <c r="N30" s="397">
        <v>89.113450165499998</v>
      </c>
      <c r="O30" s="399">
        <v>88.643360667500005</v>
      </c>
    </row>
    <row r="31" spans="1:16" ht="10.5" customHeight="1">
      <c r="A31" s="394" t="s">
        <v>171</v>
      </c>
      <c r="B31" s="395">
        <v>555.09100000000001</v>
      </c>
      <c r="C31" s="396">
        <v>545.35</v>
      </c>
      <c r="D31" s="395"/>
      <c r="E31" s="396"/>
      <c r="F31" s="395">
        <v>38.784999999999997</v>
      </c>
      <c r="G31" s="396">
        <v>39.304000000000002</v>
      </c>
      <c r="H31" s="395">
        <v>593.87599999999998</v>
      </c>
      <c r="I31" s="396">
        <v>584.654</v>
      </c>
      <c r="J31" s="397">
        <v>80.935738464500005</v>
      </c>
      <c r="K31" s="398">
        <v>78.885853121799997</v>
      </c>
      <c r="L31" s="397"/>
      <c r="M31" s="398"/>
      <c r="N31" s="397">
        <v>88.1191182158</v>
      </c>
      <c r="O31" s="399">
        <v>88.255212974499997</v>
      </c>
    </row>
    <row r="32" spans="1:16" ht="10.5" customHeight="1">
      <c r="A32" s="394" t="s">
        <v>172</v>
      </c>
      <c r="B32" s="395">
        <v>527.26700000000005</v>
      </c>
      <c r="C32" s="396">
        <v>502.36799999999999</v>
      </c>
      <c r="D32" s="395"/>
      <c r="E32" s="396"/>
      <c r="F32" s="395">
        <v>37.691000000000003</v>
      </c>
      <c r="G32" s="396">
        <v>35.534999999999997</v>
      </c>
      <c r="H32" s="395">
        <v>564.95800000000008</v>
      </c>
      <c r="I32" s="396">
        <v>537.90300000000002</v>
      </c>
      <c r="J32" s="397">
        <v>79.604640533199998</v>
      </c>
      <c r="K32" s="398">
        <v>79.475802598900003</v>
      </c>
      <c r="L32" s="397"/>
      <c r="M32" s="398"/>
      <c r="N32" s="397">
        <v>88.347350826500005</v>
      </c>
      <c r="O32" s="399">
        <v>88.892641058099997</v>
      </c>
    </row>
    <row r="33" spans="1:15" ht="10.5" customHeight="1">
      <c r="A33" s="394" t="s">
        <v>173</v>
      </c>
      <c r="B33" s="395">
        <v>538.01499999999999</v>
      </c>
      <c r="C33" s="396"/>
      <c r="D33" s="395"/>
      <c r="E33" s="396"/>
      <c r="F33" s="395">
        <v>37.213999999999999</v>
      </c>
      <c r="G33" s="396"/>
      <c r="H33" s="395">
        <v>575.22900000000004</v>
      </c>
      <c r="I33" s="396"/>
      <c r="J33" s="397">
        <v>79.139057461199997</v>
      </c>
      <c r="K33" s="398"/>
      <c r="L33" s="397"/>
      <c r="M33" s="398"/>
      <c r="N33" s="397">
        <v>87.391841779999993</v>
      </c>
      <c r="O33" s="399"/>
    </row>
    <row r="34" spans="1:15" ht="10.5" customHeight="1">
      <c r="A34" s="394" t="s">
        <v>1310</v>
      </c>
      <c r="B34" s="395">
        <v>492.52200000000005</v>
      </c>
      <c r="C34" s="396"/>
      <c r="D34" s="395"/>
      <c r="E34" s="396"/>
      <c r="F34" s="395">
        <v>35.792000000000002</v>
      </c>
      <c r="G34" s="396"/>
      <c r="H34" s="395">
        <v>528.31400000000008</v>
      </c>
      <c r="I34" s="396"/>
      <c r="J34" s="397">
        <v>81.601197171899997</v>
      </c>
      <c r="K34" s="398"/>
      <c r="L34" s="397"/>
      <c r="M34" s="398"/>
      <c r="N34" s="397">
        <v>86.676049056500005</v>
      </c>
      <c r="O34" s="399"/>
    </row>
    <row r="35" spans="1:15" ht="10.5" customHeight="1">
      <c r="A35" s="394" t="s">
        <v>1311</v>
      </c>
      <c r="B35" s="395">
        <v>81.381</v>
      </c>
      <c r="C35" s="396"/>
      <c r="D35" s="395"/>
      <c r="E35" s="396"/>
      <c r="F35" s="395">
        <v>32.687999999999995</v>
      </c>
      <c r="G35" s="396"/>
      <c r="H35" s="395">
        <v>114.06899999999999</v>
      </c>
      <c r="I35" s="396"/>
      <c r="J35" s="397">
        <v>78.183001879399995</v>
      </c>
      <c r="K35" s="398"/>
      <c r="L35" s="397"/>
      <c r="M35" s="398"/>
      <c r="N35" s="397">
        <v>91.218845616799996</v>
      </c>
      <c r="O35" s="399"/>
    </row>
    <row r="36" spans="1:15" ht="10.5" customHeight="1">
      <c r="A36" s="400" t="s">
        <v>1633</v>
      </c>
      <c r="B36" s="401">
        <v>5284.4549999999999</v>
      </c>
      <c r="C36" s="402">
        <v>5185.2049999999999</v>
      </c>
      <c r="D36" s="401"/>
      <c r="E36" s="402"/>
      <c r="F36" s="401">
        <v>379.30500000000006</v>
      </c>
      <c r="G36" s="402">
        <v>370.16099999999994</v>
      </c>
      <c r="H36" s="401">
        <v>5663.76</v>
      </c>
      <c r="I36" s="402">
        <v>5555.366</v>
      </c>
      <c r="J36" s="403">
        <v>80.373347502239994</v>
      </c>
      <c r="K36" s="404">
        <v>79.476466097759996</v>
      </c>
      <c r="L36" s="403"/>
      <c r="M36" s="407"/>
      <c r="N36" s="403">
        <v>87.686218846439999</v>
      </c>
      <c r="O36" s="405">
        <v>88.408018406629992</v>
      </c>
    </row>
    <row r="37" spans="1:15" ht="12" customHeight="1">
      <c r="A37" s="393" t="s">
        <v>1860</v>
      </c>
      <c r="B37" s="1422"/>
      <c r="C37" s="1422"/>
      <c r="D37" s="1422"/>
      <c r="E37" s="1422"/>
      <c r="F37" s="1422"/>
      <c r="G37" s="1422"/>
      <c r="H37" s="1422"/>
      <c r="I37" s="1422"/>
      <c r="J37" s="1422"/>
      <c r="K37" s="1422"/>
      <c r="L37" s="1422"/>
      <c r="M37" s="1422"/>
      <c r="N37" s="1422"/>
      <c r="O37" s="1423"/>
    </row>
    <row r="38" spans="1:15" ht="10.5" customHeight="1">
      <c r="A38" s="394" t="s">
        <v>175</v>
      </c>
      <c r="B38" s="395">
        <v>128.40600000000001</v>
      </c>
      <c r="C38" s="396">
        <v>129.21100000000001</v>
      </c>
      <c r="D38" s="395"/>
      <c r="E38" s="396"/>
      <c r="F38" s="395">
        <v>9.1820000000000004</v>
      </c>
      <c r="G38" s="396">
        <v>9.5679999999999996</v>
      </c>
      <c r="H38" s="395">
        <v>137.58799999999999</v>
      </c>
      <c r="I38" s="396">
        <v>138.77900000000002</v>
      </c>
      <c r="J38" s="397">
        <v>78.036851860499993</v>
      </c>
      <c r="K38" s="398">
        <v>81.160272732199999</v>
      </c>
      <c r="L38" s="397"/>
      <c r="M38" s="398"/>
      <c r="N38" s="397">
        <v>93.9337834894</v>
      </c>
      <c r="O38" s="399">
        <v>91.826923076900002</v>
      </c>
    </row>
    <row r="39" spans="1:15" ht="10.5" customHeight="1">
      <c r="A39" s="394" t="s">
        <v>527</v>
      </c>
      <c r="B39" s="395">
        <v>124.227</v>
      </c>
      <c r="C39" s="396">
        <v>130.36699999999999</v>
      </c>
      <c r="D39" s="395"/>
      <c r="E39" s="396"/>
      <c r="F39" s="395">
        <v>9.2989999999999995</v>
      </c>
      <c r="G39" s="396">
        <v>10.292</v>
      </c>
      <c r="H39" s="395">
        <v>133.52600000000001</v>
      </c>
      <c r="I39" s="396">
        <v>140.65899999999999</v>
      </c>
      <c r="J39" s="397">
        <v>75.642171186599995</v>
      </c>
      <c r="K39" s="398">
        <v>80.261876088299999</v>
      </c>
      <c r="L39" s="397"/>
      <c r="M39" s="398"/>
      <c r="N39" s="397">
        <v>94.547800838800001</v>
      </c>
      <c r="O39" s="399">
        <v>90.332296929699993</v>
      </c>
    </row>
    <row r="40" spans="1:15" ht="10.5" customHeight="1">
      <c r="A40" s="394" t="s">
        <v>528</v>
      </c>
      <c r="B40" s="395">
        <v>125.339</v>
      </c>
      <c r="C40" s="396">
        <v>128.10300000000001</v>
      </c>
      <c r="D40" s="395"/>
      <c r="E40" s="396"/>
      <c r="F40" s="395">
        <v>8.7569999999999997</v>
      </c>
      <c r="G40" s="396">
        <v>8.8360000000000003</v>
      </c>
      <c r="H40" s="395">
        <v>134.096</v>
      </c>
      <c r="I40" s="396">
        <v>136.93900000000002</v>
      </c>
      <c r="J40" s="397">
        <v>75.969969442899995</v>
      </c>
      <c r="K40" s="398">
        <v>79.749108139499995</v>
      </c>
      <c r="L40" s="397"/>
      <c r="M40" s="398"/>
      <c r="N40" s="397">
        <v>91.675231243599995</v>
      </c>
      <c r="O40" s="399">
        <v>94.058397464899997</v>
      </c>
    </row>
    <row r="41" spans="1:15" ht="10.5" customHeight="1">
      <c r="A41" s="394" t="s">
        <v>529</v>
      </c>
      <c r="B41" s="395">
        <v>140.66499999999999</v>
      </c>
      <c r="C41" s="396">
        <v>134.339</v>
      </c>
      <c r="D41" s="395"/>
      <c r="E41" s="396"/>
      <c r="F41" s="395">
        <v>9.3629999999999995</v>
      </c>
      <c r="G41" s="396">
        <v>9.2739999999999991</v>
      </c>
      <c r="H41" s="395">
        <v>150.02799999999999</v>
      </c>
      <c r="I41" s="396">
        <v>143.613</v>
      </c>
      <c r="J41" s="397">
        <v>76.212988305500005</v>
      </c>
      <c r="K41" s="398">
        <v>79.5614080796</v>
      </c>
      <c r="L41" s="397"/>
      <c r="M41" s="398"/>
      <c r="N41" s="397">
        <v>90.921713126100002</v>
      </c>
      <c r="O41" s="399">
        <v>92.807849903000005</v>
      </c>
    </row>
    <row r="42" spans="1:15" ht="10.5" customHeight="1">
      <c r="A42" s="394" t="s">
        <v>530</v>
      </c>
      <c r="B42" s="395">
        <v>135.37700000000001</v>
      </c>
      <c r="C42" s="396">
        <v>132.739</v>
      </c>
      <c r="D42" s="395"/>
      <c r="E42" s="396"/>
      <c r="F42" s="395">
        <v>9.673</v>
      </c>
      <c r="G42" s="396">
        <v>9.6690000000000005</v>
      </c>
      <c r="H42" s="395">
        <v>145.05000000000001</v>
      </c>
      <c r="I42" s="396">
        <v>142.40800000000002</v>
      </c>
      <c r="J42" s="397">
        <v>77.150476077899995</v>
      </c>
      <c r="K42" s="398">
        <v>79.892119120999993</v>
      </c>
      <c r="L42" s="397"/>
      <c r="M42" s="398"/>
      <c r="N42" s="397">
        <v>91.874289258800005</v>
      </c>
      <c r="O42" s="399">
        <v>93.473989037099997</v>
      </c>
    </row>
    <row r="43" spans="1:15" ht="10.5" customHeight="1">
      <c r="A43" s="394" t="s">
        <v>531</v>
      </c>
      <c r="B43" s="395">
        <v>130.18799999999999</v>
      </c>
      <c r="C43" s="396">
        <v>130.511</v>
      </c>
      <c r="D43" s="395"/>
      <c r="E43" s="396"/>
      <c r="F43" s="395">
        <v>8.7270000000000003</v>
      </c>
      <c r="G43" s="396">
        <v>9.74</v>
      </c>
      <c r="H43" s="395">
        <v>138.91499999999999</v>
      </c>
      <c r="I43" s="396">
        <v>140.251</v>
      </c>
      <c r="J43" s="397">
        <v>76.024672012799996</v>
      </c>
      <c r="K43" s="398">
        <v>79.748833431700007</v>
      </c>
      <c r="L43" s="397"/>
      <c r="M43" s="398"/>
      <c r="N43" s="397">
        <v>91.199724991400004</v>
      </c>
      <c r="O43" s="399">
        <v>93.655030800800006</v>
      </c>
    </row>
    <row r="44" spans="1:15" ht="10.5" customHeight="1">
      <c r="A44" s="394" t="s">
        <v>1309</v>
      </c>
      <c r="B44" s="395">
        <v>132.87</v>
      </c>
      <c r="C44" s="396">
        <v>125.896</v>
      </c>
      <c r="D44" s="395"/>
      <c r="E44" s="396"/>
      <c r="F44" s="395">
        <v>9.3989999999999991</v>
      </c>
      <c r="G44" s="396">
        <v>10.512</v>
      </c>
      <c r="H44" s="395">
        <v>142.26900000000001</v>
      </c>
      <c r="I44" s="396">
        <v>136.40800000000002</v>
      </c>
      <c r="J44" s="397">
        <v>76.884925114799998</v>
      </c>
      <c r="K44" s="398">
        <v>79.435407002600002</v>
      </c>
      <c r="L44" s="397"/>
      <c r="M44" s="398"/>
      <c r="N44" s="397">
        <v>92.892860942699997</v>
      </c>
      <c r="O44" s="399">
        <v>92.332572298299993</v>
      </c>
    </row>
    <row r="45" spans="1:15" ht="10.5" customHeight="1">
      <c r="A45" s="394" t="s">
        <v>354</v>
      </c>
      <c r="B45" s="395">
        <v>125.075</v>
      </c>
      <c r="C45" s="396">
        <v>122.97199999999999</v>
      </c>
      <c r="D45" s="395"/>
      <c r="E45" s="396"/>
      <c r="F45" s="395">
        <v>9.2430000000000003</v>
      </c>
      <c r="G45" s="396">
        <v>10.005000000000001</v>
      </c>
      <c r="H45" s="395">
        <v>134.31800000000001</v>
      </c>
      <c r="I45" s="396">
        <v>132.977</v>
      </c>
      <c r="J45" s="397">
        <v>76.524485308799996</v>
      </c>
      <c r="K45" s="398">
        <v>79.602673779400007</v>
      </c>
      <c r="L45" s="397"/>
      <c r="M45" s="398"/>
      <c r="N45" s="397">
        <v>90.5225576112</v>
      </c>
      <c r="O45" s="399">
        <v>92.573713143399999</v>
      </c>
    </row>
    <row r="46" spans="1:15" ht="10.5" customHeight="1">
      <c r="A46" s="394" t="s">
        <v>171</v>
      </c>
      <c r="B46" s="395">
        <v>139.62100000000001</v>
      </c>
      <c r="C46" s="396">
        <v>135.654</v>
      </c>
      <c r="D46" s="395"/>
      <c r="E46" s="396"/>
      <c r="F46" s="395">
        <v>9.27</v>
      </c>
      <c r="G46" s="396">
        <v>10.44</v>
      </c>
      <c r="H46" s="395">
        <v>148.89100000000002</v>
      </c>
      <c r="I46" s="396">
        <v>146.09399999999999</v>
      </c>
      <c r="J46" s="397">
        <v>76.752780742200002</v>
      </c>
      <c r="K46" s="398">
        <v>80.996505816300001</v>
      </c>
      <c r="L46" s="397"/>
      <c r="M46" s="398"/>
      <c r="N46" s="397">
        <v>92.049622438</v>
      </c>
      <c r="O46" s="399">
        <v>90.0670498084</v>
      </c>
    </row>
    <row r="47" spans="1:15" ht="10.5" customHeight="1">
      <c r="A47" s="394" t="s">
        <v>172</v>
      </c>
      <c r="B47" s="395">
        <v>131.46199999999999</v>
      </c>
      <c r="C47" s="396">
        <v>118.13800000000001</v>
      </c>
      <c r="D47" s="395"/>
      <c r="E47" s="396"/>
      <c r="F47" s="395">
        <v>9.3759999999999994</v>
      </c>
      <c r="G47" s="396">
        <v>9.5</v>
      </c>
      <c r="H47" s="395">
        <v>140.83799999999999</v>
      </c>
      <c r="I47" s="396">
        <v>127.63800000000001</v>
      </c>
      <c r="J47" s="397">
        <v>76.786447794799997</v>
      </c>
      <c r="K47" s="398">
        <v>79.906549967000004</v>
      </c>
      <c r="L47" s="397"/>
      <c r="M47" s="398"/>
      <c r="N47" s="397">
        <v>89.974402730400001</v>
      </c>
      <c r="O47" s="399">
        <v>92.063157894699998</v>
      </c>
    </row>
    <row r="48" spans="1:15" ht="10.5" customHeight="1">
      <c r="A48" s="394" t="s">
        <v>173</v>
      </c>
      <c r="B48" s="395">
        <v>132.19999999999999</v>
      </c>
      <c r="C48" s="396"/>
      <c r="D48" s="395"/>
      <c r="E48" s="396"/>
      <c r="F48" s="395">
        <v>9.5009999999999994</v>
      </c>
      <c r="G48" s="396"/>
      <c r="H48" s="395">
        <v>141.70099999999999</v>
      </c>
      <c r="I48" s="396"/>
      <c r="J48" s="397">
        <v>80.390317700500006</v>
      </c>
      <c r="K48" s="398"/>
      <c r="L48" s="397"/>
      <c r="M48" s="398"/>
      <c r="N48" s="397">
        <v>89.948426481400006</v>
      </c>
      <c r="O48" s="399"/>
    </row>
    <row r="49" spans="1:16" ht="10.5" customHeight="1">
      <c r="A49" s="394" t="s">
        <v>1310</v>
      </c>
      <c r="B49" s="395">
        <v>126.122</v>
      </c>
      <c r="C49" s="396"/>
      <c r="D49" s="395"/>
      <c r="E49" s="396"/>
      <c r="F49" s="395">
        <v>8.827</v>
      </c>
      <c r="G49" s="396"/>
      <c r="H49" s="395">
        <v>134.94900000000001</v>
      </c>
      <c r="I49" s="396"/>
      <c r="J49" s="397">
        <v>80.357907423</v>
      </c>
      <c r="K49" s="398"/>
      <c r="L49" s="397"/>
      <c r="M49" s="398"/>
      <c r="N49" s="397">
        <v>90.800951625699994</v>
      </c>
      <c r="O49" s="399"/>
    </row>
    <row r="50" spans="1:16" ht="10.5" customHeight="1">
      <c r="A50" s="394" t="s">
        <v>1311</v>
      </c>
      <c r="B50" s="395">
        <v>5.8129999999999997</v>
      </c>
      <c r="C50" s="396"/>
      <c r="D50" s="395"/>
      <c r="E50" s="396"/>
      <c r="F50" s="395">
        <v>1.861</v>
      </c>
      <c r="G50" s="396"/>
      <c r="H50" s="395">
        <v>7.6739999999999995</v>
      </c>
      <c r="I50" s="396"/>
      <c r="J50" s="397">
        <v>75.434371236900006</v>
      </c>
      <c r="K50" s="398"/>
      <c r="L50" s="397"/>
      <c r="M50" s="398"/>
      <c r="N50" s="397">
        <v>84.255776464299998</v>
      </c>
      <c r="O50" s="399"/>
    </row>
    <row r="51" spans="1:16" ht="10.5" customHeight="1">
      <c r="A51" s="408" t="s">
        <v>1633</v>
      </c>
      <c r="B51" s="1424">
        <v>1313.23</v>
      </c>
      <c r="C51" s="1425">
        <v>1287.9299999999998</v>
      </c>
      <c r="D51" s="1424"/>
      <c r="E51" s="1425"/>
      <c r="F51" s="1424">
        <v>92.289000000000001</v>
      </c>
      <c r="G51" s="1425">
        <v>97.835999999999984</v>
      </c>
      <c r="H51" s="1424">
        <v>1405.519</v>
      </c>
      <c r="I51" s="1425">
        <v>1385.7660000000001</v>
      </c>
      <c r="J51" s="409">
        <v>76.598576784679992</v>
      </c>
      <c r="K51" s="410">
        <v>80.031475415759999</v>
      </c>
      <c r="L51" s="409"/>
      <c r="M51" s="411"/>
      <c r="N51" s="409">
        <v>91.959198667039999</v>
      </c>
      <c r="O51" s="412">
        <v>92.319098035720003</v>
      </c>
    </row>
    <row r="52" spans="1:16" ht="11.25" customHeight="1">
      <c r="A52" s="406" t="s">
        <v>1312</v>
      </c>
      <c r="B52" s="413"/>
      <c r="C52" s="413"/>
      <c r="D52" s="413"/>
      <c r="E52" s="413"/>
      <c r="F52" s="413"/>
      <c r="G52" s="413"/>
      <c r="H52" s="413"/>
      <c r="I52" s="413"/>
      <c r="J52" s="413"/>
      <c r="K52" s="413"/>
      <c r="L52" s="413"/>
      <c r="M52" s="413"/>
      <c r="N52" s="413"/>
      <c r="O52" s="413"/>
    </row>
    <row r="53" spans="1:16" ht="11.25" customHeight="1">
      <c r="A53" s="406" t="s">
        <v>1313</v>
      </c>
      <c r="B53" s="413"/>
      <c r="C53" s="413"/>
      <c r="D53" s="413"/>
      <c r="E53" s="413"/>
      <c r="F53" s="413"/>
      <c r="G53" s="413"/>
      <c r="H53" s="413"/>
      <c r="I53" s="413"/>
      <c r="J53" s="413"/>
      <c r="K53" s="413"/>
      <c r="L53" s="413"/>
      <c r="M53" s="413"/>
      <c r="N53" s="413"/>
      <c r="O53" s="413"/>
    </row>
    <row r="54" spans="1:16" ht="11.25" customHeight="1">
      <c r="A54" s="414" t="s">
        <v>1314</v>
      </c>
      <c r="B54" s="413"/>
      <c r="C54" s="413"/>
      <c r="D54" s="413"/>
      <c r="E54" s="413"/>
      <c r="F54" s="413"/>
      <c r="G54" s="413"/>
      <c r="H54" s="413"/>
      <c r="I54" s="413"/>
      <c r="J54" s="413"/>
      <c r="K54" s="413"/>
      <c r="L54" s="413"/>
      <c r="M54" s="413"/>
      <c r="N54" s="413"/>
      <c r="O54" s="413"/>
    </row>
    <row r="55" spans="1:16">
      <c r="A55" s="415" t="s">
        <v>180</v>
      </c>
      <c r="B55" s="413"/>
      <c r="C55" s="413"/>
      <c r="D55" s="413"/>
      <c r="E55" s="413"/>
      <c r="F55" s="413"/>
      <c r="G55" s="413"/>
      <c r="H55" s="413"/>
      <c r="I55" s="413"/>
      <c r="J55" s="413"/>
      <c r="K55" s="413"/>
      <c r="L55" s="413"/>
      <c r="M55" s="413"/>
      <c r="N55" s="413"/>
      <c r="O55" s="413"/>
      <c r="P55" s="413"/>
    </row>
    <row r="56" spans="1:16" ht="17.25">
      <c r="A56" s="2113" t="s">
        <v>2441</v>
      </c>
    </row>
    <row r="57" spans="1:16">
      <c r="A57" s="2200" t="s">
        <v>127</v>
      </c>
    </row>
    <row r="58" spans="1:16">
      <c r="A58" s="2223"/>
    </row>
  </sheetData>
  <mergeCells count="13">
    <mergeCell ref="N5:O5"/>
    <mergeCell ref="D19:D20"/>
    <mergeCell ref="E19:E20"/>
    <mergeCell ref="H19:H20"/>
    <mergeCell ref="I19:I20"/>
    <mergeCell ref="L19:L20"/>
    <mergeCell ref="M19:M20"/>
    <mergeCell ref="L5:M5"/>
    <mergeCell ref="B5:C5"/>
    <mergeCell ref="D5:E5"/>
    <mergeCell ref="F5:G5"/>
    <mergeCell ref="H5:I5"/>
    <mergeCell ref="J5:K5"/>
  </mergeCells>
  <hyperlinks>
    <hyperlink ref="A56" r:id="rId1" xr:uid="{A53D469A-AD61-4F97-83DE-E046819C0562}"/>
    <hyperlink ref="A57" location="'Inhaltsverzeichnis_2026-06'!A1" display="Zurück zum Inhaltsverzeichnis" xr:uid="{E720457A-E2B4-4EE6-99C5-68915DB03115}"/>
  </hyperlinks>
  <pageMargins left="0.7" right="0.7" top="0.78740157499999996" bottom="0.78740157499999996" header="0.3" footer="0.3"/>
  <pageSetup paperSize="9" scale="75"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92C14-D476-4423-B1B5-7DEA3D9B3CEF}">
  <sheetPr>
    <tabColor rgb="FFF9E03A"/>
    <pageSetUpPr fitToPage="1"/>
  </sheetPr>
  <dimension ref="A1:Y58"/>
  <sheetViews>
    <sheetView showGridLines="0" showZeros="0" zoomScale="130" zoomScaleNormal="130" workbookViewId="0">
      <pane ySplit="6" topLeftCell="A46" activePane="bottomLeft" state="frozen"/>
      <selection pane="bottomLeft"/>
    </sheetView>
  </sheetViews>
  <sheetFormatPr baseColWidth="10" defaultRowHeight="12.75"/>
  <cols>
    <col min="1" max="1" width="8.375" style="107" customWidth="1"/>
    <col min="2" max="9" width="6.25" style="107" customWidth="1"/>
    <col min="10" max="10" width="4.25" style="107" customWidth="1"/>
    <col min="11" max="11" width="6.125" style="107" customWidth="1"/>
    <col min="12" max="12" width="4.5" style="107" customWidth="1"/>
    <col min="13" max="13" width="4.125" style="107" customWidth="1"/>
    <col min="14" max="14" width="4.25" style="107" customWidth="1"/>
    <col min="15" max="15" width="4.375" style="107" customWidth="1"/>
    <col min="16" max="16" width="4.625" style="107" customWidth="1"/>
    <col min="17" max="18" width="4.25" style="107" customWidth="1"/>
    <col min="19" max="19" width="4.125" style="107" customWidth="1"/>
    <col min="20" max="20" width="6.625" style="107" customWidth="1"/>
    <col min="21" max="21" width="4" style="107" customWidth="1"/>
    <col min="22" max="22" width="4.125" style="107" customWidth="1"/>
    <col min="23" max="16384" width="11" style="107"/>
  </cols>
  <sheetData>
    <row r="1" spans="1:21" ht="18" customHeight="1">
      <c r="A1" s="105" t="s">
        <v>1315</v>
      </c>
      <c r="B1" s="108"/>
      <c r="C1" s="108"/>
      <c r="D1" s="108"/>
      <c r="E1" s="108"/>
      <c r="F1" s="108"/>
      <c r="G1" s="108"/>
      <c r="H1" s="108"/>
      <c r="I1" s="416"/>
    </row>
    <row r="2" spans="1:21" s="1348" customFormat="1" ht="11.25" customHeight="1">
      <c r="A2" s="1063" t="s">
        <v>1251</v>
      </c>
      <c r="B2" s="1063"/>
      <c r="C2" s="1063"/>
      <c r="D2" s="1063"/>
      <c r="E2" s="1063"/>
      <c r="F2" s="1063"/>
      <c r="G2" s="1063"/>
      <c r="H2" s="1063"/>
      <c r="I2" s="1063"/>
    </row>
    <row r="3" spans="1:21" s="1348" customFormat="1" ht="11.25" customHeight="1">
      <c r="A3" s="1063" t="s">
        <v>1316</v>
      </c>
      <c r="B3" s="1063"/>
      <c r="C3" s="1063"/>
      <c r="D3" s="1063"/>
      <c r="E3" s="1063"/>
      <c r="F3" s="1063"/>
      <c r="G3" s="1063"/>
      <c r="H3" s="1063"/>
      <c r="I3" s="1063"/>
    </row>
    <row r="4" spans="1:21" s="1348" customFormat="1" ht="11.25" customHeight="1">
      <c r="A4" s="1063" t="s">
        <v>1857</v>
      </c>
      <c r="B4" s="1063"/>
      <c r="C4" s="1063"/>
      <c r="D4" s="1063"/>
      <c r="E4" s="1063"/>
      <c r="F4" s="1063"/>
      <c r="G4" s="1063"/>
      <c r="H4" s="1063"/>
      <c r="I4" s="1063"/>
    </row>
    <row r="5" spans="1:21" ht="25.5" customHeight="1">
      <c r="A5" s="2303" t="s">
        <v>1274</v>
      </c>
      <c r="B5" s="417" t="s">
        <v>1317</v>
      </c>
      <c r="C5" s="418"/>
      <c r="D5" s="417" t="s">
        <v>1318</v>
      </c>
      <c r="E5" s="419"/>
      <c r="F5" s="417" t="s">
        <v>1319</v>
      </c>
      <c r="G5" s="418"/>
      <c r="H5" s="417" t="s">
        <v>1320</v>
      </c>
      <c r="I5" s="420"/>
    </row>
    <row r="6" spans="1:21" ht="16.5" customHeight="1">
      <c r="A6" s="2304"/>
      <c r="B6" s="421" t="s">
        <v>1258</v>
      </c>
      <c r="C6" s="421" t="s">
        <v>1307</v>
      </c>
      <c r="D6" s="421" t="s">
        <v>1258</v>
      </c>
      <c r="E6" s="421" t="s">
        <v>1307</v>
      </c>
      <c r="F6" s="421" t="s">
        <v>1258</v>
      </c>
      <c r="G6" s="421" t="s">
        <v>1307</v>
      </c>
      <c r="H6" s="421" t="s">
        <v>1258</v>
      </c>
      <c r="I6" s="422" t="s">
        <v>1307</v>
      </c>
    </row>
    <row r="7" spans="1:21" ht="16.5" customHeight="1">
      <c r="A7" s="423" t="s">
        <v>201</v>
      </c>
      <c r="B7" s="108"/>
      <c r="C7" s="108"/>
      <c r="D7" s="108"/>
      <c r="E7" s="108"/>
      <c r="F7" s="108"/>
      <c r="G7" s="108"/>
      <c r="H7" s="108"/>
      <c r="I7" s="424"/>
      <c r="O7" s="364"/>
      <c r="T7" s="425"/>
    </row>
    <row r="8" spans="1:21" ht="13.5" customHeight="1">
      <c r="A8" s="426" t="s">
        <v>175</v>
      </c>
      <c r="B8" s="850">
        <v>528.86799999999994</v>
      </c>
      <c r="C8" s="850">
        <v>517.48199999999997</v>
      </c>
      <c r="D8" s="850">
        <v>26.995000000000001</v>
      </c>
      <c r="E8" s="850">
        <v>26.835999999999999</v>
      </c>
      <c r="F8" s="850">
        <v>43.194000000000003</v>
      </c>
      <c r="G8" s="850">
        <v>41.738</v>
      </c>
      <c r="H8" s="850">
        <v>599.0569999999999</v>
      </c>
      <c r="I8" s="851">
        <v>586.05600000000004</v>
      </c>
      <c r="O8" s="113"/>
      <c r="T8" s="425"/>
    </row>
    <row r="9" spans="1:21" ht="13.5" customHeight="1">
      <c r="A9" s="426" t="s">
        <v>527</v>
      </c>
      <c r="B9" s="850">
        <v>509.26100000000002</v>
      </c>
      <c r="C9" s="850">
        <v>515.03700000000003</v>
      </c>
      <c r="D9" s="850">
        <v>29.704000000000001</v>
      </c>
      <c r="E9" s="850">
        <v>27.135000000000002</v>
      </c>
      <c r="F9" s="850">
        <v>38.350999999999999</v>
      </c>
      <c r="G9" s="850">
        <v>40.501999999999995</v>
      </c>
      <c r="H9" s="850">
        <v>577.31600000000003</v>
      </c>
      <c r="I9" s="851">
        <v>582.67399999999998</v>
      </c>
      <c r="O9" s="364"/>
      <c r="T9" s="425"/>
    </row>
    <row r="10" spans="1:21" ht="13.5" customHeight="1">
      <c r="A10" s="426" t="s">
        <v>528</v>
      </c>
      <c r="B10" s="850">
        <v>512.46900000000005</v>
      </c>
      <c r="C10" s="850">
        <v>526.33699999999999</v>
      </c>
      <c r="D10" s="850">
        <v>29.591000000000001</v>
      </c>
      <c r="E10" s="850">
        <v>31.8</v>
      </c>
      <c r="F10" s="850">
        <v>39.387</v>
      </c>
      <c r="G10" s="850">
        <v>39.665999999999997</v>
      </c>
      <c r="H10" s="850">
        <v>581.44700000000012</v>
      </c>
      <c r="I10" s="851">
        <v>597.80299999999988</v>
      </c>
      <c r="O10" s="113"/>
      <c r="T10" s="425"/>
    </row>
    <row r="11" spans="1:21" ht="13.5" customHeight="1">
      <c r="A11" s="426" t="s">
        <v>529</v>
      </c>
      <c r="B11" s="850">
        <v>555.88</v>
      </c>
      <c r="C11" s="850">
        <v>543.54099999999994</v>
      </c>
      <c r="D11" s="850">
        <v>29.998999999999999</v>
      </c>
      <c r="E11" s="850">
        <v>34.194000000000003</v>
      </c>
      <c r="F11" s="850">
        <v>43.198999999999998</v>
      </c>
      <c r="G11" s="850">
        <v>44.899000000000001</v>
      </c>
      <c r="H11" s="850">
        <v>629.07799999999997</v>
      </c>
      <c r="I11" s="851">
        <v>622.6339999999999</v>
      </c>
      <c r="O11" s="364"/>
      <c r="T11" s="425"/>
    </row>
    <row r="12" spans="1:21" ht="13.5" customHeight="1">
      <c r="A12" s="426" t="s">
        <v>530</v>
      </c>
      <c r="B12" s="850">
        <v>545.36400000000003</v>
      </c>
      <c r="C12" s="850">
        <v>534.62099999999998</v>
      </c>
      <c r="D12" s="850">
        <v>31.821000000000002</v>
      </c>
      <c r="E12" s="850">
        <v>30.602</v>
      </c>
      <c r="F12" s="850">
        <v>42.230000000000004</v>
      </c>
      <c r="G12" s="850">
        <v>41.343000000000004</v>
      </c>
      <c r="H12" s="850">
        <v>619.41500000000008</v>
      </c>
      <c r="I12" s="851">
        <v>606.56599999999992</v>
      </c>
      <c r="O12" s="113"/>
      <c r="T12" s="425"/>
    </row>
    <row r="13" spans="1:21" ht="13.5" customHeight="1">
      <c r="A13" s="426" t="s">
        <v>531</v>
      </c>
      <c r="B13" s="850">
        <v>504.96500000000003</v>
      </c>
      <c r="C13" s="850">
        <v>504.964</v>
      </c>
      <c r="D13" s="850">
        <v>28.977</v>
      </c>
      <c r="E13" s="850">
        <v>28.864999999999998</v>
      </c>
      <c r="F13" s="850">
        <v>40.576999999999998</v>
      </c>
      <c r="G13" s="850">
        <v>41.911999999999999</v>
      </c>
      <c r="H13" s="850">
        <v>574.51900000000001</v>
      </c>
      <c r="I13" s="851">
        <v>575.74099999999999</v>
      </c>
      <c r="U13" s="425"/>
    </row>
    <row r="14" spans="1:21" ht="13.5" customHeight="1">
      <c r="A14" s="426" t="s">
        <v>1309</v>
      </c>
      <c r="B14" s="850">
        <v>520.50800000000004</v>
      </c>
      <c r="C14" s="850">
        <v>499.82000000000005</v>
      </c>
      <c r="D14" s="850">
        <v>32.646000000000001</v>
      </c>
      <c r="E14" s="850">
        <v>28.582999999999998</v>
      </c>
      <c r="F14" s="850">
        <v>43.657000000000004</v>
      </c>
      <c r="G14" s="850">
        <v>42.143000000000001</v>
      </c>
      <c r="H14" s="850">
        <v>596.81100000000004</v>
      </c>
      <c r="I14" s="851">
        <v>570.54600000000005</v>
      </c>
      <c r="U14" s="425"/>
    </row>
    <row r="15" spans="1:21" ht="13.5" customHeight="1">
      <c r="A15" s="426" t="s">
        <v>354</v>
      </c>
      <c r="B15" s="850">
        <v>497.85699999999997</v>
      </c>
      <c r="C15" s="850">
        <v>478.17099999999999</v>
      </c>
      <c r="D15" s="850">
        <v>32.883000000000003</v>
      </c>
      <c r="E15" s="850">
        <v>29.045000000000002</v>
      </c>
      <c r="F15" s="850">
        <v>41.137</v>
      </c>
      <c r="G15" s="850">
        <v>39.858000000000004</v>
      </c>
      <c r="H15" s="850">
        <v>571.87699999999995</v>
      </c>
      <c r="I15" s="851">
        <v>547.07400000000007</v>
      </c>
      <c r="T15" s="425"/>
    </row>
    <row r="16" spans="1:21" ht="13.5" customHeight="1">
      <c r="A16" s="426" t="s">
        <v>171</v>
      </c>
      <c r="B16" s="850">
        <v>556.42999999999995</v>
      </c>
      <c r="C16" s="850">
        <v>540.07899999999995</v>
      </c>
      <c r="D16" s="850">
        <v>31.59</v>
      </c>
      <c r="E16" s="850">
        <v>30.812999999999999</v>
      </c>
      <c r="F16" s="850">
        <v>42.594000000000001</v>
      </c>
      <c r="G16" s="850">
        <v>43.945999999999998</v>
      </c>
      <c r="H16" s="850">
        <v>630.61400000000003</v>
      </c>
      <c r="I16" s="851">
        <v>614.83799999999997</v>
      </c>
      <c r="T16" s="425"/>
    </row>
    <row r="17" spans="1:25" ht="13.5" customHeight="1">
      <c r="A17" s="426" t="s">
        <v>172</v>
      </c>
      <c r="B17" s="850">
        <v>520.67399999999998</v>
      </c>
      <c r="C17" s="850">
        <v>493.66100000000006</v>
      </c>
      <c r="D17" s="850">
        <v>31.32</v>
      </c>
      <c r="E17" s="850">
        <v>30.001000000000001</v>
      </c>
      <c r="F17" s="850">
        <v>41.618000000000002</v>
      </c>
      <c r="G17" s="850">
        <v>40.128999999999998</v>
      </c>
      <c r="H17" s="850">
        <v>593.61200000000008</v>
      </c>
      <c r="I17" s="851">
        <v>563.79100000000005</v>
      </c>
      <c r="T17" s="425"/>
    </row>
    <row r="18" spans="1:25" ht="13.5" customHeight="1">
      <c r="A18" s="426" t="s">
        <v>173</v>
      </c>
      <c r="B18" s="850">
        <v>532.05599999999993</v>
      </c>
      <c r="C18" s="850"/>
      <c r="D18" s="850">
        <v>32.576999999999998</v>
      </c>
      <c r="E18" s="850"/>
      <c r="F18" s="850">
        <v>40.945</v>
      </c>
      <c r="G18" s="850"/>
      <c r="H18" s="850">
        <v>605.57799999999997</v>
      </c>
      <c r="I18" s="851"/>
      <c r="T18" s="425"/>
    </row>
    <row r="19" spans="1:25" ht="13.5" customHeight="1">
      <c r="A19" s="426" t="s">
        <v>1321</v>
      </c>
      <c r="B19" s="850">
        <v>503.26099999999997</v>
      </c>
      <c r="C19" s="850"/>
      <c r="D19" s="2305">
        <v>27.545000000000002</v>
      </c>
      <c r="E19" s="2305"/>
      <c r="F19" s="850">
        <v>38.510999999999996</v>
      </c>
      <c r="G19" s="850"/>
      <c r="H19" s="2305">
        <v>670.13099999999997</v>
      </c>
      <c r="I19" s="2306"/>
    </row>
    <row r="20" spans="1:25" ht="13.5" customHeight="1">
      <c r="A20" s="426" t="s">
        <v>1322</v>
      </c>
      <c r="B20" s="850">
        <v>67.38600000000001</v>
      </c>
      <c r="C20" s="850"/>
      <c r="D20" s="2305"/>
      <c r="E20" s="2305"/>
      <c r="F20" s="850">
        <v>31.82</v>
      </c>
      <c r="G20" s="850"/>
      <c r="H20" s="2305"/>
      <c r="I20" s="2306"/>
    </row>
    <row r="21" spans="1:25" ht="13.5" customHeight="1">
      <c r="A21" s="427" t="s">
        <v>1633</v>
      </c>
      <c r="B21" s="428">
        <v>5252.2760000000007</v>
      </c>
      <c r="C21" s="428">
        <v>5153.7129999999997</v>
      </c>
      <c r="D21" s="428">
        <v>305.52600000000001</v>
      </c>
      <c r="E21" s="428">
        <v>297.87399999999997</v>
      </c>
      <c r="F21" s="428">
        <v>415.94399999999996</v>
      </c>
      <c r="G21" s="428">
        <v>416.13600000000008</v>
      </c>
      <c r="H21" s="428">
        <v>5973.7460000000001</v>
      </c>
      <c r="I21" s="429">
        <v>5867.722999999999</v>
      </c>
      <c r="Y21" s="430">
        <v>0</v>
      </c>
    </row>
    <row r="22" spans="1:25" ht="16.5" customHeight="1">
      <c r="A22" s="423" t="s">
        <v>1861</v>
      </c>
      <c r="B22" s="431"/>
      <c r="C22" s="432"/>
      <c r="D22" s="431"/>
      <c r="E22" s="108"/>
      <c r="F22" s="108"/>
      <c r="G22" s="108"/>
      <c r="H22" s="108"/>
      <c r="I22" s="424"/>
    </row>
    <row r="23" spans="1:25" ht="13.5" customHeight="1">
      <c r="A23" s="426" t="s">
        <v>175</v>
      </c>
      <c r="B23" s="850">
        <v>428.66399999999999</v>
      </c>
      <c r="C23" s="850">
        <v>412.61399999999998</v>
      </c>
      <c r="E23" s="108"/>
      <c r="F23" s="850">
        <v>34.569000000000003</v>
      </c>
      <c r="G23" s="850">
        <v>32.951999999999998</v>
      </c>
      <c r="H23" s="433">
        <v>463.233</v>
      </c>
      <c r="I23" s="434">
        <v>445.56599999999997</v>
      </c>
    </row>
    <row r="24" spans="1:25" ht="13.5" customHeight="1">
      <c r="A24" s="426" t="s">
        <v>527</v>
      </c>
      <c r="B24" s="850">
        <v>415.29300000000001</v>
      </c>
      <c r="C24" s="850">
        <v>410.40199999999999</v>
      </c>
      <c r="E24" s="108"/>
      <c r="F24" s="850">
        <v>29.559000000000001</v>
      </c>
      <c r="G24" s="850">
        <v>31.204999999999998</v>
      </c>
      <c r="H24" s="433">
        <v>444.85200000000003</v>
      </c>
      <c r="I24" s="434">
        <v>441.60699999999997</v>
      </c>
    </row>
    <row r="25" spans="1:25" ht="13.5" customHeight="1">
      <c r="A25" s="426" t="s">
        <v>528</v>
      </c>
      <c r="B25" s="850">
        <v>417.24900000000002</v>
      </c>
      <c r="C25" s="850">
        <v>424.17599999999999</v>
      </c>
      <c r="E25" s="108"/>
      <c r="F25" s="850">
        <v>31.359000000000002</v>
      </c>
      <c r="G25" s="850">
        <v>31.355</v>
      </c>
      <c r="H25" s="433">
        <v>448.608</v>
      </c>
      <c r="I25" s="434">
        <v>455.53100000000001</v>
      </c>
    </row>
    <row r="26" spans="1:25" ht="13.5" customHeight="1">
      <c r="A26" s="426" t="s">
        <v>529</v>
      </c>
      <c r="B26" s="850">
        <v>448.67500000000001</v>
      </c>
      <c r="C26" s="850">
        <v>436.65899999999999</v>
      </c>
      <c r="E26" s="108"/>
      <c r="F26" s="850">
        <v>34.686</v>
      </c>
      <c r="G26" s="850">
        <v>36.292000000000002</v>
      </c>
      <c r="H26" s="433">
        <v>483.36099999999999</v>
      </c>
      <c r="I26" s="434">
        <v>472.95100000000002</v>
      </c>
    </row>
    <row r="27" spans="1:25" ht="13.5" customHeight="1">
      <c r="A27" s="426" t="s">
        <v>530</v>
      </c>
      <c r="B27" s="850">
        <v>440.92</v>
      </c>
      <c r="C27" s="850">
        <v>428.57299999999998</v>
      </c>
      <c r="E27" s="108"/>
      <c r="F27" s="850">
        <v>33.343000000000004</v>
      </c>
      <c r="G27" s="850">
        <v>32.305</v>
      </c>
      <c r="H27" s="433">
        <v>474.26300000000003</v>
      </c>
      <c r="I27" s="434">
        <v>460.87799999999999</v>
      </c>
    </row>
    <row r="28" spans="1:25" ht="13.5" customHeight="1">
      <c r="A28" s="426" t="s">
        <v>531</v>
      </c>
      <c r="B28" s="850">
        <v>405.99</v>
      </c>
      <c r="C28" s="850">
        <v>400.88299999999998</v>
      </c>
      <c r="E28" s="108"/>
      <c r="F28" s="850">
        <v>32.618000000000002</v>
      </c>
      <c r="G28" s="850">
        <v>32.79</v>
      </c>
      <c r="H28" s="433">
        <v>438.608</v>
      </c>
      <c r="I28" s="434">
        <v>433.673</v>
      </c>
    </row>
    <row r="29" spans="1:25" ht="13.5" customHeight="1">
      <c r="A29" s="426" t="s">
        <v>1309</v>
      </c>
      <c r="B29" s="850">
        <v>418.351</v>
      </c>
      <c r="C29" s="850">
        <v>399.81400000000002</v>
      </c>
      <c r="E29" s="108"/>
      <c r="F29" s="850">
        <v>34.926000000000002</v>
      </c>
      <c r="G29" s="850">
        <v>32.436999999999998</v>
      </c>
      <c r="H29" s="433">
        <v>453.27699999999999</v>
      </c>
      <c r="I29" s="434">
        <v>432.25100000000003</v>
      </c>
    </row>
    <row r="30" spans="1:25" ht="13.5" customHeight="1">
      <c r="A30" s="426" t="s">
        <v>354</v>
      </c>
      <c r="B30" s="850">
        <v>402.14400000000001</v>
      </c>
      <c r="C30" s="850">
        <v>380.28199999999998</v>
      </c>
      <c r="E30" s="108"/>
      <c r="F30" s="850">
        <v>32.770000000000003</v>
      </c>
      <c r="G30" s="850">
        <v>30.596</v>
      </c>
      <c r="H30" s="433">
        <v>434.91399999999999</v>
      </c>
      <c r="I30" s="434">
        <v>410.87799999999999</v>
      </c>
    </row>
    <row r="31" spans="1:25" ht="13.5" customHeight="1">
      <c r="A31" s="426" t="s">
        <v>171</v>
      </c>
      <c r="B31" s="850">
        <v>449.267</v>
      </c>
      <c r="C31" s="850">
        <v>430.20400000000001</v>
      </c>
      <c r="E31" s="108"/>
      <c r="F31" s="850">
        <v>34.061</v>
      </c>
      <c r="G31" s="850">
        <v>34.542999999999999</v>
      </c>
      <c r="H31" s="433">
        <v>483.32799999999997</v>
      </c>
      <c r="I31" s="434">
        <v>464.74700000000001</v>
      </c>
    </row>
    <row r="32" spans="1:25" ht="13.5" customHeight="1">
      <c r="A32" s="426" t="s">
        <v>172</v>
      </c>
      <c r="B32" s="850">
        <v>419.72899999999998</v>
      </c>
      <c r="C32" s="850">
        <v>399.26100000000002</v>
      </c>
      <c r="E32" s="108"/>
      <c r="F32" s="850">
        <v>33.182000000000002</v>
      </c>
      <c r="G32" s="850">
        <v>31.382999999999999</v>
      </c>
      <c r="H32" s="433">
        <v>452.911</v>
      </c>
      <c r="I32" s="434">
        <v>430.64400000000001</v>
      </c>
    </row>
    <row r="33" spans="1:22" ht="13.5" customHeight="1">
      <c r="A33" s="426" t="s">
        <v>173</v>
      </c>
      <c r="B33" s="850">
        <v>425.78</v>
      </c>
      <c r="C33" s="850"/>
      <c r="E33" s="108"/>
      <c r="F33" s="850">
        <v>32.399000000000001</v>
      </c>
      <c r="G33" s="850"/>
      <c r="H33" s="433">
        <v>458.17899999999997</v>
      </c>
      <c r="I33" s="434"/>
    </row>
    <row r="34" spans="1:22" ht="13.5" customHeight="1">
      <c r="A34" s="426" t="s">
        <v>1321</v>
      </c>
      <c r="B34" s="850">
        <v>401.91199999999998</v>
      </c>
      <c r="C34" s="850"/>
      <c r="E34" s="108"/>
      <c r="F34" s="850">
        <v>30.495999999999999</v>
      </c>
      <c r="G34" s="850"/>
      <c r="H34" s="433">
        <v>432.40799999999996</v>
      </c>
      <c r="I34" s="434"/>
    </row>
    <row r="35" spans="1:22" ht="13.5" customHeight="1">
      <c r="A35" s="426" t="s">
        <v>1322</v>
      </c>
      <c r="B35" s="850">
        <v>63.617000000000004</v>
      </c>
      <c r="C35" s="850"/>
      <c r="E35" s="108"/>
      <c r="F35" s="850">
        <v>30.269000000000002</v>
      </c>
      <c r="G35" s="850"/>
      <c r="H35" s="433">
        <v>93.88600000000001</v>
      </c>
      <c r="I35" s="434"/>
    </row>
    <row r="36" spans="1:22" ht="13.5" customHeight="1">
      <c r="A36" s="427" t="s">
        <v>1633</v>
      </c>
      <c r="B36" s="428">
        <v>4246.2820000000002</v>
      </c>
      <c r="C36" s="428">
        <v>4122.8680000000004</v>
      </c>
      <c r="D36" s="435">
        <v>0</v>
      </c>
      <c r="E36" s="436">
        <v>0</v>
      </c>
      <c r="F36" s="428">
        <v>331.07299999999998</v>
      </c>
      <c r="G36" s="428">
        <v>325.858</v>
      </c>
      <c r="H36" s="437">
        <v>4577.3549999999996</v>
      </c>
      <c r="I36" s="438">
        <v>4448.7260000000006</v>
      </c>
      <c r="U36" s="430">
        <v>0</v>
      </c>
      <c r="V36" s="430">
        <v>0</v>
      </c>
    </row>
    <row r="37" spans="1:22" ht="16.5" customHeight="1">
      <c r="A37" s="423" t="s">
        <v>1862</v>
      </c>
      <c r="B37" s="431"/>
      <c r="C37" s="432"/>
      <c r="D37" s="431"/>
      <c r="E37" s="108"/>
      <c r="F37" s="108"/>
      <c r="G37" s="108"/>
      <c r="H37" s="108"/>
      <c r="I37" s="424"/>
    </row>
    <row r="38" spans="1:22" ht="13.5" customHeight="1">
      <c r="A38" s="426" t="s">
        <v>175</v>
      </c>
      <c r="B38" s="850">
        <v>100.20399999999999</v>
      </c>
      <c r="C38" s="850">
        <v>104.86799999999999</v>
      </c>
      <c r="E38" s="108"/>
      <c r="F38" s="850">
        <v>8.625</v>
      </c>
      <c r="G38" s="850">
        <v>8.7859999999999996</v>
      </c>
      <c r="H38" s="433">
        <v>108.82899999999999</v>
      </c>
      <c r="I38" s="434">
        <v>113.654</v>
      </c>
    </row>
    <row r="39" spans="1:22" ht="13.5" customHeight="1">
      <c r="A39" s="426" t="s">
        <v>527</v>
      </c>
      <c r="B39" s="850">
        <v>93.968000000000004</v>
      </c>
      <c r="C39" s="850">
        <v>104.63500000000001</v>
      </c>
      <c r="E39" s="108"/>
      <c r="F39" s="850">
        <v>8.7919999999999998</v>
      </c>
      <c r="G39" s="850">
        <v>9.2970000000000006</v>
      </c>
      <c r="H39" s="433">
        <v>102.76</v>
      </c>
      <c r="I39" s="434">
        <v>113.932</v>
      </c>
    </row>
    <row r="40" spans="1:22" ht="13.5" customHeight="1">
      <c r="A40" s="426" t="s">
        <v>528</v>
      </c>
      <c r="B40" s="850">
        <v>95.22</v>
      </c>
      <c r="C40" s="850">
        <v>102.161</v>
      </c>
      <c r="E40" s="108"/>
      <c r="F40" s="850">
        <v>8.0280000000000005</v>
      </c>
      <c r="G40" s="850">
        <v>8.3109999999999999</v>
      </c>
      <c r="H40" s="433">
        <v>103.248</v>
      </c>
      <c r="I40" s="434">
        <v>110.47200000000001</v>
      </c>
    </row>
    <row r="41" spans="1:22" ht="13.5" customHeight="1">
      <c r="A41" s="426" t="s">
        <v>529</v>
      </c>
      <c r="B41" s="850">
        <v>107.205</v>
      </c>
      <c r="C41" s="850">
        <v>106.88200000000001</v>
      </c>
      <c r="E41" s="108"/>
      <c r="F41" s="850">
        <v>8.5129999999999999</v>
      </c>
      <c r="G41" s="850">
        <v>8.6069999999999993</v>
      </c>
      <c r="H41" s="433">
        <v>115.718</v>
      </c>
      <c r="I41" s="434">
        <v>115.489</v>
      </c>
    </row>
    <row r="42" spans="1:22" ht="13.5" customHeight="1">
      <c r="A42" s="426" t="s">
        <v>530</v>
      </c>
      <c r="B42" s="850">
        <v>104.444</v>
      </c>
      <c r="C42" s="850">
        <v>106.048</v>
      </c>
      <c r="E42" s="108"/>
      <c r="F42" s="850">
        <v>8.8870000000000005</v>
      </c>
      <c r="G42" s="850">
        <v>9.0380000000000003</v>
      </c>
      <c r="H42" s="433">
        <v>113.331</v>
      </c>
      <c r="I42" s="434">
        <v>115.086</v>
      </c>
    </row>
    <row r="43" spans="1:22" ht="13.5" customHeight="1">
      <c r="A43" s="426" t="s">
        <v>531</v>
      </c>
      <c r="B43" s="850">
        <v>98.974999999999994</v>
      </c>
      <c r="C43" s="850">
        <v>104.081</v>
      </c>
      <c r="E43" s="108"/>
      <c r="F43" s="850">
        <v>7.9589999999999996</v>
      </c>
      <c r="G43" s="850">
        <v>9.1219999999999999</v>
      </c>
      <c r="H43" s="433">
        <v>106.934</v>
      </c>
      <c r="I43" s="434">
        <v>113.203</v>
      </c>
    </row>
    <row r="44" spans="1:22" ht="13.5" customHeight="1">
      <c r="A44" s="426" t="s">
        <v>1309</v>
      </c>
      <c r="B44" s="850">
        <v>102.157</v>
      </c>
      <c r="C44" s="850">
        <v>100.006</v>
      </c>
      <c r="E44" s="108"/>
      <c r="F44" s="850">
        <v>8.7309999999999999</v>
      </c>
      <c r="G44" s="850">
        <v>9.7059999999999995</v>
      </c>
      <c r="H44" s="433">
        <v>110.88799999999999</v>
      </c>
      <c r="I44" s="434">
        <v>109.712</v>
      </c>
    </row>
    <row r="45" spans="1:22" ht="13.5" customHeight="1">
      <c r="A45" s="426" t="s">
        <v>354</v>
      </c>
      <c r="B45" s="850">
        <v>95.712999999999994</v>
      </c>
      <c r="C45" s="850">
        <v>97.888999999999996</v>
      </c>
      <c r="E45" s="108"/>
      <c r="F45" s="850">
        <v>8.3670000000000009</v>
      </c>
      <c r="G45" s="850">
        <v>9.2620000000000005</v>
      </c>
      <c r="H45" s="433">
        <v>104.08</v>
      </c>
      <c r="I45" s="434">
        <v>107.151</v>
      </c>
    </row>
    <row r="46" spans="1:22" ht="13.5" customHeight="1">
      <c r="A46" s="426" t="s">
        <v>171</v>
      </c>
      <c r="B46" s="850">
        <v>107.163</v>
      </c>
      <c r="C46" s="850">
        <v>109.875</v>
      </c>
      <c r="E46" s="108"/>
      <c r="F46" s="850">
        <v>8.5329999999999995</v>
      </c>
      <c r="G46" s="850">
        <v>9.4030000000000005</v>
      </c>
      <c r="H46" s="433">
        <v>115.696</v>
      </c>
      <c r="I46" s="434">
        <v>119.27800000000001</v>
      </c>
    </row>
    <row r="47" spans="1:22" ht="13.5" customHeight="1">
      <c r="A47" s="426" t="s">
        <v>172</v>
      </c>
      <c r="B47" s="850">
        <v>100.94499999999999</v>
      </c>
      <c r="C47" s="850">
        <v>94.4</v>
      </c>
      <c r="E47" s="108"/>
      <c r="F47" s="850">
        <v>8.4359999999999999</v>
      </c>
      <c r="G47" s="850">
        <v>8.7460000000000004</v>
      </c>
      <c r="H47" s="433">
        <v>109.381</v>
      </c>
      <c r="I47" s="434">
        <v>103.146</v>
      </c>
    </row>
    <row r="48" spans="1:22" ht="13.5" customHeight="1">
      <c r="A48" s="426" t="s">
        <v>173</v>
      </c>
      <c r="B48" s="850">
        <v>106.276</v>
      </c>
      <c r="C48" s="850"/>
      <c r="E48" s="108"/>
      <c r="F48" s="850">
        <v>8.5459999999999994</v>
      </c>
      <c r="G48" s="850"/>
      <c r="H48" s="433">
        <v>114.822</v>
      </c>
      <c r="I48" s="434"/>
    </row>
    <row r="49" spans="1:22" ht="13.5" customHeight="1">
      <c r="A49" s="426" t="s">
        <v>1321</v>
      </c>
      <c r="B49" s="850">
        <v>101.349</v>
      </c>
      <c r="C49" s="850"/>
      <c r="E49" s="108"/>
      <c r="F49" s="850">
        <v>8.0150000000000006</v>
      </c>
      <c r="G49" s="850"/>
      <c r="H49" s="433">
        <v>109.364</v>
      </c>
      <c r="I49" s="434"/>
    </row>
    <row r="50" spans="1:22" ht="13.5" customHeight="1">
      <c r="A50" s="426" t="s">
        <v>1322</v>
      </c>
      <c r="B50" s="850">
        <v>3.7690000000000001</v>
      </c>
      <c r="C50" s="850"/>
      <c r="E50" s="108"/>
      <c r="F50" s="850">
        <v>1.5509999999999999</v>
      </c>
      <c r="G50" s="850"/>
      <c r="H50" s="433">
        <v>5.32</v>
      </c>
      <c r="I50" s="434"/>
    </row>
    <row r="51" spans="1:22" ht="13.5" customHeight="1">
      <c r="A51" s="439" t="s">
        <v>1633</v>
      </c>
      <c r="B51" s="440">
        <v>1005.9939999999999</v>
      </c>
      <c r="C51" s="440">
        <v>1030.845</v>
      </c>
      <c r="D51" s="441">
        <v>0</v>
      </c>
      <c r="E51" s="442">
        <v>0</v>
      </c>
      <c r="F51" s="440">
        <v>84.871000000000009</v>
      </c>
      <c r="G51" s="440">
        <v>90.278000000000006</v>
      </c>
      <c r="H51" s="440">
        <v>1090.865</v>
      </c>
      <c r="I51" s="443">
        <v>1121.123</v>
      </c>
      <c r="V51" s="430">
        <v>0</v>
      </c>
    </row>
    <row r="52" spans="1:22" ht="10.5" customHeight="1">
      <c r="A52" s="406" t="s">
        <v>1323</v>
      </c>
    </row>
    <row r="53" spans="1:22" ht="9" customHeight="1">
      <c r="A53" s="406" t="s">
        <v>1324</v>
      </c>
    </row>
    <row r="54" spans="1:22" ht="7.5" customHeight="1">
      <c r="A54" s="406" t="s">
        <v>1325</v>
      </c>
      <c r="H54" s="444"/>
      <c r="J54" s="445"/>
    </row>
    <row r="55" spans="1:22" ht="9.75" customHeight="1">
      <c r="A55" s="114" t="s">
        <v>1863</v>
      </c>
      <c r="J55" s="1426"/>
    </row>
    <row r="56" spans="1:22" ht="9.75" customHeight="1">
      <c r="A56" s="2113" t="s">
        <v>2441</v>
      </c>
    </row>
    <row r="57" spans="1:22">
      <c r="A57" s="2200" t="s">
        <v>127</v>
      </c>
      <c r="K57" s="430">
        <v>0</v>
      </c>
    </row>
    <row r="58" spans="1:22">
      <c r="A58" s="2201"/>
    </row>
  </sheetData>
  <mergeCells count="5">
    <mergeCell ref="A5:A6"/>
    <mergeCell ref="D19:D20"/>
    <mergeCell ref="E19:E20"/>
    <mergeCell ref="H19:H20"/>
    <mergeCell ref="I19:I20"/>
  </mergeCells>
  <hyperlinks>
    <hyperlink ref="A56" r:id="rId1" xr:uid="{7CC9329C-B11B-48BC-BC92-BC52526275E3}"/>
    <hyperlink ref="A57" location="'Inhaltsverzeichnis_2026-06'!A1" display="Zurück zum Inhaltsverzeichnis" xr:uid="{A588BF27-DFB8-4AF2-8771-9339A6C28AB9}"/>
  </hyperlinks>
  <pageMargins left="0.78740157480314965" right="0.82677165354330717" top="0.39370078740157483" bottom="0.19685039370078741" header="0.19685039370078741" footer="0.19685039370078741"/>
  <pageSetup paperSize="9" scale="86" orientation="portrait" blackAndWhite="1" verticalDpi="300"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87E7D-35BE-4CEF-A8BA-3C2498BADD0D}">
  <sheetPr>
    <tabColor rgb="FFF9E03A"/>
  </sheetPr>
  <dimension ref="A1:O36"/>
  <sheetViews>
    <sheetView showGridLines="0" showZeros="0" zoomScale="130" zoomScaleNormal="130" workbookViewId="0"/>
  </sheetViews>
  <sheetFormatPr baseColWidth="10" defaultRowHeight="12.75"/>
  <cols>
    <col min="1" max="1" width="8.875" style="107" customWidth="1"/>
    <col min="2" max="13" width="6.75" style="107" customWidth="1"/>
    <col min="14" max="14" width="5.125" style="107" customWidth="1"/>
    <col min="15" max="16384" width="11" style="107"/>
  </cols>
  <sheetData>
    <row r="1" spans="1:13" ht="14.25" customHeight="1">
      <c r="A1" s="105" t="s">
        <v>1326</v>
      </c>
      <c r="B1" s="416"/>
      <c r="C1" s="416"/>
      <c r="D1" s="416"/>
      <c r="E1" s="416"/>
      <c r="F1" s="416"/>
      <c r="G1" s="416"/>
      <c r="H1" s="416"/>
      <c r="I1" s="416"/>
      <c r="J1" s="416"/>
      <c r="K1" s="416"/>
      <c r="L1" s="416"/>
      <c r="M1" s="416"/>
    </row>
    <row r="2" spans="1:13" ht="11.25" customHeight="1">
      <c r="A2" s="1063" t="s">
        <v>1327</v>
      </c>
      <c r="B2" s="416"/>
      <c r="C2" s="416"/>
      <c r="D2" s="416"/>
      <c r="E2" s="416"/>
      <c r="F2" s="416"/>
      <c r="G2" s="416"/>
      <c r="H2" s="416"/>
      <c r="I2" s="416"/>
      <c r="J2" s="416"/>
      <c r="K2" s="416"/>
      <c r="L2" s="416"/>
      <c r="M2" s="416"/>
    </row>
    <row r="3" spans="1:13" ht="11.25" customHeight="1">
      <c r="A3" s="1063" t="s">
        <v>1328</v>
      </c>
      <c r="B3" s="416"/>
      <c r="C3" s="416"/>
      <c r="D3" s="416"/>
      <c r="E3" s="416"/>
      <c r="F3" s="416"/>
      <c r="G3" s="416"/>
      <c r="H3" s="416"/>
      <c r="I3" s="416"/>
      <c r="J3" s="416"/>
      <c r="K3" s="416"/>
      <c r="L3" s="416"/>
      <c r="M3" s="416"/>
    </row>
    <row r="4" spans="1:13" ht="11.25" customHeight="1">
      <c r="A4" s="1427" t="s">
        <v>1857</v>
      </c>
      <c r="B4" s="416"/>
      <c r="C4" s="416"/>
      <c r="D4" s="416"/>
      <c r="E4" s="416"/>
      <c r="F4" s="416"/>
      <c r="G4" s="416"/>
      <c r="H4" s="416"/>
      <c r="I4" s="416"/>
      <c r="J4" s="416"/>
      <c r="K4" s="416"/>
      <c r="L4" s="416"/>
      <c r="M4" s="416"/>
    </row>
    <row r="5" spans="1:13" ht="11.1" customHeight="1">
      <c r="A5" s="2307"/>
      <c r="B5" s="446" t="s">
        <v>1329</v>
      </c>
      <c r="C5" s="446"/>
      <c r="D5" s="446"/>
      <c r="E5" s="446"/>
      <c r="F5" s="446"/>
      <c r="G5" s="446"/>
      <c r="H5" s="447" t="s">
        <v>1330</v>
      </c>
      <c r="I5" s="446"/>
      <c r="J5" s="446"/>
      <c r="K5" s="446"/>
      <c r="L5" s="446"/>
      <c r="M5" s="448"/>
    </row>
    <row r="6" spans="1:13" ht="11.1" customHeight="1">
      <c r="A6" s="2308"/>
      <c r="B6" s="449" t="s">
        <v>1331</v>
      </c>
      <c r="C6" s="450" t="s">
        <v>1332</v>
      </c>
      <c r="D6" s="450" t="s">
        <v>1333</v>
      </c>
      <c r="E6" s="450" t="s">
        <v>1334</v>
      </c>
      <c r="F6" s="450" t="s">
        <v>1258</v>
      </c>
      <c r="G6" s="450" t="s">
        <v>1259</v>
      </c>
      <c r="H6" s="421" t="s">
        <v>1331</v>
      </c>
      <c r="I6" s="449" t="s">
        <v>1332</v>
      </c>
      <c r="J6" s="450" t="s">
        <v>1333</v>
      </c>
      <c r="K6" s="450" t="s">
        <v>1334</v>
      </c>
      <c r="L6" s="450" t="s">
        <v>1258</v>
      </c>
      <c r="M6" s="422" t="s">
        <v>1259</v>
      </c>
    </row>
    <row r="7" spans="1:13" ht="8.1" customHeight="1">
      <c r="A7" s="426" t="s">
        <v>175</v>
      </c>
      <c r="B7" s="451">
        <v>10.869</v>
      </c>
      <c r="C7" s="451">
        <v>12.952999999999999</v>
      </c>
      <c r="D7" s="451">
        <v>12.292</v>
      </c>
      <c r="E7" s="451">
        <v>11.292999999999999</v>
      </c>
      <c r="F7" s="451">
        <v>11.448</v>
      </c>
      <c r="G7" s="451">
        <v>11.72</v>
      </c>
      <c r="H7" s="451">
        <v>156.12200000000001</v>
      </c>
      <c r="I7" s="451">
        <v>160.61699999999999</v>
      </c>
      <c r="J7" s="451">
        <v>158.12299999999999</v>
      </c>
      <c r="K7" s="451">
        <v>158.32900000000001</v>
      </c>
      <c r="L7" s="452">
        <v>154.96899999999999</v>
      </c>
      <c r="M7" s="453">
        <v>127.077</v>
      </c>
    </row>
    <row r="8" spans="1:13" ht="8.1" customHeight="1">
      <c r="A8" s="426" t="s">
        <v>527</v>
      </c>
      <c r="B8" s="451">
        <v>11.083</v>
      </c>
      <c r="C8" s="451">
        <v>13.095000000000001</v>
      </c>
      <c r="D8" s="451">
        <v>12.09</v>
      </c>
      <c r="E8" s="451">
        <v>11.49</v>
      </c>
      <c r="F8" s="451">
        <v>11.045</v>
      </c>
      <c r="G8" s="451">
        <v>9.3680000000000003</v>
      </c>
      <c r="H8" s="451">
        <v>146.114</v>
      </c>
      <c r="I8" s="451">
        <v>161.554</v>
      </c>
      <c r="J8" s="451">
        <v>163.113</v>
      </c>
      <c r="K8" s="451">
        <v>153.68700000000001</v>
      </c>
      <c r="L8" s="452">
        <v>152.15199999999999</v>
      </c>
      <c r="M8" s="453">
        <v>134.46600000000001</v>
      </c>
    </row>
    <row r="9" spans="1:13" ht="8.1" customHeight="1">
      <c r="A9" s="426" t="s">
        <v>528</v>
      </c>
      <c r="B9" s="451">
        <v>12.391</v>
      </c>
      <c r="C9" s="451">
        <v>13.82</v>
      </c>
      <c r="D9" s="451">
        <v>13.377000000000001</v>
      </c>
      <c r="E9" s="451">
        <v>11.13</v>
      </c>
      <c r="F9" s="451">
        <v>10.151</v>
      </c>
      <c r="G9" s="451">
        <v>10.722</v>
      </c>
      <c r="H9" s="451">
        <v>157.37</v>
      </c>
      <c r="I9" s="451">
        <v>155.62299999999999</v>
      </c>
      <c r="J9" s="451">
        <v>158.54900000000001</v>
      </c>
      <c r="K9" s="451">
        <v>141.19</v>
      </c>
      <c r="L9" s="452">
        <v>146.37200000000001</v>
      </c>
      <c r="M9" s="453">
        <v>126.039</v>
      </c>
    </row>
    <row r="10" spans="1:13" ht="8.1" customHeight="1">
      <c r="A10" s="426" t="s">
        <v>529</v>
      </c>
      <c r="B10" s="451">
        <v>16.414000000000001</v>
      </c>
      <c r="C10" s="451">
        <v>12.223000000000001</v>
      </c>
      <c r="D10" s="451">
        <v>11.061</v>
      </c>
      <c r="E10" s="451">
        <v>10.019</v>
      </c>
      <c r="F10" s="451">
        <v>10.063000000000001</v>
      </c>
      <c r="G10" s="451">
        <v>8.8420000000000005</v>
      </c>
      <c r="H10" s="451">
        <v>159.596</v>
      </c>
      <c r="I10" s="451">
        <v>156.00299999999999</v>
      </c>
      <c r="J10" s="451">
        <v>165.13900000000001</v>
      </c>
      <c r="K10" s="451">
        <v>145.16300000000001</v>
      </c>
      <c r="L10" s="452">
        <v>146.108</v>
      </c>
      <c r="M10" s="453">
        <v>127.67700000000001</v>
      </c>
    </row>
    <row r="11" spans="1:13" ht="8.1" customHeight="1">
      <c r="A11" s="426" t="s">
        <v>530</v>
      </c>
      <c r="B11" s="451">
        <v>10.318</v>
      </c>
      <c r="C11" s="451">
        <v>12.798999999999999</v>
      </c>
      <c r="D11" s="451">
        <v>10.801</v>
      </c>
      <c r="E11" s="451">
        <v>9.4380000000000006</v>
      </c>
      <c r="F11" s="451">
        <v>9.0749999999999993</v>
      </c>
      <c r="G11" s="451">
        <v>9.2119999999999997</v>
      </c>
      <c r="H11" s="451">
        <v>153.65199999999999</v>
      </c>
      <c r="I11" s="451">
        <v>143.541</v>
      </c>
      <c r="J11" s="451">
        <v>160.42599999999999</v>
      </c>
      <c r="K11" s="451">
        <v>141.52500000000001</v>
      </c>
      <c r="L11" s="452">
        <v>139.69900000000001</v>
      </c>
      <c r="M11" s="453">
        <v>122.901</v>
      </c>
    </row>
    <row r="12" spans="1:13" ht="8.25" customHeight="1">
      <c r="A12" s="454" t="s">
        <v>1308</v>
      </c>
      <c r="B12" s="451">
        <v>11.180999999999999</v>
      </c>
      <c r="C12" s="451">
        <v>10.965999999999999</v>
      </c>
      <c r="D12" s="451">
        <v>11.9</v>
      </c>
      <c r="E12" s="451">
        <v>8.952</v>
      </c>
      <c r="F12" s="451">
        <v>9.1509999999999998</v>
      </c>
      <c r="G12" s="451">
        <v>6.569</v>
      </c>
      <c r="H12" s="451">
        <v>147.41</v>
      </c>
      <c r="I12" s="451">
        <v>157.797</v>
      </c>
      <c r="J12" s="451">
        <v>170.20699999999999</v>
      </c>
      <c r="K12" s="451">
        <v>144.08199999999999</v>
      </c>
      <c r="L12" s="452">
        <v>136.42399999999998</v>
      </c>
      <c r="M12" s="453">
        <v>119.842</v>
      </c>
    </row>
    <row r="13" spans="1:13" ht="8.1" customHeight="1">
      <c r="A13" s="426" t="s">
        <v>1309</v>
      </c>
      <c r="B13" s="451">
        <v>11.16</v>
      </c>
      <c r="C13" s="451">
        <v>9.6059999999999999</v>
      </c>
      <c r="D13" s="451">
        <v>12.445</v>
      </c>
      <c r="E13" s="451">
        <v>8.8989999999999991</v>
      </c>
      <c r="F13" s="451">
        <v>8.8460000000000001</v>
      </c>
      <c r="G13" s="451">
        <v>8.5190000000000001</v>
      </c>
      <c r="H13" s="451">
        <v>148.71700000000001</v>
      </c>
      <c r="I13" s="451">
        <v>149.13800000000001</v>
      </c>
      <c r="J13" s="451">
        <v>165.11799999999999</v>
      </c>
      <c r="K13" s="451">
        <v>137.768</v>
      </c>
      <c r="L13" s="452">
        <v>126.149</v>
      </c>
      <c r="M13" s="453">
        <v>116.40300000000001</v>
      </c>
    </row>
    <row r="14" spans="1:13" ht="8.1" customHeight="1">
      <c r="A14" s="426" t="s">
        <v>354</v>
      </c>
      <c r="B14" s="451">
        <v>11.583</v>
      </c>
      <c r="C14" s="451">
        <v>11.608000000000001</v>
      </c>
      <c r="D14" s="451">
        <v>11.05</v>
      </c>
      <c r="E14" s="451">
        <v>9.8239999999999998</v>
      </c>
      <c r="F14" s="451">
        <v>9.2100000000000009</v>
      </c>
      <c r="G14" s="451">
        <v>11.331</v>
      </c>
      <c r="H14" s="451">
        <v>135.58600000000001</v>
      </c>
      <c r="I14" s="451">
        <v>138.99299999999999</v>
      </c>
      <c r="J14" s="451">
        <v>143.36000000000001</v>
      </c>
      <c r="K14" s="451">
        <v>133.476</v>
      </c>
      <c r="L14" s="452">
        <v>128.03200000000001</v>
      </c>
      <c r="M14" s="453">
        <v>112.724</v>
      </c>
    </row>
    <row r="15" spans="1:13" ht="8.1" customHeight="1">
      <c r="A15" s="426" t="s">
        <v>171</v>
      </c>
      <c r="B15" s="451">
        <v>11.673999999999999</v>
      </c>
      <c r="C15" s="451">
        <v>11.336</v>
      </c>
      <c r="D15" s="451">
        <v>11.3</v>
      </c>
      <c r="E15" s="451">
        <v>12.907</v>
      </c>
      <c r="F15" s="451">
        <v>10.851000000000001</v>
      </c>
      <c r="G15" s="451">
        <v>11.085000000000001</v>
      </c>
      <c r="H15" s="451">
        <v>158.65600000000001</v>
      </c>
      <c r="I15" s="451">
        <v>153.24600000000001</v>
      </c>
      <c r="J15" s="451">
        <v>164.089</v>
      </c>
      <c r="K15" s="451">
        <v>145.25</v>
      </c>
      <c r="L15" s="452">
        <v>140.42400000000001</v>
      </c>
      <c r="M15" s="453">
        <v>123.176</v>
      </c>
    </row>
    <row r="16" spans="1:13" ht="8.1" customHeight="1">
      <c r="A16" s="426" t="s">
        <v>172</v>
      </c>
      <c r="B16" s="451">
        <v>11.411</v>
      </c>
      <c r="C16" s="451">
        <v>13.295</v>
      </c>
      <c r="D16" s="451">
        <v>12.553000000000001</v>
      </c>
      <c r="E16" s="451">
        <v>10.627000000000001</v>
      </c>
      <c r="F16" s="451">
        <v>12.244999999999999</v>
      </c>
      <c r="G16" s="451">
        <v>10.856</v>
      </c>
      <c r="H16" s="451">
        <v>153.46700000000001</v>
      </c>
      <c r="I16" s="451">
        <v>153.756</v>
      </c>
      <c r="J16" s="451">
        <v>157.41399999999999</v>
      </c>
      <c r="K16" s="451">
        <v>144.65600000000001</v>
      </c>
      <c r="L16" s="452">
        <v>136.779</v>
      </c>
      <c r="M16" s="453">
        <v>123.10899999999999</v>
      </c>
    </row>
    <row r="17" spans="1:15" ht="8.1" customHeight="1">
      <c r="A17" s="426" t="s">
        <v>173</v>
      </c>
      <c r="B17" s="451">
        <v>12.067</v>
      </c>
      <c r="C17" s="451">
        <v>11.593999999999999</v>
      </c>
      <c r="D17" s="451">
        <v>14.439</v>
      </c>
      <c r="E17" s="451">
        <v>10.385</v>
      </c>
      <c r="F17" s="451">
        <v>11.865</v>
      </c>
      <c r="G17" s="451"/>
      <c r="H17" s="451">
        <v>161.14699999999999</v>
      </c>
      <c r="I17" s="451">
        <v>160.83799999999999</v>
      </c>
      <c r="J17" s="451">
        <v>160.82</v>
      </c>
      <c r="K17" s="451">
        <v>155.012</v>
      </c>
      <c r="L17" s="452">
        <v>138.42099999999999</v>
      </c>
      <c r="M17" s="453"/>
    </row>
    <row r="18" spans="1:15" ht="8.1" customHeight="1">
      <c r="A18" s="454" t="s">
        <v>1310</v>
      </c>
      <c r="B18" s="451">
        <v>15.358000000000001</v>
      </c>
      <c r="C18" s="451">
        <v>13.515000000000001</v>
      </c>
      <c r="D18" s="451">
        <v>9.7710000000000008</v>
      </c>
      <c r="E18" s="451">
        <v>13.111000000000001</v>
      </c>
      <c r="F18" s="451">
        <v>10.069000000000001</v>
      </c>
      <c r="G18" s="451"/>
      <c r="H18" s="451">
        <v>154.96600000000001</v>
      </c>
      <c r="I18" s="451">
        <v>153.80699999999999</v>
      </c>
      <c r="J18" s="451">
        <v>159.27799999999999</v>
      </c>
      <c r="K18" s="451">
        <v>144.607</v>
      </c>
      <c r="L18" s="452">
        <v>128.928</v>
      </c>
      <c r="M18" s="453"/>
    </row>
    <row r="19" spans="1:15" ht="8.1" customHeight="1">
      <c r="A19" s="455" t="s">
        <v>1256</v>
      </c>
      <c r="B19" s="456">
        <v>2.129</v>
      </c>
      <c r="C19" s="456">
        <v>1.7250000000000001</v>
      </c>
      <c r="D19" s="456">
        <v>1.6819999999999999</v>
      </c>
      <c r="E19" s="456">
        <v>1.7989999999999999</v>
      </c>
      <c r="F19" s="456">
        <v>1.55</v>
      </c>
      <c r="G19" s="456"/>
      <c r="H19" s="456">
        <v>23.526</v>
      </c>
      <c r="I19" s="456">
        <v>18.619</v>
      </c>
      <c r="J19" s="456">
        <v>20.324999999999999</v>
      </c>
      <c r="K19" s="456">
        <v>16.763999999999999</v>
      </c>
      <c r="L19" s="457">
        <v>17.052</v>
      </c>
      <c r="M19" s="458"/>
    </row>
    <row r="20" spans="1:15" ht="8.1" customHeight="1">
      <c r="A20" s="454" t="s">
        <v>1864</v>
      </c>
      <c r="B20" s="451">
        <v>118.084</v>
      </c>
      <c r="C20" s="451">
        <v>121.70099999999999</v>
      </c>
      <c r="D20" s="451">
        <v>118.869</v>
      </c>
      <c r="E20" s="451">
        <v>104.57899999999999</v>
      </c>
      <c r="F20" s="451">
        <v>102.08500000000001</v>
      </c>
      <c r="G20" s="451">
        <v>98.224000000000018</v>
      </c>
      <c r="H20" s="451">
        <v>1516.69</v>
      </c>
      <c r="I20" s="451">
        <v>1530.268</v>
      </c>
      <c r="J20" s="451">
        <v>1605.5379999999998</v>
      </c>
      <c r="K20" s="451">
        <v>1445.126</v>
      </c>
      <c r="L20" s="452">
        <v>1407.1079999999999</v>
      </c>
      <c r="M20" s="453">
        <v>1233.414</v>
      </c>
    </row>
    <row r="21" spans="1:15" ht="8.1" customHeight="1">
      <c r="A21" s="459" t="s">
        <v>1254</v>
      </c>
      <c r="B21" s="460">
        <v>147.63800000000001</v>
      </c>
      <c r="C21" s="460">
        <v>148.535</v>
      </c>
      <c r="D21" s="460">
        <v>144.761</v>
      </c>
      <c r="E21" s="460">
        <v>129.874</v>
      </c>
      <c r="F21" s="460">
        <v>125.569</v>
      </c>
      <c r="G21" s="461" t="s">
        <v>285</v>
      </c>
      <c r="H21" s="460">
        <v>1856.329</v>
      </c>
      <c r="I21" s="460">
        <v>1863.5319999999999</v>
      </c>
      <c r="J21" s="460">
        <v>1945.9609999999998</v>
      </c>
      <c r="K21" s="460">
        <v>1761.5089999999998</v>
      </c>
      <c r="L21" s="460">
        <v>1691.5089999999998</v>
      </c>
      <c r="M21" s="462" t="s">
        <v>285</v>
      </c>
    </row>
    <row r="22" spans="1:15" ht="9.9499999999999993" customHeight="1">
      <c r="A22" s="114" t="s">
        <v>1335</v>
      </c>
      <c r="B22" s="109"/>
      <c r="C22" s="109"/>
      <c r="D22" s="109"/>
      <c r="E22" s="109"/>
      <c r="F22" s="109"/>
      <c r="G22" s="109"/>
      <c r="H22" s="109"/>
      <c r="I22" s="109"/>
      <c r="J22" s="109"/>
      <c r="K22" s="109"/>
      <c r="L22" s="109"/>
    </row>
    <row r="23" spans="1:15" ht="9.75" customHeight="1">
      <c r="A23" s="114" t="s">
        <v>1336</v>
      </c>
      <c r="B23" s="109"/>
      <c r="C23" s="109"/>
      <c r="D23" s="109"/>
      <c r="E23" s="109"/>
      <c r="F23" s="109"/>
      <c r="G23" s="109"/>
      <c r="H23" s="109"/>
      <c r="I23" s="109"/>
      <c r="J23" s="109"/>
      <c r="K23" s="109"/>
      <c r="L23" s="109"/>
    </row>
    <row r="24" spans="1:15" ht="9.75" customHeight="1">
      <c r="A24" s="114" t="s">
        <v>1337</v>
      </c>
      <c r="B24" s="109"/>
      <c r="C24" s="109"/>
      <c r="D24" s="109"/>
      <c r="E24" s="109"/>
      <c r="F24" s="109"/>
      <c r="G24" s="109"/>
      <c r="H24" s="109"/>
      <c r="I24" s="109"/>
      <c r="J24" s="109"/>
      <c r="K24" s="109"/>
      <c r="L24" s="109"/>
      <c r="M24" s="109"/>
      <c r="N24" s="109"/>
    </row>
    <row r="25" spans="1:15" ht="9" customHeight="1">
      <c r="A25" s="463" t="s">
        <v>180</v>
      </c>
      <c r="B25" s="433"/>
      <c r="C25" s="433"/>
      <c r="D25" s="433"/>
      <c r="E25" s="433"/>
      <c r="F25" s="433"/>
      <c r="G25" s="433"/>
      <c r="H25" s="433"/>
      <c r="I25" s="433"/>
      <c r="J25" s="433"/>
      <c r="K25" s="433"/>
      <c r="L25" s="433"/>
      <c r="M25" s="433"/>
    </row>
    <row r="26" spans="1:15" ht="9.75" customHeight="1">
      <c r="A26" s="2113" t="s">
        <v>2441</v>
      </c>
      <c r="B26" s="116"/>
      <c r="C26" s="116"/>
      <c r="D26" s="116"/>
      <c r="E26" s="116"/>
      <c r="F26" s="116"/>
      <c r="G26" s="116"/>
      <c r="H26" s="116"/>
      <c r="I26" s="116"/>
      <c r="J26" s="116"/>
      <c r="K26" s="116"/>
      <c r="L26" s="116"/>
      <c r="M26" s="116"/>
      <c r="N26" s="116"/>
    </row>
    <row r="27" spans="1:15" ht="8.1" customHeight="1">
      <c r="A27" s="2124" t="s">
        <v>127</v>
      </c>
      <c r="B27" s="433"/>
      <c r="C27" s="433"/>
      <c r="D27" s="433"/>
      <c r="E27" s="433"/>
      <c r="F27" s="433"/>
      <c r="G27" s="433"/>
      <c r="H27" s="433"/>
      <c r="I27" s="433"/>
      <c r="J27" s="433"/>
      <c r="K27" s="433"/>
      <c r="L27" s="433"/>
      <c r="M27" s="433"/>
      <c r="N27" s="433"/>
    </row>
    <row r="28" spans="1:15">
      <c r="A28" s="430"/>
      <c r="B28" s="430"/>
      <c r="C28" s="430"/>
      <c r="D28" s="430"/>
      <c r="E28" s="430"/>
      <c r="F28" s="430"/>
      <c r="G28" s="430"/>
      <c r="H28" s="430"/>
      <c r="I28" s="430"/>
      <c r="J28" s="430"/>
      <c r="K28" s="430"/>
      <c r="L28" s="430"/>
      <c r="M28" s="430"/>
      <c r="N28" s="430"/>
      <c r="O28" s="430"/>
    </row>
    <row r="29" spans="1:15">
      <c r="B29" s="430"/>
      <c r="C29" s="430"/>
      <c r="D29" s="430"/>
      <c r="E29" s="430"/>
      <c r="F29" s="430"/>
      <c r="G29" s="430"/>
      <c r="H29" s="430"/>
      <c r="I29" s="430"/>
      <c r="J29" s="430"/>
      <c r="K29" s="430"/>
      <c r="L29" s="430"/>
      <c r="M29" s="430"/>
    </row>
    <row r="30" spans="1:15">
      <c r="B30" s="464">
        <v>0</v>
      </c>
    </row>
    <row r="31" spans="1:15">
      <c r="A31" s="114" t="s">
        <v>1</v>
      </c>
    </row>
    <row r="34" spans="2:8">
      <c r="B34" s="465"/>
      <c r="C34" s="465"/>
      <c r="D34" s="465"/>
      <c r="E34" s="465"/>
      <c r="F34" s="465"/>
      <c r="G34" s="465"/>
      <c r="H34" s="466"/>
    </row>
    <row r="35" spans="2:8">
      <c r="B35" s="465"/>
      <c r="C35" s="465"/>
      <c r="D35" s="465"/>
      <c r="E35" s="465"/>
      <c r="F35" s="465"/>
      <c r="G35" s="465"/>
      <c r="H35" s="466"/>
    </row>
    <row r="36" spans="2:8">
      <c r="B36" s="467"/>
      <c r="C36" s="467"/>
      <c r="D36" s="468"/>
      <c r="E36" s="468"/>
      <c r="F36" s="465"/>
      <c r="G36" s="465"/>
      <c r="H36" s="466"/>
    </row>
  </sheetData>
  <mergeCells count="1">
    <mergeCell ref="A5:A6"/>
  </mergeCells>
  <hyperlinks>
    <hyperlink ref="A26" r:id="rId1" xr:uid="{37E41332-4841-41E1-9B6F-2763E6B30A22}"/>
    <hyperlink ref="A27" location="'Inhaltsverzeichnis_2026-06'!A1" display="Zurück zum Inhaltsverzeichnis" xr:uid="{7F327FAE-C929-49D8-8D12-A808E4C3DFB6}"/>
  </hyperlinks>
  <pageMargins left="0.78740157480314965" right="0.78740157480314965" top="0.39370078740157483" bottom="0.19685039370078741" header="0.19685039370078741" footer="0.19685039370078741"/>
  <pageSetup paperSize="9" scale="82" orientation="portrait" verticalDpi="300" r:id="rId2"/>
  <headerFooter alignWithMargins="0">
    <oddFooter>&amp;L&amp;D / &amp;T&amp;R&amp;F / &amp;A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875AE-FF41-4291-88AC-8DE9D39D5786}">
  <sheetPr>
    <tabColor rgb="FFF9E03A"/>
  </sheetPr>
  <dimension ref="A1:AD94"/>
  <sheetViews>
    <sheetView showGridLines="0" showZeros="0" zoomScale="140" zoomScaleNormal="140" workbookViewId="0"/>
  </sheetViews>
  <sheetFormatPr baseColWidth="10" defaultRowHeight="12.75"/>
  <cols>
    <col min="1" max="1" width="15" style="947" customWidth="1"/>
    <col min="2" max="2" width="4.5" style="947" customWidth="1"/>
    <col min="3" max="3" width="4.25" style="947" customWidth="1"/>
    <col min="4" max="4" width="4.125" style="947" customWidth="1"/>
    <col min="5" max="5" width="4" style="947" customWidth="1"/>
    <col min="6" max="7" width="4.125" style="947" customWidth="1"/>
    <col min="8" max="9" width="4.5" style="947" customWidth="1"/>
    <col min="10" max="13" width="4.125" style="947" customWidth="1"/>
    <col min="14" max="15" width="4.875" style="947" customWidth="1"/>
    <col min="16" max="16" width="4.25" style="947" customWidth="1"/>
    <col min="17" max="17" width="4.375" style="947" customWidth="1"/>
    <col min="18" max="16384" width="11" style="947"/>
  </cols>
  <sheetData>
    <row r="1" spans="1:21" ht="15.75" customHeight="1">
      <c r="A1" s="999" t="s">
        <v>1681</v>
      </c>
      <c r="B1" s="861"/>
      <c r="C1" s="861"/>
      <c r="D1" s="861"/>
      <c r="E1" s="861"/>
      <c r="F1" s="861"/>
      <c r="G1" s="861"/>
      <c r="H1" s="861"/>
      <c r="I1" s="861"/>
      <c r="J1" s="861"/>
      <c r="K1" s="861"/>
      <c r="L1" s="861"/>
      <c r="M1" s="861"/>
      <c r="N1" s="861"/>
      <c r="O1" s="861"/>
      <c r="P1" s="861"/>
      <c r="Q1" s="861"/>
    </row>
    <row r="2" spans="1:21" ht="7.5" customHeight="1">
      <c r="A2" s="999"/>
      <c r="B2" s="861"/>
      <c r="C2" s="861"/>
      <c r="D2" s="861"/>
      <c r="E2" s="861"/>
      <c r="F2" s="861"/>
      <c r="G2" s="861"/>
      <c r="H2" s="861"/>
      <c r="I2" s="861"/>
      <c r="J2" s="861"/>
      <c r="K2" s="861"/>
      <c r="L2" s="861"/>
      <c r="M2" s="861"/>
      <c r="N2" s="861"/>
      <c r="O2" s="861"/>
      <c r="P2" s="861"/>
      <c r="Q2" s="861"/>
    </row>
    <row r="3" spans="1:21" ht="10.5" customHeight="1">
      <c r="A3" s="999"/>
      <c r="B3" s="861"/>
      <c r="C3" s="861"/>
      <c r="D3" s="861"/>
      <c r="E3" s="861"/>
      <c r="F3" s="861"/>
      <c r="G3" s="861"/>
      <c r="H3" s="861"/>
      <c r="I3" s="861"/>
      <c r="J3" s="861"/>
      <c r="K3" s="861"/>
      <c r="L3" s="861"/>
      <c r="M3" s="861"/>
      <c r="N3" s="861"/>
      <c r="O3" s="861"/>
      <c r="P3" s="861"/>
      <c r="Q3" s="861"/>
    </row>
    <row r="4" spans="1:21" ht="10.5" customHeight="1">
      <c r="B4" s="862"/>
      <c r="C4" s="862"/>
      <c r="D4" s="862"/>
      <c r="E4" s="862"/>
      <c r="F4" s="862"/>
      <c r="G4" s="862"/>
      <c r="H4" s="862"/>
      <c r="I4" s="862"/>
      <c r="J4" s="862"/>
      <c r="K4" s="862"/>
      <c r="L4" s="862"/>
      <c r="M4" s="862"/>
      <c r="N4" s="862"/>
      <c r="O4" s="862"/>
      <c r="P4" s="862"/>
      <c r="Q4" s="862"/>
    </row>
    <row r="5" spans="1:21" ht="3" customHeight="1">
      <c r="A5" s="1000"/>
      <c r="B5" s="857"/>
      <c r="C5" s="857"/>
      <c r="D5" s="857"/>
      <c r="E5" s="857"/>
      <c r="F5" s="857"/>
      <c r="G5" s="857"/>
      <c r="H5" s="857"/>
      <c r="I5" s="857"/>
      <c r="J5" s="857"/>
      <c r="K5" s="857"/>
      <c r="L5" s="857"/>
      <c r="M5" s="857"/>
      <c r="N5" s="857"/>
      <c r="O5" s="857"/>
      <c r="P5" s="857"/>
      <c r="Q5" s="857"/>
    </row>
    <row r="6" spans="1:21" ht="12" customHeight="1">
      <c r="A6" s="2316"/>
      <c r="B6" s="2309" t="s">
        <v>1682</v>
      </c>
      <c r="C6" s="2310"/>
      <c r="D6" s="1001" t="s">
        <v>1510</v>
      </c>
      <c r="E6" s="1002"/>
      <c r="F6" s="2309" t="s">
        <v>1506</v>
      </c>
      <c r="G6" s="2310"/>
      <c r="H6" s="2309" t="s">
        <v>1505</v>
      </c>
      <c r="I6" s="2310"/>
      <c r="J6" s="2309" t="s">
        <v>1683</v>
      </c>
      <c r="K6" s="2310"/>
      <c r="L6" s="2309" t="s">
        <v>1684</v>
      </c>
      <c r="M6" s="2310"/>
      <c r="N6" s="1001" t="s">
        <v>1685</v>
      </c>
      <c r="O6" s="1002"/>
      <c r="P6" s="1001" t="s">
        <v>1686</v>
      </c>
      <c r="Q6" s="1003"/>
      <c r="R6" s="949"/>
    </row>
    <row r="7" spans="1:21" ht="12" customHeight="1">
      <c r="A7" s="2317"/>
      <c r="B7" s="2311"/>
      <c r="C7" s="2312"/>
      <c r="D7" s="1004" t="s">
        <v>1687</v>
      </c>
      <c r="E7" s="1005"/>
      <c r="F7" s="2311"/>
      <c r="G7" s="2312"/>
      <c r="H7" s="2311"/>
      <c r="I7" s="2312"/>
      <c r="J7" s="2311"/>
      <c r="K7" s="2312"/>
      <c r="L7" s="2311"/>
      <c r="M7" s="2312"/>
      <c r="N7" s="1004" t="s">
        <v>1492</v>
      </c>
      <c r="O7" s="1005"/>
      <c r="P7" s="1004" t="s">
        <v>1406</v>
      </c>
      <c r="Q7" s="1006"/>
      <c r="R7" s="949"/>
    </row>
    <row r="8" spans="1:21" ht="12" customHeight="1">
      <c r="A8" s="2317"/>
      <c r="B8" s="2313" t="s">
        <v>1688</v>
      </c>
      <c r="C8" s="2313" t="s">
        <v>1689</v>
      </c>
      <c r="D8" s="2313" t="s">
        <v>1688</v>
      </c>
      <c r="E8" s="2313" t="s">
        <v>1689</v>
      </c>
      <c r="F8" s="2313" t="s">
        <v>1688</v>
      </c>
      <c r="G8" s="2313" t="s">
        <v>1689</v>
      </c>
      <c r="H8" s="2313" t="s">
        <v>1688</v>
      </c>
      <c r="I8" s="2313" t="s">
        <v>1689</v>
      </c>
      <c r="J8" s="2313" t="s">
        <v>1688</v>
      </c>
      <c r="K8" s="2313" t="s">
        <v>1689</v>
      </c>
      <c r="L8" s="2313" t="s">
        <v>1688</v>
      </c>
      <c r="M8" s="2313" t="s">
        <v>1689</v>
      </c>
      <c r="N8" s="2313" t="s">
        <v>1688</v>
      </c>
      <c r="O8" s="2313" t="s">
        <v>1689</v>
      </c>
      <c r="P8" s="2313" t="s">
        <v>1688</v>
      </c>
      <c r="Q8" s="2319" t="s">
        <v>1689</v>
      </c>
      <c r="R8" s="949"/>
    </row>
    <row r="9" spans="1:21" ht="12" customHeight="1">
      <c r="A9" s="2318"/>
      <c r="B9" s="2314"/>
      <c r="C9" s="2314"/>
      <c r="D9" s="2315"/>
      <c r="E9" s="2315"/>
      <c r="F9" s="2315"/>
      <c r="G9" s="2315"/>
      <c r="H9" s="2315"/>
      <c r="I9" s="2315"/>
      <c r="J9" s="2315"/>
      <c r="K9" s="2315"/>
      <c r="L9" s="2315"/>
      <c r="M9" s="2315"/>
      <c r="N9" s="2314"/>
      <c r="O9" s="2315"/>
      <c r="P9" s="2314"/>
      <c r="Q9" s="2320"/>
      <c r="R9" s="949"/>
      <c r="S9" s="949"/>
    </row>
    <row r="10" spans="1:21" ht="2.4500000000000002" customHeight="1">
      <c r="A10" s="1007"/>
      <c r="B10" s="857"/>
      <c r="C10" s="857"/>
      <c r="D10" s="857"/>
      <c r="E10" s="857"/>
      <c r="F10" s="857"/>
      <c r="G10" s="857"/>
      <c r="H10" s="857"/>
      <c r="I10" s="857"/>
      <c r="J10" s="857"/>
      <c r="K10" s="857"/>
      <c r="L10" s="857"/>
      <c r="M10" s="857"/>
      <c r="N10" s="857"/>
      <c r="O10" s="857"/>
      <c r="P10" s="857"/>
      <c r="Q10" s="865"/>
    </row>
    <row r="11" spans="1:21" ht="12.95" customHeight="1">
      <c r="A11" s="866" t="s">
        <v>316</v>
      </c>
      <c r="B11" s="867"/>
      <c r="C11" s="867"/>
      <c r="D11" s="867"/>
      <c r="E11" s="867"/>
      <c r="F11" s="867"/>
      <c r="G11" s="867"/>
      <c r="H11" s="867"/>
      <c r="I11" s="867"/>
      <c r="J11" s="867"/>
      <c r="K11" s="867"/>
      <c r="L11" s="867"/>
      <c r="M11" s="867"/>
      <c r="N11" s="867"/>
      <c r="O11" s="867"/>
      <c r="P11" s="867"/>
      <c r="Q11" s="868"/>
    </row>
    <row r="12" spans="1:21" ht="11.1" customHeight="1">
      <c r="A12" s="869" t="s">
        <v>1619</v>
      </c>
      <c r="B12" s="861"/>
      <c r="C12" s="861"/>
      <c r="D12" s="861"/>
      <c r="E12" s="861"/>
      <c r="F12" s="861"/>
      <c r="G12" s="861"/>
      <c r="H12" s="861"/>
      <c r="I12" s="861"/>
      <c r="J12" s="861"/>
      <c r="K12" s="861"/>
      <c r="L12" s="861"/>
      <c r="M12" s="861"/>
      <c r="N12" s="861"/>
      <c r="O12" s="861"/>
      <c r="P12" s="861"/>
      <c r="Q12" s="1008"/>
      <c r="R12" s="1009"/>
      <c r="S12" s="1010"/>
      <c r="T12" s="1010"/>
    </row>
    <row r="13" spans="1:21" ht="2.4500000000000002" customHeight="1">
      <c r="A13" s="864"/>
      <c r="B13" s="857"/>
      <c r="C13" s="857"/>
      <c r="D13" s="857"/>
      <c r="E13" s="857"/>
      <c r="F13" s="857"/>
      <c r="G13" s="857"/>
      <c r="H13" s="857"/>
      <c r="I13" s="857"/>
      <c r="J13" s="857"/>
      <c r="K13" s="857"/>
      <c r="L13" s="857"/>
      <c r="M13" s="857"/>
      <c r="N13" s="857"/>
      <c r="O13" s="857"/>
      <c r="P13" s="857"/>
      <c r="Q13" s="865"/>
      <c r="R13" s="1009"/>
      <c r="S13" s="1010"/>
      <c r="T13" s="1010"/>
    </row>
    <row r="14" spans="1:21" ht="8.1" customHeight="1">
      <c r="A14" s="1011" t="s">
        <v>175</v>
      </c>
      <c r="B14" s="873">
        <v>16.382000000000001</v>
      </c>
      <c r="C14" s="873">
        <v>18.515999999999998</v>
      </c>
      <c r="D14" s="873">
        <v>511.02499999999998</v>
      </c>
      <c r="E14" s="873">
        <v>522.09199999999998</v>
      </c>
      <c r="F14" s="873">
        <v>23.434000000000001</v>
      </c>
      <c r="G14" s="873">
        <v>26.378</v>
      </c>
      <c r="H14" s="873">
        <v>643.30799999999999</v>
      </c>
      <c r="I14" s="873">
        <v>664.60799999999995</v>
      </c>
      <c r="J14" s="873">
        <v>247.20500000000001</v>
      </c>
      <c r="K14" s="873">
        <v>258.96699999999998</v>
      </c>
      <c r="L14" s="873">
        <v>140.76499999999999</v>
      </c>
      <c r="M14" s="873">
        <v>153.376</v>
      </c>
      <c r="N14" s="873">
        <v>1598.866</v>
      </c>
      <c r="O14" s="873">
        <v>1660.5719999999999</v>
      </c>
      <c r="P14" s="1012">
        <v>48.126484645992839</v>
      </c>
      <c r="Q14" s="1013">
        <v>48.071748770905444</v>
      </c>
      <c r="R14" s="1009"/>
      <c r="S14" s="1010"/>
      <c r="T14" s="1010"/>
      <c r="U14" s="1014"/>
    </row>
    <row r="15" spans="1:21" ht="8.1" customHeight="1">
      <c r="A15" s="1011" t="s">
        <v>527</v>
      </c>
      <c r="B15" s="873">
        <v>15.994</v>
      </c>
      <c r="C15" s="873">
        <v>16.148</v>
      </c>
      <c r="D15" s="873">
        <v>482.37900000000002</v>
      </c>
      <c r="E15" s="873">
        <v>488.00799999999998</v>
      </c>
      <c r="F15" s="873">
        <v>22.213000000000001</v>
      </c>
      <c r="G15" s="873">
        <v>22.097000000000001</v>
      </c>
      <c r="H15" s="873">
        <v>631.45500000000004</v>
      </c>
      <c r="I15" s="918">
        <v>625.65300000000002</v>
      </c>
      <c r="J15" s="873">
        <v>242.95400000000001</v>
      </c>
      <c r="K15" s="873">
        <v>244.03899999999999</v>
      </c>
      <c r="L15" s="873">
        <v>134.52500000000001</v>
      </c>
      <c r="M15" s="873">
        <v>140.43199999999999</v>
      </c>
      <c r="N15" s="873">
        <v>1544.3340000000001</v>
      </c>
      <c r="O15" s="873">
        <v>1557.396</v>
      </c>
      <c r="P15" s="1012">
        <v>49.825879634845819</v>
      </c>
      <c r="Q15" s="1013">
        <v>51.256456289858193</v>
      </c>
      <c r="R15" s="1009"/>
      <c r="S15" s="1010"/>
      <c r="T15" s="1010"/>
      <c r="U15" s="1014"/>
    </row>
    <row r="16" spans="1:21" ht="8.1" customHeight="1">
      <c r="A16" s="1011" t="s">
        <v>528</v>
      </c>
      <c r="B16" s="873">
        <v>17.681999999999999</v>
      </c>
      <c r="C16" s="873">
        <v>18.579999999999998</v>
      </c>
      <c r="D16" s="873">
        <v>472.32600000000002</v>
      </c>
      <c r="E16" s="873">
        <v>515.93700000000001</v>
      </c>
      <c r="F16" s="873">
        <v>24.785</v>
      </c>
      <c r="G16" s="873">
        <v>26.099</v>
      </c>
      <c r="H16" s="873">
        <v>610.01499999999999</v>
      </c>
      <c r="I16" s="873">
        <v>647.17200000000003</v>
      </c>
      <c r="J16" s="873">
        <v>235.94499999999999</v>
      </c>
      <c r="K16" s="873">
        <v>250.76300000000001</v>
      </c>
      <c r="L16" s="873">
        <v>125.057</v>
      </c>
      <c r="M16" s="873">
        <v>144.53800000000001</v>
      </c>
      <c r="N16" s="873">
        <v>1499.2850000000001</v>
      </c>
      <c r="O16" s="873">
        <v>1621.414</v>
      </c>
      <c r="P16" s="1012">
        <v>51.322997295377455</v>
      </c>
      <c r="Q16" s="1013">
        <v>49.232706760888945</v>
      </c>
      <c r="R16" s="1009"/>
      <c r="S16" s="1010"/>
      <c r="T16" s="1010"/>
      <c r="U16" s="1014"/>
    </row>
    <row r="17" spans="1:21" ht="2.4500000000000002" customHeight="1">
      <c r="A17" s="1011"/>
      <c r="B17" s="873"/>
      <c r="C17" s="873"/>
      <c r="D17" s="873"/>
      <c r="E17" s="873"/>
      <c r="F17" s="873"/>
      <c r="G17" s="873"/>
      <c r="H17" s="873"/>
      <c r="I17" s="873"/>
      <c r="J17" s="873"/>
      <c r="K17" s="873"/>
      <c r="L17" s="873"/>
      <c r="M17" s="873"/>
      <c r="N17" s="873"/>
      <c r="O17" s="873"/>
      <c r="P17" s="1012"/>
      <c r="Q17" s="1013"/>
      <c r="R17" s="1009"/>
      <c r="S17" s="1010"/>
      <c r="T17" s="1010"/>
      <c r="U17" s="960"/>
    </row>
    <row r="18" spans="1:21" ht="8.1" customHeight="1">
      <c r="A18" s="1011" t="s">
        <v>529</v>
      </c>
      <c r="B18" s="873">
        <v>20.132000000000001</v>
      </c>
      <c r="C18" s="873">
        <v>20.364000000000001</v>
      </c>
      <c r="D18" s="873">
        <v>512.60900000000004</v>
      </c>
      <c r="E18" s="873">
        <v>530.69100000000003</v>
      </c>
      <c r="F18" s="873">
        <v>26.164000000000001</v>
      </c>
      <c r="G18" s="873">
        <v>27.507000000000001</v>
      </c>
      <c r="H18" s="873">
        <v>682.48299999999995</v>
      </c>
      <c r="I18" s="873">
        <v>675.62900000000002</v>
      </c>
      <c r="J18" s="873">
        <v>260.22800000000001</v>
      </c>
      <c r="K18" s="873">
        <v>264.697</v>
      </c>
      <c r="L18" s="873">
        <v>142.239</v>
      </c>
      <c r="M18" s="873">
        <v>151.45599999999999</v>
      </c>
      <c r="N18" s="873">
        <v>1659.008</v>
      </c>
      <c r="O18" s="873">
        <v>1690.6880000000001</v>
      </c>
      <c r="P18" s="1012">
        <v>46.381813710361847</v>
      </c>
      <c r="Q18" s="1013">
        <v>47.215453117310815</v>
      </c>
      <c r="R18" s="1009"/>
      <c r="S18" s="1010"/>
      <c r="T18" s="1010"/>
      <c r="U18" s="960"/>
    </row>
    <row r="19" spans="1:21" ht="8.1" customHeight="1">
      <c r="A19" s="1011" t="s">
        <v>530</v>
      </c>
      <c r="B19" s="873">
        <v>19.940000000000001</v>
      </c>
      <c r="C19" s="873">
        <v>19.727</v>
      </c>
      <c r="D19" s="873">
        <v>480.00099999999998</v>
      </c>
      <c r="E19" s="873">
        <v>483.791</v>
      </c>
      <c r="F19" s="873">
        <v>25.67</v>
      </c>
      <c r="G19" s="873">
        <v>27.004000000000001</v>
      </c>
      <c r="H19" s="873">
        <v>635.88900000000001</v>
      </c>
      <c r="I19" s="873">
        <v>607.64700000000005</v>
      </c>
      <c r="J19" s="873">
        <v>249.334</v>
      </c>
      <c r="K19" s="873">
        <v>226.81</v>
      </c>
      <c r="L19" s="873">
        <v>127.56</v>
      </c>
      <c r="M19" s="873">
        <v>140.303</v>
      </c>
      <c r="N19" s="873">
        <v>1552.665</v>
      </c>
      <c r="O19" s="873">
        <v>1522.1089999999999</v>
      </c>
      <c r="P19" s="1012">
        <v>49.558533231572802</v>
      </c>
      <c r="Q19" s="1013">
        <v>52.444732933055384</v>
      </c>
      <c r="R19" s="1014"/>
      <c r="S19" s="972"/>
      <c r="T19" s="960"/>
      <c r="U19" s="960"/>
    </row>
    <row r="20" spans="1:21" ht="8.1" customHeight="1">
      <c r="A20" s="1011" t="s">
        <v>1308</v>
      </c>
      <c r="B20" s="873">
        <v>17.815000000000001</v>
      </c>
      <c r="C20" s="873">
        <v>18.436</v>
      </c>
      <c r="D20" s="873">
        <v>505.32799999999997</v>
      </c>
      <c r="E20" s="873">
        <v>547.31600000000003</v>
      </c>
      <c r="F20" s="873">
        <v>24.486999999999998</v>
      </c>
      <c r="G20" s="873">
        <v>30.169</v>
      </c>
      <c r="H20" s="873">
        <v>654.44399999999996</v>
      </c>
      <c r="I20" s="873">
        <v>660.89400000000001</v>
      </c>
      <c r="J20" s="873">
        <v>237.20400000000001</v>
      </c>
      <c r="K20" s="873">
        <v>232.02</v>
      </c>
      <c r="L20" s="873">
        <v>136.941</v>
      </c>
      <c r="M20" s="873">
        <v>156.43199999999999</v>
      </c>
      <c r="N20" s="873">
        <v>1588.1289999999999</v>
      </c>
      <c r="O20" s="873">
        <v>1660.6120000000001</v>
      </c>
      <c r="P20" s="1012">
        <v>48.451857500240848</v>
      </c>
      <c r="Q20" s="1013">
        <v>48.070590842412308</v>
      </c>
      <c r="R20" s="1014"/>
      <c r="S20" s="960"/>
      <c r="U20" s="960"/>
    </row>
    <row r="21" spans="1:21" ht="2.4500000000000002" customHeight="1">
      <c r="A21" s="1011"/>
      <c r="B21" s="873"/>
      <c r="C21" s="873"/>
      <c r="D21" s="873"/>
      <c r="E21" s="873"/>
      <c r="F21" s="873"/>
      <c r="G21" s="873"/>
      <c r="H21" s="873"/>
      <c r="I21" s="873"/>
      <c r="J21" s="873"/>
      <c r="K21" s="873"/>
      <c r="L21" s="873"/>
      <c r="M21" s="873"/>
      <c r="N21" s="873"/>
      <c r="O21" s="873"/>
      <c r="P21" s="1012"/>
      <c r="Q21" s="1013"/>
      <c r="R21" s="1014"/>
      <c r="S21" s="960"/>
    </row>
    <row r="22" spans="1:21" ht="8.1" customHeight="1">
      <c r="A22" s="1011" t="s">
        <v>1309</v>
      </c>
      <c r="B22" s="873">
        <v>23.326000000000001</v>
      </c>
      <c r="C22" s="873">
        <v>20.945</v>
      </c>
      <c r="D22" s="873">
        <v>529.33399999999995</v>
      </c>
      <c r="E22" s="873">
        <v>520.61599999999999</v>
      </c>
      <c r="F22" s="873">
        <v>27.62</v>
      </c>
      <c r="G22" s="873">
        <v>28.065000000000001</v>
      </c>
      <c r="H22" s="873">
        <v>676.08699999999999</v>
      </c>
      <c r="I22" s="873">
        <v>636.83699999999999</v>
      </c>
      <c r="J22" s="873">
        <v>255.49100000000001</v>
      </c>
      <c r="K22" s="873">
        <v>241.32499999999999</v>
      </c>
      <c r="L22" s="873">
        <v>148.25</v>
      </c>
      <c r="M22" s="873">
        <v>151.51599999999999</v>
      </c>
      <c r="N22" s="873">
        <v>1676.146</v>
      </c>
      <c r="O22" s="873">
        <v>1620.701</v>
      </c>
      <c r="P22" s="1012">
        <v>45.907576070342316</v>
      </c>
      <c r="Q22" s="1013">
        <v>49.254365857736865</v>
      </c>
      <c r="S22" s="960"/>
      <c r="U22" s="1014"/>
    </row>
    <row r="23" spans="1:21" ht="8.1" customHeight="1">
      <c r="A23" s="1011" t="s">
        <v>1690</v>
      </c>
      <c r="B23" s="873">
        <v>19.984999999999999</v>
      </c>
      <c r="C23" s="873">
        <v>21.18</v>
      </c>
      <c r="D23" s="873">
        <v>473.839</v>
      </c>
      <c r="E23" s="873">
        <v>481.50700000000001</v>
      </c>
      <c r="F23" s="873">
        <v>25.209</v>
      </c>
      <c r="G23" s="873">
        <v>29.47</v>
      </c>
      <c r="H23" s="873">
        <v>585.63300000000004</v>
      </c>
      <c r="I23" s="873">
        <v>577.91899999999998</v>
      </c>
      <c r="J23" s="873">
        <v>230.96199999999999</v>
      </c>
      <c r="K23" s="873">
        <v>221.65600000000001</v>
      </c>
      <c r="L23" s="873">
        <v>135.07</v>
      </c>
      <c r="M23" s="873">
        <v>138.58500000000001</v>
      </c>
      <c r="N23" s="873">
        <v>1485.4</v>
      </c>
      <c r="O23" s="873">
        <v>1490.578</v>
      </c>
      <c r="P23" s="1012">
        <v>51.802746734886213</v>
      </c>
      <c r="Q23" s="1013">
        <v>53.554124641581986</v>
      </c>
      <c r="S23" s="960"/>
      <c r="U23" s="1014"/>
    </row>
    <row r="24" spans="1:21" ht="8.1" customHeight="1">
      <c r="A24" s="1011" t="s">
        <v>171</v>
      </c>
      <c r="B24" s="873">
        <v>20.622</v>
      </c>
      <c r="C24" s="873">
        <v>20.082000000000001</v>
      </c>
      <c r="D24" s="873">
        <v>506.60599999999999</v>
      </c>
      <c r="E24" s="873">
        <v>546.01199999999994</v>
      </c>
      <c r="F24" s="873">
        <v>26.501999999999999</v>
      </c>
      <c r="G24" s="873">
        <v>30.876999999999999</v>
      </c>
      <c r="H24" s="873">
        <v>606.38300000000004</v>
      </c>
      <c r="I24" s="873">
        <v>631.88699999999994</v>
      </c>
      <c r="J24" s="873">
        <v>243.036</v>
      </c>
      <c r="K24" s="873">
        <v>259.404</v>
      </c>
      <c r="L24" s="873">
        <v>144.71299999999999</v>
      </c>
      <c r="M24" s="873">
        <v>156.202</v>
      </c>
      <c r="N24" s="873">
        <v>1563.4639999999999</v>
      </c>
      <c r="O24" s="873">
        <v>1665.4559999999999</v>
      </c>
      <c r="P24" s="1012">
        <v>49.216227556246892</v>
      </c>
      <c r="Q24" s="1013">
        <v>47.930776916352038</v>
      </c>
      <c r="S24" s="960"/>
      <c r="U24" s="1014"/>
    </row>
    <row r="25" spans="1:21" ht="2.4500000000000002" customHeight="1">
      <c r="A25" s="1011"/>
      <c r="B25" s="873"/>
      <c r="C25" s="873"/>
      <c r="D25" s="873"/>
      <c r="E25" s="873"/>
      <c r="F25" s="873"/>
      <c r="G25" s="873"/>
      <c r="H25" s="873"/>
      <c r="I25" s="873"/>
      <c r="J25" s="873"/>
      <c r="K25" s="873"/>
      <c r="L25" s="873"/>
      <c r="M25" s="873"/>
      <c r="N25" s="873"/>
      <c r="O25" s="873"/>
      <c r="P25" s="1012"/>
      <c r="Q25" s="1013"/>
      <c r="R25" s="1014">
        <v>30</v>
      </c>
      <c r="S25" s="960"/>
    </row>
    <row r="26" spans="1:21" ht="8.1" customHeight="1">
      <c r="A26" s="1011" t="s">
        <v>1659</v>
      </c>
      <c r="B26" s="873">
        <v>20.283000000000001</v>
      </c>
      <c r="C26" s="873">
        <v>17.806000000000001</v>
      </c>
      <c r="D26" s="873">
        <v>527.57100000000003</v>
      </c>
      <c r="E26" s="873">
        <v>521.49400000000003</v>
      </c>
      <c r="F26" s="873">
        <v>26.228999999999999</v>
      </c>
      <c r="G26" s="873">
        <v>27.7</v>
      </c>
      <c r="H26" s="873">
        <v>626.49900000000002</v>
      </c>
      <c r="I26" s="873">
        <v>625.04300000000001</v>
      </c>
      <c r="J26" s="873">
        <v>253.38300000000001</v>
      </c>
      <c r="K26" s="873">
        <v>257.73200000000003</v>
      </c>
      <c r="L26" s="873">
        <v>148.30500000000001</v>
      </c>
      <c r="M26" s="873">
        <v>150.73599999999999</v>
      </c>
      <c r="N26" s="873">
        <v>1618.6880000000001</v>
      </c>
      <c r="O26" s="873">
        <v>1621.8320000000001</v>
      </c>
      <c r="P26" s="1012">
        <v>47.537141190890388</v>
      </c>
      <c r="Q26" s="1013">
        <v>49.220017856350097</v>
      </c>
      <c r="R26" s="1014"/>
      <c r="S26" s="960"/>
      <c r="U26" s="1014"/>
    </row>
    <row r="27" spans="1:21" ht="8.1" customHeight="1">
      <c r="A27" s="1011" t="s">
        <v>1660</v>
      </c>
      <c r="B27" s="873">
        <v>18.391999999999999</v>
      </c>
      <c r="C27" s="873">
        <v>0</v>
      </c>
      <c r="D27" s="873">
        <v>504.82</v>
      </c>
      <c r="E27" s="873">
        <v>0</v>
      </c>
      <c r="F27" s="873">
        <v>26.210999999999999</v>
      </c>
      <c r="G27" s="873">
        <v>0</v>
      </c>
      <c r="H27" s="873">
        <v>623.41200000000003</v>
      </c>
      <c r="I27" s="873">
        <v>0</v>
      </c>
      <c r="J27" s="873">
        <v>250.899</v>
      </c>
      <c r="K27" s="873">
        <v>0</v>
      </c>
      <c r="L27" s="873">
        <v>145.19</v>
      </c>
      <c r="M27" s="873">
        <v>0</v>
      </c>
      <c r="N27" s="873">
        <v>1584.7439999999999</v>
      </c>
      <c r="O27" s="873">
        <v>0</v>
      </c>
      <c r="P27" s="1012">
        <v>48.555350264774624</v>
      </c>
      <c r="Q27" s="1013"/>
      <c r="R27" s="1014"/>
      <c r="S27" s="960"/>
      <c r="U27" s="1014"/>
    </row>
    <row r="28" spans="1:21" ht="8.1" customHeight="1">
      <c r="A28" s="1011" t="s">
        <v>1310</v>
      </c>
      <c r="B28" s="873">
        <v>18.829999999999998</v>
      </c>
      <c r="C28" s="873">
        <v>0</v>
      </c>
      <c r="D28" s="873">
        <v>492.75200000000001</v>
      </c>
      <c r="E28" s="873">
        <v>0</v>
      </c>
      <c r="F28" s="873">
        <v>24.885999999999999</v>
      </c>
      <c r="G28" s="873">
        <v>0</v>
      </c>
      <c r="H28" s="873">
        <v>623.29700000000003</v>
      </c>
      <c r="I28" s="873">
        <v>0</v>
      </c>
      <c r="J28" s="873">
        <v>243.71700000000001</v>
      </c>
      <c r="K28" s="873">
        <v>0</v>
      </c>
      <c r="L28" s="873">
        <v>139.55199999999999</v>
      </c>
      <c r="M28" s="873">
        <v>0</v>
      </c>
      <c r="N28" s="873">
        <v>1557.7260000000001</v>
      </c>
      <c r="O28" s="873">
        <v>0</v>
      </c>
      <c r="P28" s="1012">
        <v>49.397519204275966</v>
      </c>
      <c r="Q28" s="1013"/>
      <c r="R28" s="1014"/>
      <c r="S28" s="960"/>
      <c r="U28" s="1014"/>
    </row>
    <row r="29" spans="1:21" ht="2.4500000000000002" customHeight="1">
      <c r="A29" s="1015"/>
      <c r="B29" s="1016"/>
      <c r="C29" s="1016"/>
      <c r="D29" s="1016"/>
      <c r="E29" s="1016"/>
      <c r="F29" s="1016"/>
      <c r="G29" s="1016"/>
      <c r="H29" s="1016"/>
      <c r="I29" s="1016"/>
      <c r="J29" s="1016"/>
      <c r="K29" s="1016"/>
      <c r="L29" s="1016"/>
      <c r="M29" s="1016"/>
      <c r="N29" s="1016"/>
      <c r="O29" s="1016"/>
      <c r="P29" s="1017"/>
      <c r="Q29" s="1018"/>
      <c r="R29" s="1019"/>
      <c r="S29" s="1019"/>
    </row>
    <row r="30" spans="1:21" ht="2.4500000000000002" customHeight="1">
      <c r="A30" s="872"/>
      <c r="B30" s="873"/>
      <c r="C30" s="873"/>
      <c r="D30" s="873"/>
      <c r="E30" s="873"/>
      <c r="F30" s="873"/>
      <c r="G30" s="873"/>
      <c r="H30" s="873"/>
      <c r="I30" s="873"/>
      <c r="J30" s="873"/>
      <c r="K30" s="873"/>
      <c r="L30" s="873"/>
      <c r="M30" s="873"/>
      <c r="N30" s="873"/>
      <c r="O30" s="873"/>
      <c r="P30" s="1012"/>
      <c r="Q30" s="1013"/>
      <c r="R30" s="960"/>
      <c r="S30" s="960"/>
    </row>
    <row r="31" spans="1:21" ht="8.1" customHeight="1">
      <c r="A31" s="1011" t="s">
        <v>1633</v>
      </c>
      <c r="B31" s="873">
        <v>192.16100000000006</v>
      </c>
      <c r="C31" s="873">
        <v>191.78400000000002</v>
      </c>
      <c r="D31" s="873">
        <v>5001.018</v>
      </c>
      <c r="E31" s="873">
        <v>5157.4639999999999</v>
      </c>
      <c r="F31" s="873">
        <v>252.31300000000005</v>
      </c>
      <c r="G31" s="873">
        <v>275.36600000000004</v>
      </c>
      <c r="H31" s="873">
        <v>6352.195999999999</v>
      </c>
      <c r="I31" s="873">
        <v>6353.2889999999998</v>
      </c>
      <c r="J31" s="873">
        <v>2455.7419999999997</v>
      </c>
      <c r="K31" s="873">
        <v>2457.413</v>
      </c>
      <c r="L31" s="873">
        <v>1383.425</v>
      </c>
      <c r="M31" s="873">
        <v>1483.576</v>
      </c>
      <c r="N31" s="873">
        <v>15785.985000000001</v>
      </c>
      <c r="O31" s="873">
        <v>16111.358000000002</v>
      </c>
      <c r="P31" s="1012">
        <v>47.223768424966835</v>
      </c>
      <c r="Q31" s="1013">
        <v>46.961454149302611</v>
      </c>
      <c r="R31" s="972"/>
      <c r="S31" s="960"/>
      <c r="T31" s="960"/>
    </row>
    <row r="32" spans="1:21" ht="0.75" hidden="1" customHeight="1">
      <c r="A32" s="872"/>
      <c r="B32" s="873"/>
      <c r="C32" s="873"/>
      <c r="D32" s="873"/>
      <c r="E32" s="873"/>
      <c r="F32" s="873"/>
      <c r="G32" s="873"/>
      <c r="H32" s="873"/>
      <c r="I32" s="873"/>
      <c r="J32" s="873"/>
      <c r="K32" s="873"/>
      <c r="L32" s="873"/>
      <c r="M32" s="873"/>
      <c r="N32" s="873"/>
      <c r="O32" s="873"/>
      <c r="P32" s="1020"/>
      <c r="Q32" s="1021"/>
      <c r="R32" s="918"/>
      <c r="S32" s="1022"/>
    </row>
    <row r="33" spans="1:21" ht="2.4500000000000002" customHeight="1">
      <c r="A33" s="1015"/>
      <c r="B33" s="1023"/>
      <c r="C33" s="1023"/>
      <c r="D33" s="1023"/>
      <c r="E33" s="1023"/>
      <c r="F33" s="1023"/>
      <c r="G33" s="1023"/>
      <c r="H33" s="1023"/>
      <c r="I33" s="1023"/>
      <c r="J33" s="1023"/>
      <c r="K33" s="1023"/>
      <c r="L33" s="1023"/>
      <c r="M33" s="1023"/>
      <c r="N33" s="1023"/>
      <c r="O33" s="1023"/>
      <c r="P33" s="1023"/>
      <c r="Q33" s="881"/>
      <c r="R33" s="960"/>
      <c r="S33" s="960"/>
    </row>
    <row r="34" spans="1:21" ht="12.95" customHeight="1">
      <c r="A34" s="866" t="s">
        <v>315</v>
      </c>
      <c r="B34" s="867"/>
      <c r="C34" s="867"/>
      <c r="D34" s="867"/>
      <c r="E34" s="867"/>
      <c r="F34" s="867"/>
      <c r="G34" s="867"/>
      <c r="H34" s="867"/>
      <c r="I34" s="867"/>
      <c r="J34" s="867"/>
      <c r="K34" s="867"/>
      <c r="L34" s="867"/>
      <c r="M34" s="867"/>
      <c r="N34" s="867"/>
      <c r="O34" s="867"/>
      <c r="P34" s="867"/>
      <c r="Q34" s="868"/>
      <c r="R34" s="960"/>
      <c r="S34" s="960"/>
    </row>
    <row r="35" spans="1:21" ht="11.1" customHeight="1">
      <c r="A35" s="869" t="s">
        <v>1619</v>
      </c>
      <c r="B35" s="861"/>
      <c r="C35" s="861"/>
      <c r="D35" s="861"/>
      <c r="E35" s="861"/>
      <c r="F35" s="861"/>
      <c r="G35" s="861"/>
      <c r="H35" s="861"/>
      <c r="I35" s="861"/>
      <c r="J35" s="861"/>
      <c r="K35" s="861"/>
      <c r="L35" s="861"/>
      <c r="M35" s="861"/>
      <c r="N35" s="861"/>
      <c r="O35" s="861"/>
      <c r="P35" s="861"/>
      <c r="Q35" s="1008"/>
      <c r="R35" s="960"/>
      <c r="S35" s="960"/>
    </row>
    <row r="36" spans="1:21" ht="2.4500000000000002" customHeight="1">
      <c r="A36" s="864"/>
      <c r="B36" s="857"/>
      <c r="C36" s="857"/>
      <c r="D36" s="857"/>
      <c r="E36" s="857"/>
      <c r="F36" s="857"/>
      <c r="G36" s="857"/>
      <c r="H36" s="857"/>
      <c r="I36" s="857"/>
      <c r="J36" s="857"/>
      <c r="K36" s="857"/>
      <c r="L36" s="857"/>
      <c r="M36" s="857"/>
      <c r="N36" s="857"/>
      <c r="O36" s="857"/>
      <c r="P36" s="857"/>
      <c r="Q36" s="865"/>
      <c r="R36" s="960"/>
      <c r="S36" s="960"/>
    </row>
    <row r="37" spans="1:21" ht="8.1" customHeight="1">
      <c r="A37" s="1011" t="s">
        <v>175</v>
      </c>
      <c r="B37" s="873">
        <v>0.193</v>
      </c>
      <c r="C37" s="873">
        <v>0.14799999999999999</v>
      </c>
      <c r="D37" s="873">
        <v>44.9</v>
      </c>
      <c r="E37" s="873">
        <v>49.978999999999999</v>
      </c>
      <c r="F37" s="873">
        <v>1.3009999999999999</v>
      </c>
      <c r="G37" s="873">
        <v>1.2849999999999999</v>
      </c>
      <c r="H37" s="873">
        <v>64.733000000000004</v>
      </c>
      <c r="I37" s="873">
        <v>61.73</v>
      </c>
      <c r="J37" s="873">
        <v>93.665000000000006</v>
      </c>
      <c r="K37" s="873">
        <v>99.331000000000003</v>
      </c>
      <c r="L37" s="873">
        <v>66.078000000000003</v>
      </c>
      <c r="M37" s="873">
        <v>58.323999999999998</v>
      </c>
      <c r="N37" s="886">
        <v>280.423</v>
      </c>
      <c r="O37" s="886">
        <v>279.87799999999999</v>
      </c>
      <c r="P37" s="1012">
        <v>53.089083277762519</v>
      </c>
      <c r="Q37" s="1013">
        <v>56.576079577530216</v>
      </c>
      <c r="R37" s="1024"/>
      <c r="S37" s="1025"/>
      <c r="T37" s="1026"/>
      <c r="U37" s="1025"/>
    </row>
    <row r="38" spans="1:21" ht="8.1" customHeight="1">
      <c r="A38" s="1011" t="s">
        <v>527</v>
      </c>
      <c r="B38" s="873">
        <v>0.108</v>
      </c>
      <c r="C38" s="873">
        <v>0.18099999999999999</v>
      </c>
      <c r="D38" s="873">
        <v>42.734000000000002</v>
      </c>
      <c r="E38" s="873">
        <v>44.439</v>
      </c>
      <c r="F38" s="873">
        <v>1.1519999999999999</v>
      </c>
      <c r="G38" s="873">
        <v>1.1850000000000001</v>
      </c>
      <c r="H38" s="873">
        <v>63.293999999999997</v>
      </c>
      <c r="I38" s="873">
        <v>59.697000000000003</v>
      </c>
      <c r="J38" s="873">
        <v>91.013000000000005</v>
      </c>
      <c r="K38" s="873">
        <v>93.183000000000007</v>
      </c>
      <c r="L38" s="873">
        <v>64.844999999999999</v>
      </c>
      <c r="M38" s="873">
        <v>57.411999999999999</v>
      </c>
      <c r="N38" s="886">
        <v>271.077</v>
      </c>
      <c r="O38" s="886">
        <v>264.72500000000002</v>
      </c>
      <c r="P38" s="1012">
        <v>54.919450930916305</v>
      </c>
      <c r="Q38" s="1013">
        <v>59.814524506563416</v>
      </c>
      <c r="R38" s="960"/>
      <c r="S38" s="1025"/>
      <c r="T38" s="1026"/>
      <c r="U38" s="1025"/>
    </row>
    <row r="39" spans="1:21" ht="8.1" customHeight="1">
      <c r="A39" s="1011" t="s">
        <v>528</v>
      </c>
      <c r="B39" s="873">
        <v>0.16900000000000001</v>
      </c>
      <c r="C39" s="873">
        <v>0.155</v>
      </c>
      <c r="D39" s="873">
        <v>40.762</v>
      </c>
      <c r="E39" s="873">
        <v>45.720999999999997</v>
      </c>
      <c r="F39" s="873">
        <v>1.2250000000000001</v>
      </c>
      <c r="G39" s="873">
        <v>1.28</v>
      </c>
      <c r="H39" s="873">
        <v>60.08</v>
      </c>
      <c r="I39" s="873">
        <v>62.844999999999999</v>
      </c>
      <c r="J39" s="873">
        <v>85.262</v>
      </c>
      <c r="K39" s="873">
        <v>99.522000000000006</v>
      </c>
      <c r="L39" s="873">
        <v>64.650999999999996</v>
      </c>
      <c r="M39" s="873">
        <v>61.859000000000002</v>
      </c>
      <c r="N39" s="886">
        <v>259.26</v>
      </c>
      <c r="O39" s="886">
        <v>279.30599999999998</v>
      </c>
      <c r="P39" s="1012">
        <v>57.422664506672838</v>
      </c>
      <c r="Q39" s="1013">
        <v>56.691943603073341</v>
      </c>
      <c r="R39" s="960"/>
      <c r="S39" s="1025"/>
      <c r="T39" s="1026"/>
      <c r="U39" s="1025"/>
    </row>
    <row r="40" spans="1:21" ht="2.4500000000000002" customHeight="1">
      <c r="A40" s="1011"/>
      <c r="B40" s="873"/>
      <c r="C40" s="873"/>
      <c r="D40" s="873"/>
      <c r="E40" s="873"/>
      <c r="F40" s="873"/>
      <c r="G40" s="873"/>
      <c r="H40" s="873"/>
      <c r="I40" s="873"/>
      <c r="J40" s="873"/>
      <c r="K40" s="873"/>
      <c r="L40" s="873"/>
      <c r="M40" s="873"/>
      <c r="N40" s="873"/>
      <c r="O40" s="873"/>
      <c r="P40" s="1012"/>
      <c r="Q40" s="1013"/>
      <c r="R40" s="960"/>
      <c r="S40" s="1025"/>
      <c r="T40" s="1026"/>
    </row>
    <row r="41" spans="1:21" ht="8.1" customHeight="1">
      <c r="A41" s="1011" t="s">
        <v>529</v>
      </c>
      <c r="B41" s="873">
        <v>0.223</v>
      </c>
      <c r="C41" s="873">
        <v>0.182</v>
      </c>
      <c r="D41" s="873">
        <v>42.668999999999997</v>
      </c>
      <c r="E41" s="873">
        <v>48.405999999999999</v>
      </c>
      <c r="F41" s="873">
        <v>1.129</v>
      </c>
      <c r="G41" s="873">
        <v>1.1930000000000001</v>
      </c>
      <c r="H41" s="873">
        <v>65.989999999999995</v>
      </c>
      <c r="I41" s="873">
        <v>65.575999999999993</v>
      </c>
      <c r="J41" s="873">
        <v>95.430999999999997</v>
      </c>
      <c r="K41" s="873">
        <v>100.12</v>
      </c>
      <c r="L41" s="873">
        <v>75.747</v>
      </c>
      <c r="M41" s="873">
        <v>61.512999999999998</v>
      </c>
      <c r="N41" s="886">
        <v>287.43</v>
      </c>
      <c r="O41" s="886">
        <v>284.209</v>
      </c>
      <c r="P41" s="1012">
        <v>51.794871794871796</v>
      </c>
      <c r="Q41" s="1013">
        <v>55.713928834062258</v>
      </c>
      <c r="R41" s="960"/>
      <c r="S41" s="1025"/>
      <c r="T41" s="1026"/>
      <c r="U41" s="960"/>
    </row>
    <row r="42" spans="1:21" ht="8.1" customHeight="1">
      <c r="A42" s="1011" t="s">
        <v>530</v>
      </c>
      <c r="B42" s="873">
        <v>0.17100000000000001</v>
      </c>
      <c r="C42" s="873">
        <v>0.14499999999999999</v>
      </c>
      <c r="D42" s="873">
        <v>39.451999999999998</v>
      </c>
      <c r="E42" s="873">
        <v>44.417999999999999</v>
      </c>
      <c r="F42" s="873">
        <v>1.1930000000000001</v>
      </c>
      <c r="G42" s="873">
        <v>1.0649999999999999</v>
      </c>
      <c r="H42" s="873">
        <v>64.322999999999993</v>
      </c>
      <c r="I42" s="873">
        <v>58.643000000000001</v>
      </c>
      <c r="J42" s="873">
        <v>91.051000000000002</v>
      </c>
      <c r="K42" s="873">
        <v>89.594999999999999</v>
      </c>
      <c r="L42" s="873">
        <v>71.87</v>
      </c>
      <c r="M42" s="873">
        <v>56.795999999999999</v>
      </c>
      <c r="N42" s="886">
        <v>273.26799999999997</v>
      </c>
      <c r="O42" s="886">
        <v>257.70299999999997</v>
      </c>
      <c r="P42" s="1012">
        <v>54.479119399271049</v>
      </c>
      <c r="Q42" s="1013">
        <v>61.444375890075023</v>
      </c>
      <c r="R42" s="960"/>
      <c r="S42" s="1025"/>
      <c r="T42" s="1026"/>
      <c r="U42" s="1025"/>
    </row>
    <row r="43" spans="1:21" ht="8.1" customHeight="1">
      <c r="A43" s="1011" t="s">
        <v>1308</v>
      </c>
      <c r="B43" s="873">
        <v>0.126</v>
      </c>
      <c r="C43" s="873">
        <v>0.16200000000000001</v>
      </c>
      <c r="D43" s="873">
        <v>42.286000000000001</v>
      </c>
      <c r="E43" s="873">
        <v>47.472000000000001</v>
      </c>
      <c r="F43" s="873">
        <v>1.444</v>
      </c>
      <c r="G43" s="873">
        <v>1.38</v>
      </c>
      <c r="H43" s="873">
        <v>63.758000000000003</v>
      </c>
      <c r="I43" s="873">
        <v>63.936</v>
      </c>
      <c r="J43" s="873">
        <v>86.215999999999994</v>
      </c>
      <c r="K43" s="873">
        <v>93.742999999999995</v>
      </c>
      <c r="L43" s="873">
        <v>63.965000000000003</v>
      </c>
      <c r="M43" s="873">
        <v>62.776000000000003</v>
      </c>
      <c r="N43" s="886">
        <v>263.58600000000001</v>
      </c>
      <c r="O43" s="886">
        <v>275.46499999999997</v>
      </c>
      <c r="P43" s="1012">
        <v>56.480237948904715</v>
      </c>
      <c r="Q43" s="1013">
        <v>57.482438785326643</v>
      </c>
      <c r="R43" s="960"/>
      <c r="S43" s="1025"/>
      <c r="T43" s="1026"/>
      <c r="U43" s="1025"/>
    </row>
    <row r="44" spans="1:21" ht="2.4500000000000002" customHeight="1">
      <c r="A44" s="1011"/>
      <c r="B44" s="873"/>
      <c r="C44" s="873"/>
      <c r="D44" s="873"/>
      <c r="E44" s="873"/>
      <c r="F44" s="873"/>
      <c r="G44" s="873"/>
      <c r="H44" s="873"/>
      <c r="I44" s="873"/>
      <c r="J44" s="873"/>
      <c r="K44" s="873"/>
      <c r="L44" s="873"/>
      <c r="M44" s="873"/>
      <c r="N44" s="873"/>
      <c r="O44" s="873"/>
      <c r="P44" s="1012"/>
      <c r="Q44" s="1013"/>
      <c r="R44" s="960"/>
      <c r="S44" s="1025"/>
      <c r="T44" s="1026"/>
      <c r="U44" s="960"/>
    </row>
    <row r="45" spans="1:21" ht="8.1" customHeight="1">
      <c r="A45" s="1011" t="s">
        <v>1309</v>
      </c>
      <c r="B45" s="873">
        <v>0.158</v>
      </c>
      <c r="C45" s="873">
        <v>0.156</v>
      </c>
      <c r="D45" s="873">
        <v>41.67</v>
      </c>
      <c r="E45" s="873">
        <v>45.892000000000003</v>
      </c>
      <c r="F45" s="873">
        <v>1.3740000000000001</v>
      </c>
      <c r="G45" s="873">
        <v>1.286</v>
      </c>
      <c r="H45" s="873">
        <v>67.626000000000005</v>
      </c>
      <c r="I45" s="873">
        <v>61.418999999999997</v>
      </c>
      <c r="J45" s="873">
        <v>96.843999999999994</v>
      </c>
      <c r="K45" s="873">
        <v>95.47</v>
      </c>
      <c r="L45" s="873">
        <v>55.363</v>
      </c>
      <c r="M45" s="873">
        <v>64.22</v>
      </c>
      <c r="N45" s="886">
        <v>270.05799999999999</v>
      </c>
      <c r="O45" s="983">
        <v>274.70699999999999</v>
      </c>
      <c r="P45" s="1012">
        <v>55.126676491716594</v>
      </c>
      <c r="Q45" s="1013">
        <v>57.641050282664807</v>
      </c>
      <c r="R45" s="960"/>
      <c r="S45" s="1025"/>
      <c r="T45" s="1026"/>
      <c r="U45" s="960"/>
    </row>
    <row r="46" spans="1:21" ht="8.1" customHeight="1">
      <c r="A46" s="1011" t="s">
        <v>1690</v>
      </c>
      <c r="B46" s="873">
        <v>0.193</v>
      </c>
      <c r="C46" s="873">
        <v>0.159</v>
      </c>
      <c r="D46" s="873">
        <v>38.619999999999997</v>
      </c>
      <c r="E46" s="873">
        <v>41.100999999999999</v>
      </c>
      <c r="F46" s="873">
        <v>1.0940000000000001</v>
      </c>
      <c r="G46" s="873">
        <v>1.1639999999999999</v>
      </c>
      <c r="H46" s="873">
        <v>55.804000000000002</v>
      </c>
      <c r="I46" s="873">
        <v>54.365000000000002</v>
      </c>
      <c r="J46" s="873">
        <v>84.728999999999999</v>
      </c>
      <c r="K46" s="873">
        <v>85.218000000000004</v>
      </c>
      <c r="L46" s="873">
        <v>47.304000000000002</v>
      </c>
      <c r="M46" s="873">
        <v>56.945999999999998</v>
      </c>
      <c r="N46" s="886">
        <v>233.00899999999999</v>
      </c>
      <c r="O46" s="886">
        <v>243.358</v>
      </c>
      <c r="P46" s="1012">
        <v>63.891952671356044</v>
      </c>
      <c r="Q46" s="1013">
        <v>65.066280952341828</v>
      </c>
      <c r="R46" s="960"/>
      <c r="S46" s="960"/>
      <c r="T46" s="1026"/>
      <c r="U46" s="960"/>
    </row>
    <row r="47" spans="1:21" ht="8.1" customHeight="1">
      <c r="A47" s="1011" t="s">
        <v>171</v>
      </c>
      <c r="B47" s="873">
        <v>0.186</v>
      </c>
      <c r="C47" s="873">
        <v>0.216</v>
      </c>
      <c r="D47" s="873">
        <v>41.639000000000003</v>
      </c>
      <c r="E47" s="873">
        <v>47.015000000000001</v>
      </c>
      <c r="F47" s="873">
        <v>1.4530000000000001</v>
      </c>
      <c r="G47" s="873">
        <v>1.4119999999999999</v>
      </c>
      <c r="H47" s="873">
        <v>56.353000000000002</v>
      </c>
      <c r="I47" s="873">
        <v>58.491</v>
      </c>
      <c r="J47" s="873">
        <v>94.594999999999999</v>
      </c>
      <c r="K47" s="873">
        <v>90.787000000000006</v>
      </c>
      <c r="L47" s="873">
        <v>65.968000000000004</v>
      </c>
      <c r="M47" s="873">
        <v>59.351999999999997</v>
      </c>
      <c r="N47" s="886">
        <v>267.95999999999998</v>
      </c>
      <c r="O47" s="886">
        <v>266.024</v>
      </c>
      <c r="P47" s="1012">
        <v>55.558292282430216</v>
      </c>
      <c r="Q47" s="1013">
        <v>59.522449102336637</v>
      </c>
      <c r="R47" s="960"/>
      <c r="S47" s="918"/>
      <c r="T47" s="1026"/>
      <c r="U47" s="960"/>
    </row>
    <row r="48" spans="1:21" ht="2.4500000000000002" customHeight="1">
      <c r="A48" s="1011"/>
      <c r="B48" s="873"/>
      <c r="C48" s="873"/>
      <c r="D48" s="873"/>
      <c r="E48" s="873"/>
      <c r="F48" s="873"/>
      <c r="G48" s="873"/>
      <c r="H48" s="873"/>
      <c r="I48" s="873"/>
      <c r="J48" s="873"/>
      <c r="K48" s="873"/>
      <c r="L48" s="873"/>
      <c r="M48" s="873"/>
      <c r="N48" s="873"/>
      <c r="O48" s="873"/>
      <c r="P48" s="1012"/>
      <c r="Q48" s="1013"/>
      <c r="R48" s="960"/>
      <c r="S48" s="918"/>
      <c r="T48" s="1026"/>
      <c r="U48" s="960"/>
    </row>
    <row r="49" spans="1:21" ht="8.1" customHeight="1">
      <c r="A49" s="1011" t="s">
        <v>1659</v>
      </c>
      <c r="B49" s="873">
        <v>0.17299999999999999</v>
      </c>
      <c r="C49" s="873">
        <v>0.21</v>
      </c>
      <c r="D49" s="873">
        <v>45.091999999999999</v>
      </c>
      <c r="E49" s="873">
        <v>45.326000000000001</v>
      </c>
      <c r="F49" s="873">
        <v>1.421</v>
      </c>
      <c r="G49" s="873">
        <v>1.137</v>
      </c>
      <c r="H49" s="873">
        <v>58.177999999999997</v>
      </c>
      <c r="I49" s="873">
        <v>56.189</v>
      </c>
      <c r="J49" s="873">
        <v>94.126000000000005</v>
      </c>
      <c r="K49" s="873">
        <v>89.998000000000005</v>
      </c>
      <c r="L49" s="873">
        <v>56.084000000000003</v>
      </c>
      <c r="M49" s="873">
        <v>56.177999999999997</v>
      </c>
      <c r="N49" s="886">
        <v>262.95100000000002</v>
      </c>
      <c r="O49" s="886">
        <v>257.077</v>
      </c>
      <c r="P49" s="1012">
        <v>56.616631996075306</v>
      </c>
      <c r="Q49" s="1013">
        <v>61.593997129264778</v>
      </c>
      <c r="R49" s="960"/>
      <c r="S49" s="918"/>
      <c r="T49" s="1026"/>
      <c r="U49" s="960"/>
    </row>
    <row r="50" spans="1:21" ht="8.1" customHeight="1">
      <c r="A50" s="1011" t="s">
        <v>1660</v>
      </c>
      <c r="B50" s="873">
        <v>0.156</v>
      </c>
      <c r="C50" s="873">
        <v>0</v>
      </c>
      <c r="D50" s="873">
        <v>42.027000000000001</v>
      </c>
      <c r="E50" s="873">
        <v>0</v>
      </c>
      <c r="F50" s="873">
        <v>1.115</v>
      </c>
      <c r="G50" s="873">
        <v>0</v>
      </c>
      <c r="H50" s="873">
        <v>55.853000000000002</v>
      </c>
      <c r="I50" s="873">
        <v>0</v>
      </c>
      <c r="J50" s="873">
        <v>94.725999999999999</v>
      </c>
      <c r="K50" s="873">
        <v>0</v>
      </c>
      <c r="L50" s="873">
        <v>52.29</v>
      </c>
      <c r="M50" s="873">
        <v>0</v>
      </c>
      <c r="N50" s="886">
        <v>254.83</v>
      </c>
      <c r="O50" s="886">
        <v>0</v>
      </c>
      <c r="P50" s="1012">
        <v>58.420908056351287</v>
      </c>
      <c r="Q50" s="1013"/>
      <c r="R50" s="960"/>
      <c r="S50" s="918"/>
      <c r="T50" s="1026"/>
      <c r="U50" s="960"/>
    </row>
    <row r="51" spans="1:21" ht="8.1" customHeight="1">
      <c r="A51" s="1011" t="s">
        <v>1310</v>
      </c>
      <c r="B51" s="873">
        <v>0.157</v>
      </c>
      <c r="C51" s="873">
        <v>0</v>
      </c>
      <c r="D51" s="873">
        <v>45.738</v>
      </c>
      <c r="E51" s="873">
        <v>0</v>
      </c>
      <c r="F51" s="873">
        <v>1.3160000000000001</v>
      </c>
      <c r="G51" s="873">
        <v>0</v>
      </c>
      <c r="H51" s="873">
        <v>56.094999999999999</v>
      </c>
      <c r="I51" s="873">
        <v>0</v>
      </c>
      <c r="J51" s="873">
        <v>92.253</v>
      </c>
      <c r="K51" s="873">
        <v>0</v>
      </c>
      <c r="L51" s="873">
        <v>55.365000000000002</v>
      </c>
      <c r="M51" s="873">
        <v>0</v>
      </c>
      <c r="N51" s="886">
        <v>259.62</v>
      </c>
      <c r="O51" s="886">
        <v>0</v>
      </c>
      <c r="P51" s="1012">
        <v>57.343039827440101</v>
      </c>
      <c r="Q51" s="1013"/>
      <c r="R51" s="960"/>
      <c r="S51" s="918"/>
      <c r="T51" s="1026"/>
      <c r="U51" s="960"/>
    </row>
    <row r="52" spans="1:21" ht="2.4500000000000002" customHeight="1">
      <c r="A52" s="1015"/>
      <c r="B52" s="879"/>
      <c r="C52" s="879"/>
      <c r="D52" s="879"/>
      <c r="E52" s="879"/>
      <c r="F52" s="879"/>
      <c r="G52" s="879"/>
      <c r="H52" s="879"/>
      <c r="I52" s="879"/>
      <c r="J52" s="879"/>
      <c r="K52" s="879"/>
      <c r="L52" s="879"/>
      <c r="M52" s="879"/>
      <c r="N52" s="879"/>
      <c r="O52" s="879"/>
      <c r="P52" s="1027"/>
      <c r="Q52" s="1028"/>
      <c r="R52" s="960"/>
      <c r="S52" s="960"/>
    </row>
    <row r="53" spans="1:21" ht="2.4500000000000002" customHeight="1">
      <c r="A53" s="872"/>
      <c r="B53" s="873"/>
      <c r="C53" s="873"/>
      <c r="D53" s="873"/>
      <c r="E53" s="873"/>
      <c r="F53" s="873"/>
      <c r="G53" s="873"/>
      <c r="H53" s="873"/>
      <c r="I53" s="873"/>
      <c r="J53" s="873"/>
      <c r="K53" s="873"/>
      <c r="L53" s="873"/>
      <c r="M53" s="873"/>
      <c r="N53" s="873"/>
      <c r="O53" s="873"/>
      <c r="P53" s="1012"/>
      <c r="Q53" s="1013"/>
      <c r="R53" s="960"/>
      <c r="S53" s="960"/>
    </row>
    <row r="54" spans="1:21" ht="8.1" customHeight="1">
      <c r="A54" s="1011" t="s">
        <v>1633</v>
      </c>
      <c r="B54" s="873">
        <v>1.7</v>
      </c>
      <c r="C54" s="873">
        <v>1.714</v>
      </c>
      <c r="D54" s="873">
        <v>419.82400000000001</v>
      </c>
      <c r="E54" s="873">
        <v>459.76900000000001</v>
      </c>
      <c r="F54" s="873">
        <v>12.785999999999998</v>
      </c>
      <c r="G54" s="873">
        <v>12.387</v>
      </c>
      <c r="H54" s="873">
        <v>620.1389999999999</v>
      </c>
      <c r="I54" s="873">
        <v>602.89099999999996</v>
      </c>
      <c r="J54" s="873">
        <v>912.93200000000002</v>
      </c>
      <c r="K54" s="873">
        <v>936.96699999999998</v>
      </c>
      <c r="L54" s="873">
        <v>631.875</v>
      </c>
      <c r="M54" s="873">
        <v>595.37599999999998</v>
      </c>
      <c r="N54" s="873">
        <v>2669.0219999999999</v>
      </c>
      <c r="O54" s="873">
        <v>2682.4520000000002</v>
      </c>
      <c r="P54" s="1012">
        <v>53.285098436805683</v>
      </c>
      <c r="Q54" s="1013">
        <v>55.977963445385051</v>
      </c>
      <c r="R54" s="973"/>
      <c r="S54" s="973"/>
    </row>
    <row r="55" spans="1:21" ht="0.75" customHeight="1">
      <c r="A55" s="1015"/>
      <c r="B55" s="879"/>
      <c r="C55" s="879"/>
      <c r="D55" s="879"/>
      <c r="E55" s="879"/>
      <c r="F55" s="879"/>
      <c r="G55" s="879"/>
      <c r="H55" s="879"/>
      <c r="I55" s="879"/>
      <c r="J55" s="879"/>
      <c r="K55" s="879"/>
      <c r="L55" s="879"/>
      <c r="M55" s="879"/>
      <c r="N55" s="879"/>
      <c r="O55" s="879"/>
      <c r="P55" s="1029"/>
      <c r="Q55" s="1030"/>
      <c r="R55" s="960"/>
      <c r="S55" s="960"/>
    </row>
    <row r="56" spans="1:21" ht="0.75" customHeight="1">
      <c r="A56" s="864"/>
      <c r="B56" s="857"/>
      <c r="C56" s="857"/>
      <c r="D56" s="857"/>
      <c r="E56" s="857"/>
      <c r="F56" s="857"/>
      <c r="G56" s="857"/>
      <c r="H56" s="857"/>
      <c r="I56" s="857"/>
      <c r="J56" s="857"/>
      <c r="K56" s="857"/>
      <c r="L56" s="857"/>
      <c r="M56" s="857"/>
      <c r="N56" s="857"/>
      <c r="O56" s="857"/>
      <c r="P56" s="857"/>
      <c r="Q56" s="865"/>
      <c r="R56" s="960"/>
      <c r="S56" s="960"/>
    </row>
    <row r="57" spans="1:21" ht="15" customHeight="1">
      <c r="A57" s="2326"/>
      <c r="B57" s="2327" t="s">
        <v>1682</v>
      </c>
      <c r="C57" s="2322"/>
      <c r="D57" s="1031" t="s">
        <v>1510</v>
      </c>
      <c r="E57" s="1032"/>
      <c r="F57" s="2321" t="s">
        <v>1506</v>
      </c>
      <c r="G57" s="2322"/>
      <c r="H57" s="2321" t="s">
        <v>1505</v>
      </c>
      <c r="I57" s="2322"/>
      <c r="J57" s="2321" t="s">
        <v>1683</v>
      </c>
      <c r="K57" s="2322"/>
      <c r="L57" s="2321" t="s">
        <v>1684</v>
      </c>
      <c r="M57" s="2322"/>
      <c r="N57" s="1033" t="s">
        <v>1685</v>
      </c>
      <c r="O57" s="1032"/>
      <c r="P57" s="1031" t="s">
        <v>1686</v>
      </c>
      <c r="Q57" s="1034"/>
      <c r="R57" s="960"/>
      <c r="S57" s="960"/>
    </row>
    <row r="58" spans="1:21" ht="12.75" customHeight="1">
      <c r="A58" s="2317"/>
      <c r="B58" s="2328"/>
      <c r="C58" s="2312"/>
      <c r="D58" s="1004" t="s">
        <v>1687</v>
      </c>
      <c r="E58" s="1005"/>
      <c r="F58" s="2311"/>
      <c r="G58" s="2312"/>
      <c r="H58" s="2311"/>
      <c r="I58" s="2312"/>
      <c r="J58" s="2311"/>
      <c r="K58" s="2312"/>
      <c r="L58" s="2311"/>
      <c r="M58" s="2312"/>
      <c r="N58" s="1035" t="s">
        <v>1492</v>
      </c>
      <c r="O58" s="1005"/>
      <c r="P58" s="1004" t="s">
        <v>1406</v>
      </c>
      <c r="Q58" s="1006"/>
      <c r="R58" s="960"/>
      <c r="S58" s="960"/>
    </row>
    <row r="59" spans="1:21" ht="10.5" customHeight="1">
      <c r="A59" s="2317"/>
      <c r="B59" s="2313" t="s">
        <v>1688</v>
      </c>
      <c r="C59" s="2313" t="s">
        <v>1689</v>
      </c>
      <c r="D59" s="2313" t="s">
        <v>1688</v>
      </c>
      <c r="E59" s="2313" t="s">
        <v>1689</v>
      </c>
      <c r="F59" s="2313" t="s">
        <v>1688</v>
      </c>
      <c r="G59" s="2313" t="s">
        <v>1689</v>
      </c>
      <c r="H59" s="2313" t="s">
        <v>1688</v>
      </c>
      <c r="I59" s="2313" t="s">
        <v>1689</v>
      </c>
      <c r="J59" s="2313" t="s">
        <v>1688</v>
      </c>
      <c r="K59" s="2313" t="s">
        <v>1689</v>
      </c>
      <c r="L59" s="2313" t="s">
        <v>1688</v>
      </c>
      <c r="M59" s="2313" t="s">
        <v>1689</v>
      </c>
      <c r="N59" s="2313" t="s">
        <v>1688</v>
      </c>
      <c r="O59" s="2313" t="s">
        <v>1689</v>
      </c>
      <c r="P59" s="2313" t="s">
        <v>1688</v>
      </c>
      <c r="Q59" s="2324" t="s">
        <v>1689</v>
      </c>
      <c r="R59" s="960"/>
      <c r="S59" s="960"/>
    </row>
    <row r="60" spans="1:21" ht="10.5" customHeight="1">
      <c r="A60" s="2318"/>
      <c r="B60" s="2314"/>
      <c r="C60" s="2314"/>
      <c r="D60" s="2315"/>
      <c r="E60" s="2315"/>
      <c r="F60" s="2315"/>
      <c r="G60" s="2315"/>
      <c r="H60" s="2315"/>
      <c r="I60" s="2315"/>
      <c r="J60" s="2315"/>
      <c r="K60" s="2315"/>
      <c r="L60" s="2315"/>
      <c r="M60" s="2315"/>
      <c r="N60" s="2315"/>
      <c r="O60" s="2315"/>
      <c r="P60" s="2314"/>
      <c r="Q60" s="2325"/>
      <c r="R60" s="960"/>
      <c r="S60" s="960"/>
    </row>
    <row r="61" spans="1:21" ht="12.95" customHeight="1">
      <c r="A61" s="892" t="s">
        <v>201</v>
      </c>
      <c r="B61" s="867"/>
      <c r="C61" s="867"/>
      <c r="D61" s="867"/>
      <c r="E61" s="867"/>
      <c r="F61" s="867"/>
      <c r="G61" s="867"/>
      <c r="H61" s="867"/>
      <c r="I61" s="867"/>
      <c r="J61" s="867"/>
      <c r="K61" s="867"/>
      <c r="L61" s="867"/>
      <c r="M61" s="867"/>
      <c r="N61" s="867"/>
      <c r="O61" s="867"/>
      <c r="P61" s="867"/>
      <c r="Q61" s="868"/>
      <c r="R61" s="960"/>
      <c r="S61" s="960"/>
    </row>
    <row r="62" spans="1:21" ht="11.1" customHeight="1">
      <c r="A62" s="869" t="s">
        <v>1619</v>
      </c>
      <c r="B62" s="861"/>
      <c r="C62" s="861"/>
      <c r="D62" s="861"/>
      <c r="E62" s="861"/>
      <c r="F62" s="861"/>
      <c r="G62" s="861"/>
      <c r="H62" s="861"/>
      <c r="I62" s="861"/>
      <c r="J62" s="861"/>
      <c r="K62" s="861"/>
      <c r="L62" s="861"/>
      <c r="M62" s="861"/>
      <c r="N62" s="861"/>
      <c r="O62" s="861"/>
      <c r="P62" s="861"/>
      <c r="Q62" s="1008"/>
      <c r="R62" s="960"/>
      <c r="S62" s="960"/>
    </row>
    <row r="63" spans="1:21" ht="2.4500000000000002" customHeight="1">
      <c r="A63" s="864"/>
      <c r="B63" s="857"/>
      <c r="C63" s="857"/>
      <c r="D63" s="857"/>
      <c r="E63" s="857"/>
      <c r="F63" s="857"/>
      <c r="G63" s="857"/>
      <c r="H63" s="857"/>
      <c r="I63" s="857"/>
      <c r="J63" s="857"/>
      <c r="K63" s="857"/>
      <c r="L63" s="857"/>
      <c r="M63" s="857"/>
      <c r="N63" s="857"/>
      <c r="O63" s="857"/>
      <c r="P63" s="857"/>
      <c r="Q63" s="865"/>
      <c r="R63" s="960"/>
      <c r="S63" s="960"/>
    </row>
    <row r="64" spans="1:21" ht="8.1" customHeight="1">
      <c r="A64" s="1011" t="s">
        <v>175</v>
      </c>
      <c r="B64" s="873">
        <v>16.574999999999999</v>
      </c>
      <c r="C64" s="873">
        <v>18.664000000000001</v>
      </c>
      <c r="D64" s="873">
        <v>555.92499999999995</v>
      </c>
      <c r="E64" s="873">
        <v>572.07100000000003</v>
      </c>
      <c r="F64" s="918">
        <v>24.734999999999999</v>
      </c>
      <c r="G64" s="873">
        <v>27.663</v>
      </c>
      <c r="H64" s="873">
        <v>708.04100000000005</v>
      </c>
      <c r="I64" s="873">
        <v>726.33799999999997</v>
      </c>
      <c r="J64" s="873">
        <v>340.87</v>
      </c>
      <c r="K64" s="873">
        <v>358.298</v>
      </c>
      <c r="L64" s="873">
        <v>206.84299999999999</v>
      </c>
      <c r="M64" s="873">
        <v>211.7</v>
      </c>
      <c r="N64" s="873">
        <v>1879.289</v>
      </c>
      <c r="O64" s="873">
        <v>1940.45</v>
      </c>
      <c r="P64" s="1012">
        <v>48.86699171867658</v>
      </c>
      <c r="Q64" s="1013">
        <v>49.29835862815326</v>
      </c>
      <c r="R64" s="972"/>
      <c r="S64" s="983"/>
      <c r="T64" s="960"/>
    </row>
    <row r="65" spans="1:21" ht="8.1" customHeight="1">
      <c r="A65" s="1011" t="s">
        <v>527</v>
      </c>
      <c r="B65" s="873">
        <v>16.102</v>
      </c>
      <c r="C65" s="873">
        <v>16.329000000000001</v>
      </c>
      <c r="D65" s="873">
        <v>525.11300000000006</v>
      </c>
      <c r="E65" s="873">
        <v>532.447</v>
      </c>
      <c r="F65" s="918">
        <v>23.364999999999998</v>
      </c>
      <c r="G65" s="873">
        <v>23.282</v>
      </c>
      <c r="H65" s="873">
        <v>694.74900000000002</v>
      </c>
      <c r="I65" s="873">
        <v>685.35</v>
      </c>
      <c r="J65" s="873">
        <v>333.96699999999998</v>
      </c>
      <c r="K65" s="873">
        <v>337.22199999999998</v>
      </c>
      <c r="L65" s="873">
        <v>199.37</v>
      </c>
      <c r="M65" s="873">
        <v>197.84399999999999</v>
      </c>
      <c r="N65" s="873">
        <v>1815.4110000000001</v>
      </c>
      <c r="O65" s="873">
        <v>1822.1210000000001</v>
      </c>
      <c r="P65" s="1012">
        <v>50.58645122234028</v>
      </c>
      <c r="Q65" s="1013">
        <v>52.499806544131808</v>
      </c>
      <c r="R65" s="972"/>
      <c r="S65" s="983"/>
      <c r="T65" s="960"/>
    </row>
    <row r="66" spans="1:21" ht="8.1" customHeight="1">
      <c r="A66" s="1011" t="s">
        <v>528</v>
      </c>
      <c r="B66" s="873">
        <v>17.850999999999999</v>
      </c>
      <c r="C66" s="873">
        <v>18.734999999999999</v>
      </c>
      <c r="D66" s="873">
        <v>513.08799999999997</v>
      </c>
      <c r="E66" s="873">
        <v>561.65800000000002</v>
      </c>
      <c r="F66" s="918">
        <v>26.01</v>
      </c>
      <c r="G66" s="873">
        <v>27.379000000000001</v>
      </c>
      <c r="H66" s="873">
        <v>670.09500000000003</v>
      </c>
      <c r="I66" s="873">
        <v>710.01700000000005</v>
      </c>
      <c r="J66" s="873">
        <v>321.20699999999999</v>
      </c>
      <c r="K66" s="873">
        <v>350.28500000000003</v>
      </c>
      <c r="L66" s="873">
        <v>189.708</v>
      </c>
      <c r="M66" s="873">
        <v>206.39699999999999</v>
      </c>
      <c r="N66" s="873">
        <v>1758.5450000000001</v>
      </c>
      <c r="O66" s="873">
        <v>1900.72</v>
      </c>
      <c r="P66" s="1012">
        <v>52.222263291527938</v>
      </c>
      <c r="Q66" s="1013">
        <v>50.328822761900753</v>
      </c>
      <c r="R66" s="972"/>
      <c r="S66" s="983"/>
      <c r="T66" s="960"/>
    </row>
    <row r="67" spans="1:21" ht="2.4500000000000002" customHeight="1">
      <c r="A67" s="1011"/>
      <c r="B67" s="873"/>
      <c r="C67" s="873"/>
      <c r="D67" s="873"/>
      <c r="E67" s="873"/>
      <c r="F67" s="918"/>
      <c r="G67" s="873"/>
      <c r="H67" s="873"/>
      <c r="I67" s="873"/>
      <c r="J67" s="873"/>
      <c r="K67" s="873"/>
      <c r="L67" s="873"/>
      <c r="M67" s="873"/>
      <c r="N67" s="873"/>
      <c r="O67" s="873"/>
      <c r="P67" s="1012"/>
      <c r="Q67" s="1013"/>
      <c r="R67" s="972"/>
      <c r="S67" s="983"/>
      <c r="T67" s="960"/>
    </row>
    <row r="68" spans="1:21" ht="8.1" customHeight="1">
      <c r="A68" s="1011" t="s">
        <v>529</v>
      </c>
      <c r="B68" s="873">
        <v>20.355</v>
      </c>
      <c r="C68" s="873">
        <v>20.545999999999999</v>
      </c>
      <c r="D68" s="873">
        <v>555.27800000000002</v>
      </c>
      <c r="E68" s="873">
        <v>579.09699999999998</v>
      </c>
      <c r="F68" s="918">
        <v>27.292999999999999</v>
      </c>
      <c r="G68" s="873">
        <v>28.7</v>
      </c>
      <c r="H68" s="873">
        <v>748.47299999999996</v>
      </c>
      <c r="I68" s="873">
        <v>741.20500000000004</v>
      </c>
      <c r="J68" s="873">
        <v>355.65899999999999</v>
      </c>
      <c r="K68" s="873">
        <v>364.81700000000001</v>
      </c>
      <c r="L68" s="873">
        <v>217.98599999999999</v>
      </c>
      <c r="M68" s="873">
        <v>212.96899999999999</v>
      </c>
      <c r="N68" s="873">
        <v>1946.4380000000001</v>
      </c>
      <c r="O68" s="873">
        <v>1974.8969999999999</v>
      </c>
      <c r="P68" s="1012">
        <v>47.181158608699583</v>
      </c>
      <c r="Q68" s="1013">
        <v>48.438475525559056</v>
      </c>
      <c r="R68" s="972"/>
      <c r="S68" s="983"/>
      <c r="T68" s="960"/>
    </row>
    <row r="69" spans="1:21" ht="8.1" customHeight="1">
      <c r="A69" s="1011" t="s">
        <v>530</v>
      </c>
      <c r="B69" s="873">
        <v>20.111000000000001</v>
      </c>
      <c r="C69" s="873">
        <v>19.872</v>
      </c>
      <c r="D69" s="873">
        <v>519.45299999999997</v>
      </c>
      <c r="E69" s="873">
        <v>528.20899999999995</v>
      </c>
      <c r="F69" s="918">
        <v>26.863</v>
      </c>
      <c r="G69" s="873">
        <v>28.068999999999999</v>
      </c>
      <c r="H69" s="873">
        <v>700.21199999999999</v>
      </c>
      <c r="I69" s="873">
        <v>666.29</v>
      </c>
      <c r="J69" s="873">
        <v>340.38499999999999</v>
      </c>
      <c r="K69" s="873">
        <v>316.40499999999997</v>
      </c>
      <c r="L69" s="873">
        <v>199.43</v>
      </c>
      <c r="M69" s="873">
        <v>197.09899999999999</v>
      </c>
      <c r="N69" s="873">
        <v>1825.933</v>
      </c>
      <c r="O69" s="873">
        <v>1779.8119999999999</v>
      </c>
      <c r="P69" s="1012">
        <v>50.294945104776573</v>
      </c>
      <c r="Q69" s="1013">
        <v>53.747811566614907</v>
      </c>
      <c r="R69" s="972"/>
      <c r="S69" s="983"/>
      <c r="T69" s="960"/>
    </row>
    <row r="70" spans="1:21" ht="8.1" customHeight="1">
      <c r="A70" s="1011" t="s">
        <v>1308</v>
      </c>
      <c r="B70" s="873">
        <v>17.940999999999999</v>
      </c>
      <c r="C70" s="873">
        <v>18.597999999999999</v>
      </c>
      <c r="D70" s="873">
        <v>547.61400000000003</v>
      </c>
      <c r="E70" s="873">
        <v>594.78800000000001</v>
      </c>
      <c r="F70" s="918">
        <v>25.931000000000001</v>
      </c>
      <c r="G70" s="873">
        <v>31.548999999999999</v>
      </c>
      <c r="H70" s="873">
        <v>718.202</v>
      </c>
      <c r="I70" s="873">
        <v>724.83</v>
      </c>
      <c r="J70" s="873">
        <v>323.42</v>
      </c>
      <c r="K70" s="873">
        <v>325.76299999999998</v>
      </c>
      <c r="L70" s="873">
        <v>200.90600000000001</v>
      </c>
      <c r="M70" s="873">
        <v>219.208</v>
      </c>
      <c r="N70" s="873">
        <v>1851.7149999999999</v>
      </c>
      <c r="O70" s="873">
        <v>1936.077</v>
      </c>
      <c r="P70" s="1012">
        <v>49.594673046338123</v>
      </c>
      <c r="Q70" s="1013">
        <v>49.409708394862392</v>
      </c>
      <c r="R70" s="972"/>
      <c r="S70" s="983"/>
      <c r="T70" s="960"/>
    </row>
    <row r="71" spans="1:21" ht="2.4500000000000002" customHeight="1">
      <c r="A71" s="1011"/>
      <c r="B71" s="873"/>
      <c r="C71" s="873"/>
      <c r="D71" s="873"/>
      <c r="E71" s="873"/>
      <c r="F71" s="918"/>
      <c r="G71" s="873"/>
      <c r="H71" s="873"/>
      <c r="I71" s="873"/>
      <c r="J71" s="873"/>
      <c r="K71" s="873"/>
      <c r="L71" s="873"/>
      <c r="M71" s="873"/>
      <c r="N71" s="873"/>
      <c r="O71" s="873"/>
      <c r="P71" s="1012"/>
      <c r="Q71" s="1013"/>
      <c r="R71" s="972"/>
      <c r="S71" s="983"/>
      <c r="T71" s="960"/>
    </row>
    <row r="72" spans="1:21" ht="8.1" customHeight="1">
      <c r="A72" s="1011" t="s">
        <v>1309</v>
      </c>
      <c r="B72" s="873">
        <v>23.484000000000002</v>
      </c>
      <c r="C72" s="873">
        <v>21.100999999999999</v>
      </c>
      <c r="D72" s="873">
        <v>571.00400000000002</v>
      </c>
      <c r="E72" s="873">
        <v>566.50800000000004</v>
      </c>
      <c r="F72" s="918">
        <v>28.994</v>
      </c>
      <c r="G72" s="873">
        <v>29.350999999999999</v>
      </c>
      <c r="H72" s="873">
        <v>743.71299999999997</v>
      </c>
      <c r="I72" s="873">
        <v>698.25599999999997</v>
      </c>
      <c r="J72" s="873">
        <v>352.33499999999998</v>
      </c>
      <c r="K72" s="873">
        <v>336.79500000000002</v>
      </c>
      <c r="L72" s="873">
        <v>203.613</v>
      </c>
      <c r="M72" s="873">
        <v>215.73599999999999</v>
      </c>
      <c r="N72" s="873">
        <v>1946.204</v>
      </c>
      <c r="O72" s="873">
        <v>1895.4079999999999</v>
      </c>
      <c r="P72" s="1012">
        <v>47.186831390748345</v>
      </c>
      <c r="Q72" s="1013">
        <v>50.469872449625626</v>
      </c>
      <c r="R72" s="972"/>
      <c r="S72" s="983"/>
      <c r="T72" s="960"/>
    </row>
    <row r="73" spans="1:21" ht="8.1" customHeight="1">
      <c r="A73" s="1011" t="s">
        <v>1690</v>
      </c>
      <c r="B73" s="873">
        <v>20.178000000000001</v>
      </c>
      <c r="C73" s="873">
        <v>21.338999999999999</v>
      </c>
      <c r="D73" s="873">
        <v>512.45899999999995</v>
      </c>
      <c r="E73" s="873">
        <v>522.60799999999995</v>
      </c>
      <c r="F73" s="918">
        <v>26.303000000000001</v>
      </c>
      <c r="G73" s="873">
        <v>30.634</v>
      </c>
      <c r="H73" s="873">
        <v>641.43700000000001</v>
      </c>
      <c r="I73" s="873">
        <v>632.28399999999999</v>
      </c>
      <c r="J73" s="873">
        <v>315.69099999999997</v>
      </c>
      <c r="K73" s="873">
        <v>306.87400000000002</v>
      </c>
      <c r="L73" s="873">
        <v>182.374</v>
      </c>
      <c r="M73" s="873">
        <v>195.53100000000001</v>
      </c>
      <c r="N73" s="873">
        <v>1718.4090000000001</v>
      </c>
      <c r="O73" s="873">
        <v>1733.9359999999999</v>
      </c>
      <c r="P73" s="1012">
        <v>53.441991982118338</v>
      </c>
      <c r="Q73" s="1013">
        <v>55.169856326877117</v>
      </c>
      <c r="R73" s="972"/>
      <c r="S73" s="983"/>
      <c r="T73" s="960"/>
    </row>
    <row r="74" spans="1:21" ht="8.1" customHeight="1">
      <c r="A74" s="1011" t="s">
        <v>171</v>
      </c>
      <c r="B74" s="873">
        <v>20.808</v>
      </c>
      <c r="C74" s="873">
        <v>20.297999999999998</v>
      </c>
      <c r="D74" s="873">
        <v>548.245</v>
      </c>
      <c r="E74" s="873">
        <v>593.02700000000004</v>
      </c>
      <c r="F74" s="918">
        <v>27.954999999999998</v>
      </c>
      <c r="G74" s="873">
        <v>32.289000000000001</v>
      </c>
      <c r="H74" s="873">
        <v>662.73599999999999</v>
      </c>
      <c r="I74" s="873">
        <v>690.37800000000004</v>
      </c>
      <c r="J74" s="873">
        <v>337.63099999999997</v>
      </c>
      <c r="K74" s="873">
        <v>350.19099999999997</v>
      </c>
      <c r="L74" s="873">
        <v>210.68100000000001</v>
      </c>
      <c r="M74" s="873">
        <v>215.554</v>
      </c>
      <c r="N74" s="873">
        <v>1831.424</v>
      </c>
      <c r="O74" s="873">
        <v>1931.48</v>
      </c>
      <c r="P74" s="1012">
        <v>50.144150125803748</v>
      </c>
      <c r="Q74" s="1013">
        <v>49.527305485948595</v>
      </c>
      <c r="R74" s="972"/>
      <c r="S74" s="983"/>
      <c r="T74" s="960"/>
    </row>
    <row r="75" spans="1:21" ht="2.4500000000000002" customHeight="1">
      <c r="A75" s="1011"/>
      <c r="B75" s="873"/>
      <c r="C75" s="873"/>
      <c r="D75" s="873"/>
      <c r="E75" s="873"/>
      <c r="F75" s="918"/>
      <c r="G75" s="873"/>
      <c r="H75" s="873"/>
      <c r="I75" s="873"/>
      <c r="J75" s="873"/>
      <c r="K75" s="873"/>
      <c r="L75" s="873"/>
      <c r="M75" s="873"/>
      <c r="N75" s="873"/>
      <c r="O75" s="873"/>
      <c r="P75" s="1012"/>
      <c r="Q75" s="1013"/>
      <c r="R75" s="972"/>
      <c r="S75" s="983"/>
      <c r="T75" s="960"/>
    </row>
    <row r="76" spans="1:21" ht="8.1" customHeight="1">
      <c r="A76" s="1011" t="s">
        <v>1659</v>
      </c>
      <c r="B76" s="873">
        <v>20.456</v>
      </c>
      <c r="C76" s="873">
        <v>18.015999999999998</v>
      </c>
      <c r="D76" s="873">
        <v>572.66300000000001</v>
      </c>
      <c r="E76" s="873">
        <v>566.82000000000005</v>
      </c>
      <c r="F76" s="918">
        <v>27.65</v>
      </c>
      <c r="G76" s="873">
        <v>28.837</v>
      </c>
      <c r="H76" s="873">
        <v>684.67700000000002</v>
      </c>
      <c r="I76" s="873">
        <v>681.23199999999997</v>
      </c>
      <c r="J76" s="873">
        <v>347.50900000000001</v>
      </c>
      <c r="K76" s="873">
        <v>347.73</v>
      </c>
      <c r="L76" s="873">
        <v>204.38900000000001</v>
      </c>
      <c r="M76" s="873">
        <v>206.91399999999999</v>
      </c>
      <c r="N76" s="873">
        <v>1881.6389999999999</v>
      </c>
      <c r="O76" s="873">
        <v>1878.9090000000001</v>
      </c>
      <c r="P76" s="1012">
        <v>48.805961185966069</v>
      </c>
      <c r="Q76" s="1013">
        <v>50.913056459892417</v>
      </c>
      <c r="R76" s="972"/>
      <c r="S76" s="983"/>
      <c r="T76" s="960"/>
    </row>
    <row r="77" spans="1:21" ht="8.1" customHeight="1">
      <c r="A77" s="1011" t="s">
        <v>1660</v>
      </c>
      <c r="B77" s="873">
        <v>18.547999999999998</v>
      </c>
      <c r="C77" s="873">
        <v>0</v>
      </c>
      <c r="D77" s="873">
        <v>546.84699999999998</v>
      </c>
      <c r="E77" s="873">
        <v>0</v>
      </c>
      <c r="F77" s="918">
        <v>27.326000000000001</v>
      </c>
      <c r="G77" s="873">
        <v>0</v>
      </c>
      <c r="H77" s="873">
        <v>679.26499999999999</v>
      </c>
      <c r="I77" s="873">
        <v>0</v>
      </c>
      <c r="J77" s="873">
        <v>345.625</v>
      </c>
      <c r="K77" s="873">
        <v>0</v>
      </c>
      <c r="L77" s="873">
        <v>197.48</v>
      </c>
      <c r="M77" s="873">
        <v>0</v>
      </c>
      <c r="N77" s="873">
        <v>1839.5740000000001</v>
      </c>
      <c r="O77" s="873">
        <v>0</v>
      </c>
      <c r="P77" s="1012">
        <v>49.921992809204738</v>
      </c>
      <c r="Q77" s="1013"/>
      <c r="R77" s="972"/>
      <c r="S77" s="983"/>
      <c r="T77" s="960"/>
    </row>
    <row r="78" spans="1:21" ht="8.1" customHeight="1">
      <c r="A78" s="1011" t="s">
        <v>174</v>
      </c>
      <c r="B78" s="873">
        <v>18.986999999999998</v>
      </c>
      <c r="C78" s="873">
        <v>0</v>
      </c>
      <c r="D78" s="873">
        <v>538.49</v>
      </c>
      <c r="E78" s="873">
        <v>0</v>
      </c>
      <c r="F78" s="918">
        <v>26.202000000000002</v>
      </c>
      <c r="G78" s="873">
        <v>0</v>
      </c>
      <c r="H78" s="873">
        <v>679.39200000000005</v>
      </c>
      <c r="I78" s="873">
        <v>0</v>
      </c>
      <c r="J78" s="873">
        <v>335.97</v>
      </c>
      <c r="K78" s="873">
        <v>0</v>
      </c>
      <c r="L78" s="873">
        <v>194.917</v>
      </c>
      <c r="M78" s="873">
        <v>0</v>
      </c>
      <c r="N78" s="873">
        <v>1817.346</v>
      </c>
      <c r="O78" s="873">
        <v>0</v>
      </c>
      <c r="P78" s="1012">
        <v>50.532589831545558</v>
      </c>
      <c r="Q78" s="1013"/>
      <c r="R78" s="972"/>
      <c r="S78" s="983"/>
      <c r="T78" s="960"/>
    </row>
    <row r="79" spans="1:21" ht="2.4500000000000002" customHeight="1">
      <c r="A79" s="1015"/>
      <c r="B79" s="879"/>
      <c r="C79" s="879"/>
      <c r="D79" s="879"/>
      <c r="E79" s="879"/>
      <c r="F79" s="879"/>
      <c r="G79" s="879"/>
      <c r="H79" s="879"/>
      <c r="I79" s="879"/>
      <c r="J79" s="879"/>
      <c r="K79" s="879"/>
      <c r="L79" s="879"/>
      <c r="M79" s="879"/>
      <c r="N79" s="879"/>
      <c r="O79" s="879"/>
      <c r="P79" s="1027"/>
      <c r="Q79" s="1028"/>
      <c r="R79" s="960"/>
      <c r="S79" s="960"/>
      <c r="U79" s="960"/>
    </row>
    <row r="80" spans="1:21" ht="2.4500000000000002" customHeight="1">
      <c r="A80" s="872"/>
      <c r="B80" s="873"/>
      <c r="C80" s="873"/>
      <c r="D80" s="873"/>
      <c r="E80" s="873"/>
      <c r="F80" s="873"/>
      <c r="G80" s="873"/>
      <c r="H80" s="873"/>
      <c r="I80" s="873"/>
      <c r="J80" s="873"/>
      <c r="K80" s="873"/>
      <c r="L80" s="873"/>
      <c r="M80" s="873"/>
      <c r="N80" s="873"/>
      <c r="O80" s="873"/>
      <c r="P80" s="1012"/>
      <c r="Q80" s="1013"/>
      <c r="R80" s="960"/>
      <c r="S80" s="960"/>
      <c r="U80" s="960"/>
    </row>
    <row r="81" spans="1:30" ht="9.75" customHeight="1">
      <c r="A81" s="1011" t="s">
        <v>1633</v>
      </c>
      <c r="B81" s="976">
        <v>193.86099999999999</v>
      </c>
      <c r="C81" s="976">
        <v>193.49799999999999</v>
      </c>
      <c r="D81" s="976">
        <v>5420.8420000000006</v>
      </c>
      <c r="E81" s="976">
        <v>5617.2330000000002</v>
      </c>
      <c r="F81" s="976">
        <v>265.09899999999999</v>
      </c>
      <c r="G81" s="976">
        <v>287.75299999999999</v>
      </c>
      <c r="H81" s="976">
        <v>6972.3349999999991</v>
      </c>
      <c r="I81" s="976">
        <v>6956.1799999999994</v>
      </c>
      <c r="J81" s="976">
        <v>3368.6739999999995</v>
      </c>
      <c r="K81" s="976">
        <v>3394.3799999999997</v>
      </c>
      <c r="L81" s="976">
        <v>2015.3000000000002</v>
      </c>
      <c r="M81" s="976">
        <v>2078.9520000000002</v>
      </c>
      <c r="N81" s="976">
        <v>18455.006999999998</v>
      </c>
      <c r="O81" s="976">
        <v>18793.809999999998</v>
      </c>
      <c r="P81" s="1012">
        <v>48.100377312238365</v>
      </c>
      <c r="Q81" s="1028">
        <v>48.24838603774328</v>
      </c>
      <c r="R81" s="973"/>
      <c r="S81" s="973"/>
      <c r="T81" s="973"/>
      <c r="U81" s="973"/>
      <c r="V81" s="973"/>
      <c r="W81" s="973"/>
      <c r="X81" s="973"/>
      <c r="Y81" s="973"/>
      <c r="Z81" s="973"/>
      <c r="AA81" s="973"/>
      <c r="AB81" s="973"/>
      <c r="AC81" s="973"/>
      <c r="AD81" s="973"/>
    </row>
    <row r="82" spans="1:30" ht="10.5" customHeight="1">
      <c r="A82" s="1036" t="s">
        <v>1691</v>
      </c>
      <c r="B82" s="895">
        <v>13.467000000000001</v>
      </c>
      <c r="C82" s="895">
        <v>0</v>
      </c>
      <c r="D82" s="895">
        <v>49.14</v>
      </c>
      <c r="E82" s="895">
        <v>0</v>
      </c>
      <c r="F82" s="1037">
        <v>1.97</v>
      </c>
      <c r="G82" s="1037">
        <v>0</v>
      </c>
      <c r="H82" s="1037">
        <v>17.952999999999999</v>
      </c>
      <c r="I82" s="1037">
        <v>0</v>
      </c>
      <c r="J82" s="895">
        <v>0.78100000000000003</v>
      </c>
      <c r="K82" s="895">
        <v>0</v>
      </c>
      <c r="L82" s="895">
        <v>23.436</v>
      </c>
      <c r="M82" s="895">
        <v>0</v>
      </c>
      <c r="N82" s="895">
        <v>117.23</v>
      </c>
      <c r="O82" s="895">
        <v>0</v>
      </c>
      <c r="P82" s="1038">
        <v>44.238676106798593</v>
      </c>
      <c r="Q82" s="1028"/>
      <c r="R82" s="960"/>
      <c r="S82" s="889"/>
      <c r="U82" s="960"/>
    </row>
    <row r="83" spans="1:30" ht="8.25" customHeight="1">
      <c r="A83" s="1011" t="s">
        <v>1675</v>
      </c>
      <c r="B83" s="1039">
        <v>244.863</v>
      </c>
      <c r="C83" s="889"/>
      <c r="D83" s="873">
        <v>6555.3190000000004</v>
      </c>
      <c r="E83" s="889"/>
      <c r="F83" s="873">
        <v>320.59700000000004</v>
      </c>
      <c r="G83" s="1040"/>
      <c r="H83" s="873">
        <v>8348.9449999999997</v>
      </c>
      <c r="I83" s="889"/>
      <c r="J83" s="873">
        <v>4051.0499999999993</v>
      </c>
      <c r="K83" s="889"/>
      <c r="L83" s="873">
        <v>2431.1330000000003</v>
      </c>
      <c r="M83" s="889"/>
      <c r="N83" s="873">
        <v>22229.156999999999</v>
      </c>
      <c r="O83" s="1040"/>
      <c r="P83" s="1012">
        <v>48.175434632991262</v>
      </c>
      <c r="Q83" s="1013"/>
      <c r="R83" s="960"/>
      <c r="S83" s="960"/>
      <c r="T83" s="960"/>
      <c r="U83" s="960"/>
      <c r="V83" s="960"/>
      <c r="W83" s="960"/>
      <c r="X83" s="960"/>
    </row>
    <row r="84" spans="1:30" ht="2.4500000000000002" customHeight="1">
      <c r="A84" s="1015"/>
      <c r="B84" s="879"/>
      <c r="C84" s="879"/>
      <c r="D84" s="879"/>
      <c r="E84" s="879" t="s">
        <v>1692</v>
      </c>
      <c r="F84" s="879"/>
      <c r="G84" s="879"/>
      <c r="H84" s="879"/>
      <c r="I84" s="879"/>
      <c r="J84" s="879"/>
      <c r="K84" s="879"/>
      <c r="L84" s="879"/>
      <c r="M84" s="879"/>
      <c r="N84" s="879"/>
      <c r="O84" s="879"/>
      <c r="P84" s="1041"/>
      <c r="Q84" s="1030"/>
      <c r="R84" s="960"/>
      <c r="S84" s="960"/>
      <c r="U84" s="960"/>
    </row>
    <row r="85" spans="1:30" ht="3" customHeight="1">
      <c r="A85" s="1000"/>
      <c r="B85" s="873"/>
      <c r="C85" s="873"/>
      <c r="D85" s="873"/>
      <c r="E85" s="873"/>
      <c r="F85" s="873"/>
      <c r="G85" s="873"/>
      <c r="H85" s="873"/>
      <c r="I85" s="873"/>
      <c r="J85" s="873"/>
      <c r="K85" s="873"/>
      <c r="L85" s="873"/>
      <c r="M85" s="873"/>
      <c r="N85" s="873"/>
      <c r="O85" s="873"/>
      <c r="P85" s="1020"/>
      <c r="Q85" s="1020"/>
      <c r="R85" s="960"/>
      <c r="S85" s="960"/>
      <c r="U85" s="960"/>
    </row>
    <row r="86" spans="1:30" ht="16.5" customHeight="1">
      <c r="A86" s="2323" t="s">
        <v>1693</v>
      </c>
      <c r="B86" s="2323"/>
      <c r="C86" s="2323"/>
      <c r="D86" s="2323"/>
      <c r="E86" s="2323"/>
      <c r="F86" s="2323"/>
      <c r="G86" s="2323"/>
      <c r="H86" s="2323"/>
      <c r="I86" s="2323"/>
      <c r="J86" s="2323"/>
      <c r="K86" s="2323"/>
      <c r="L86" s="2323"/>
      <c r="M86" s="2323"/>
      <c r="N86" s="2323"/>
      <c r="O86" s="2323"/>
      <c r="P86" s="2323"/>
      <c r="Q86" s="2323"/>
      <c r="R86" s="960"/>
      <c r="S86" s="960"/>
    </row>
    <row r="87" spans="1:30" ht="14.25" customHeight="1">
      <c r="A87" s="1042" t="s">
        <v>1694</v>
      </c>
      <c r="B87" s="873"/>
      <c r="C87" s="873"/>
      <c r="D87" s="873"/>
      <c r="E87" s="873"/>
      <c r="F87" s="873"/>
      <c r="G87" s="873"/>
      <c r="H87" s="873"/>
      <c r="I87" s="873"/>
      <c r="J87" s="873"/>
      <c r="K87" s="873"/>
      <c r="L87" s="873"/>
      <c r="M87" s="873"/>
      <c r="N87" s="873"/>
      <c r="O87" s="899"/>
      <c r="P87" s="873"/>
      <c r="Q87" s="1043"/>
      <c r="R87" s="960"/>
      <c r="S87" s="960"/>
    </row>
    <row r="88" spans="1:30" ht="6.75" customHeight="1">
      <c r="A88" s="1042" t="s">
        <v>1695</v>
      </c>
      <c r="B88" s="858"/>
      <c r="C88" s="858"/>
      <c r="D88" s="858"/>
      <c r="E88" s="858"/>
      <c r="F88" s="858"/>
      <c r="G88" s="858"/>
      <c r="H88" s="858"/>
      <c r="I88" s="858"/>
      <c r="J88" s="858"/>
      <c r="K88" s="858"/>
      <c r="L88" s="858"/>
      <c r="M88" s="858"/>
      <c r="N88" s="876"/>
      <c r="O88" s="858"/>
      <c r="P88" s="858"/>
      <c r="Q88" s="858"/>
      <c r="R88" s="960"/>
      <c r="S88" s="960"/>
    </row>
    <row r="89" spans="1:30" ht="9.75" customHeight="1">
      <c r="A89" s="876" t="s">
        <v>1607</v>
      </c>
      <c r="B89" s="858"/>
      <c r="C89" s="858"/>
      <c r="D89" s="885"/>
      <c r="E89" s="858"/>
      <c r="F89" s="858"/>
      <c r="G89" s="858"/>
      <c r="H89" s="858"/>
      <c r="I89" s="858"/>
      <c r="J89" s="858"/>
      <c r="K89" s="858"/>
      <c r="L89" s="858"/>
      <c r="M89" s="858"/>
      <c r="O89" s="858"/>
      <c r="R89" s="960"/>
      <c r="S89" s="960"/>
      <c r="U89" s="886"/>
    </row>
    <row r="90" spans="1:30" ht="7.5" customHeight="1">
      <c r="A90" s="2113" t="s">
        <v>2441</v>
      </c>
      <c r="B90" s="885"/>
      <c r="C90" s="885"/>
      <c r="D90" s="885"/>
      <c r="E90" s="885"/>
      <c r="F90" s="885"/>
      <c r="G90" s="885"/>
      <c r="H90" s="885"/>
      <c r="I90" s="885"/>
      <c r="J90" s="885"/>
      <c r="K90" s="885"/>
      <c r="L90" s="885"/>
      <c r="M90" s="885"/>
      <c r="N90" s="885"/>
      <c r="O90" s="876"/>
      <c r="P90" s="876"/>
      <c r="R90" s="960"/>
      <c r="S90" s="960"/>
    </row>
    <row r="91" spans="1:30">
      <c r="A91" s="2124" t="s">
        <v>127</v>
      </c>
      <c r="B91" s="886"/>
      <c r="C91" s="876"/>
      <c r="D91" s="886"/>
      <c r="E91" s="876"/>
      <c r="F91" s="886"/>
      <c r="G91" s="876"/>
      <c r="H91" s="886"/>
      <c r="I91" s="876"/>
      <c r="J91" s="886"/>
      <c r="K91" s="876"/>
      <c r="L91" s="886"/>
      <c r="M91" s="876"/>
      <c r="N91" s="886"/>
      <c r="O91" s="876"/>
      <c r="P91" s="886"/>
      <c r="Q91" s="876"/>
    </row>
    <row r="92" spans="1:30">
      <c r="B92" s="885"/>
      <c r="C92" s="876"/>
      <c r="D92" s="885"/>
      <c r="E92" s="886"/>
      <c r="F92" s="886"/>
      <c r="G92" s="876"/>
      <c r="H92" s="885"/>
      <c r="I92" s="876"/>
      <c r="J92" s="885"/>
      <c r="K92" s="876"/>
      <c r="L92" s="885"/>
      <c r="M92" s="876"/>
      <c r="N92" s="885"/>
      <c r="O92" s="876"/>
      <c r="P92" s="876"/>
      <c r="Q92" s="858"/>
    </row>
    <row r="93" spans="1:30">
      <c r="A93" s="960"/>
      <c r="B93" s="983"/>
      <c r="C93" s="960"/>
      <c r="D93" s="983"/>
      <c r="E93" s="960"/>
      <c r="F93" s="983"/>
      <c r="G93" s="960"/>
      <c r="H93" s="983"/>
      <c r="I93" s="960"/>
      <c r="J93" s="983"/>
      <c r="K93" s="960"/>
      <c r="L93" s="983"/>
      <c r="M93" s="960"/>
      <c r="N93" s="983"/>
      <c r="O93" s="960"/>
      <c r="P93" s="960"/>
    </row>
    <row r="94" spans="1:30">
      <c r="A94" s="960"/>
    </row>
  </sheetData>
  <mergeCells count="45">
    <mergeCell ref="A86:Q86"/>
    <mergeCell ref="L59:L60"/>
    <mergeCell ref="M59:M60"/>
    <mergeCell ref="N59:N60"/>
    <mergeCell ref="O59:O60"/>
    <mergeCell ref="P59:P60"/>
    <mergeCell ref="Q59:Q60"/>
    <mergeCell ref="F59:F60"/>
    <mergeCell ref="G59:G60"/>
    <mergeCell ref="H59:H60"/>
    <mergeCell ref="I59:I60"/>
    <mergeCell ref="J59:J60"/>
    <mergeCell ref="K59:K60"/>
    <mergeCell ref="A57:A60"/>
    <mergeCell ref="B57:C58"/>
    <mergeCell ref="F57:G58"/>
    <mergeCell ref="H57:I58"/>
    <mergeCell ref="J57:K58"/>
    <mergeCell ref="L57:M58"/>
    <mergeCell ref="B59:B60"/>
    <mergeCell ref="C59:C60"/>
    <mergeCell ref="D59:D60"/>
    <mergeCell ref="E59:E60"/>
    <mergeCell ref="Q8:Q9"/>
    <mergeCell ref="F8:F9"/>
    <mergeCell ref="G8:G9"/>
    <mergeCell ref="H8:H9"/>
    <mergeCell ref="I8:I9"/>
    <mergeCell ref="J8:J9"/>
    <mergeCell ref="K8:K9"/>
    <mergeCell ref="L8:L9"/>
    <mergeCell ref="M8:M9"/>
    <mergeCell ref="N8:N9"/>
    <mergeCell ref="O8:O9"/>
    <mergeCell ref="P8:P9"/>
    <mergeCell ref="A6:A9"/>
    <mergeCell ref="B6:C7"/>
    <mergeCell ref="F6:G7"/>
    <mergeCell ref="H6:I7"/>
    <mergeCell ref="J6:K7"/>
    <mergeCell ref="L6:M7"/>
    <mergeCell ref="B8:B9"/>
    <mergeCell ref="C8:C9"/>
    <mergeCell ref="D8:D9"/>
    <mergeCell ref="E8:E9"/>
  </mergeCells>
  <hyperlinks>
    <hyperlink ref="A90" r:id="rId1" xr:uid="{05AFA375-E548-4172-BF1E-326A0B3B7165}"/>
    <hyperlink ref="A91" location="'Inhaltsverzeichnis_2026-06'!A1" display="Zurück zum Inhaltsverzeichnis" xr:uid="{0F890801-4EF1-4653-B9E3-0A2B8AFF2B07}"/>
  </hyperlinks>
  <pageMargins left="0.78740157480314965" right="0.78740157480314965" top="0.39370078740157483" bottom="0.19685039370078741" header="0.19685039370078741" footer="0.19685039370078741"/>
  <pageSetup paperSize="9" orientation="portrait" r:id="rId2"/>
  <headerFooter alignWithMargins="0">
    <oddFooter>&amp;L&amp;D / &amp;T&amp;R&amp;F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1028E-38FE-4B7C-B096-B69F99A7AAA7}">
  <sheetPr>
    <tabColor rgb="FFF9E03A"/>
  </sheetPr>
  <dimension ref="A1:T92"/>
  <sheetViews>
    <sheetView showGridLines="0" showZeros="0" zoomScale="140" zoomScaleNormal="140" workbookViewId="0"/>
  </sheetViews>
  <sheetFormatPr baseColWidth="10" defaultRowHeight="12.75"/>
  <cols>
    <col min="1" max="1" width="15.625" style="858" customWidth="1"/>
    <col min="2" max="14" width="4.625" style="858" customWidth="1"/>
    <col min="15" max="15" width="4.875" style="858" customWidth="1"/>
    <col min="16" max="16384" width="11" style="858"/>
  </cols>
  <sheetData>
    <row r="1" spans="1:16" ht="15.75" customHeight="1">
      <c r="A1" s="860" t="s">
        <v>1611</v>
      </c>
      <c r="B1" s="861"/>
      <c r="C1" s="861"/>
      <c r="D1" s="861"/>
      <c r="E1" s="861"/>
      <c r="F1" s="861"/>
      <c r="G1" s="861"/>
      <c r="H1" s="861"/>
      <c r="I1" s="861"/>
      <c r="J1" s="861"/>
      <c r="K1" s="861"/>
      <c r="L1" s="861"/>
      <c r="M1" s="861"/>
      <c r="N1" s="861"/>
      <c r="O1" s="861"/>
    </row>
    <row r="2" spans="1:16" ht="12.75" customHeight="1">
      <c r="B2" s="862"/>
      <c r="C2" s="862"/>
      <c r="D2" s="862"/>
      <c r="E2" s="862"/>
      <c r="F2" s="862"/>
      <c r="G2" s="862"/>
      <c r="H2" s="862"/>
      <c r="I2" s="862"/>
      <c r="J2" s="862"/>
      <c r="K2" s="862"/>
      <c r="L2" s="862"/>
      <c r="M2" s="862"/>
      <c r="N2" s="862"/>
      <c r="O2" s="862"/>
    </row>
    <row r="3" spans="1:16" ht="12.75" customHeight="1">
      <c r="B3" s="862"/>
      <c r="C3" s="862"/>
      <c r="D3" s="862"/>
      <c r="E3" s="862"/>
      <c r="F3" s="862"/>
      <c r="G3" s="862"/>
      <c r="H3" s="862"/>
      <c r="I3" s="862"/>
      <c r="J3" s="862"/>
      <c r="K3" s="862"/>
      <c r="L3" s="862"/>
      <c r="M3" s="862"/>
      <c r="N3" s="862"/>
      <c r="O3" s="862"/>
    </row>
    <row r="4" spans="1:16" ht="12.75" customHeight="1">
      <c r="A4" s="863"/>
      <c r="B4" s="862"/>
      <c r="C4" s="862"/>
      <c r="D4" s="862"/>
      <c r="E4" s="862"/>
      <c r="G4" s="862"/>
      <c r="H4" s="862"/>
      <c r="I4" s="862"/>
      <c r="J4" s="862"/>
      <c r="K4" s="862"/>
      <c r="L4" s="862"/>
      <c r="M4" s="862"/>
      <c r="N4" s="862"/>
      <c r="O4" s="862"/>
    </row>
    <row r="5" spans="1:16" ht="3.6" customHeight="1">
      <c r="A5" s="857"/>
      <c r="B5" s="857"/>
      <c r="C5" s="857"/>
      <c r="D5" s="857"/>
      <c r="E5" s="857"/>
      <c r="F5" s="857"/>
      <c r="G5" s="857"/>
      <c r="H5" s="857"/>
      <c r="I5" s="857"/>
      <c r="J5" s="857"/>
      <c r="K5" s="857"/>
      <c r="L5" s="857"/>
      <c r="M5" s="857"/>
      <c r="N5" s="857"/>
      <c r="O5" s="857"/>
    </row>
    <row r="6" spans="1:16" ht="11.1" customHeight="1">
      <c r="A6" s="2333" t="s">
        <v>1304</v>
      </c>
      <c r="B6" s="2329" t="s">
        <v>1613</v>
      </c>
      <c r="C6" s="2330"/>
      <c r="D6" s="2329" t="s">
        <v>1614</v>
      </c>
      <c r="E6" s="2330"/>
      <c r="F6" s="2329" t="s">
        <v>1491</v>
      </c>
      <c r="G6" s="2330"/>
      <c r="H6" s="2329" t="s">
        <v>1615</v>
      </c>
      <c r="I6" s="2330"/>
      <c r="J6" s="2329" t="s">
        <v>1286</v>
      </c>
      <c r="K6" s="2330"/>
      <c r="L6" s="2329" t="s">
        <v>1266</v>
      </c>
      <c r="M6" s="2330"/>
      <c r="N6" s="2329" t="s">
        <v>1616</v>
      </c>
      <c r="O6" s="2337"/>
    </row>
    <row r="7" spans="1:16" ht="9.9499999999999993" customHeight="1">
      <c r="A7" s="2334"/>
      <c r="B7" s="2331"/>
      <c r="C7" s="2332"/>
      <c r="D7" s="2331"/>
      <c r="E7" s="2332"/>
      <c r="F7" s="2331"/>
      <c r="G7" s="2332"/>
      <c r="H7" s="2331"/>
      <c r="I7" s="2332"/>
      <c r="J7" s="2331"/>
      <c r="K7" s="2332"/>
      <c r="L7" s="2331"/>
      <c r="M7" s="2332"/>
      <c r="N7" s="2331"/>
      <c r="O7" s="2325"/>
    </row>
    <row r="8" spans="1:16" ht="11.1" customHeight="1">
      <c r="A8" s="2334"/>
      <c r="B8" s="2313" t="s">
        <v>1617</v>
      </c>
      <c r="C8" s="2313" t="s">
        <v>1618</v>
      </c>
      <c r="D8" s="2313" t="s">
        <v>1617</v>
      </c>
      <c r="E8" s="2313" t="s">
        <v>1618</v>
      </c>
      <c r="F8" s="2313" t="s">
        <v>1617</v>
      </c>
      <c r="G8" s="2313" t="s">
        <v>1618</v>
      </c>
      <c r="H8" s="2313" t="s">
        <v>1617</v>
      </c>
      <c r="I8" s="2313" t="s">
        <v>1618</v>
      </c>
      <c r="J8" s="2313" t="s">
        <v>1617</v>
      </c>
      <c r="K8" s="2313" t="s">
        <v>1618</v>
      </c>
      <c r="L8" s="2313" t="s">
        <v>1617</v>
      </c>
      <c r="M8" s="2313" t="s">
        <v>1618</v>
      </c>
      <c r="N8" s="2313" t="s">
        <v>1617</v>
      </c>
      <c r="O8" s="2324" t="s">
        <v>1618</v>
      </c>
    </row>
    <row r="9" spans="1:16" ht="9.9499999999999993" customHeight="1">
      <c r="A9" s="2335"/>
      <c r="B9" s="2314"/>
      <c r="C9" s="2314"/>
      <c r="D9" s="2314"/>
      <c r="E9" s="2314"/>
      <c r="F9" s="2314"/>
      <c r="G9" s="2314"/>
      <c r="H9" s="2314"/>
      <c r="I9" s="2314"/>
      <c r="J9" s="2314"/>
      <c r="K9" s="2314"/>
      <c r="L9" s="2314"/>
      <c r="M9" s="2315"/>
      <c r="N9" s="2315"/>
      <c r="O9" s="2336"/>
    </row>
    <row r="10" spans="1:16" ht="3" customHeight="1">
      <c r="A10" s="864"/>
      <c r="B10" s="857"/>
      <c r="C10" s="857"/>
      <c r="D10" s="857"/>
      <c r="E10" s="857"/>
      <c r="F10" s="857"/>
      <c r="G10" s="857"/>
      <c r="H10" s="857"/>
      <c r="I10" s="857"/>
      <c r="J10" s="857"/>
      <c r="K10" s="857"/>
      <c r="L10" s="857"/>
      <c r="M10" s="857"/>
      <c r="N10" s="857"/>
      <c r="O10" s="865"/>
    </row>
    <row r="11" spans="1:16" ht="12.95" customHeight="1">
      <c r="A11" s="866" t="s">
        <v>316</v>
      </c>
      <c r="B11" s="867"/>
      <c r="C11" s="867"/>
      <c r="D11" s="867"/>
      <c r="E11" s="867"/>
      <c r="F11" s="867"/>
      <c r="G11" s="867"/>
      <c r="H11" s="867"/>
      <c r="I11" s="867"/>
      <c r="J11" s="867"/>
      <c r="K11" s="867"/>
      <c r="L11" s="867"/>
      <c r="M11" s="867"/>
      <c r="N11" s="867"/>
      <c r="O11" s="868"/>
    </row>
    <row r="12" spans="1:16" ht="3" customHeight="1">
      <c r="A12" s="864"/>
      <c r="B12" s="857"/>
      <c r="C12" s="857"/>
      <c r="D12" s="857"/>
      <c r="E12" s="857"/>
      <c r="F12" s="857"/>
      <c r="G12" s="857"/>
      <c r="H12" s="857"/>
      <c r="I12" s="857"/>
      <c r="J12" s="857"/>
      <c r="K12" s="857"/>
      <c r="L12" s="857"/>
      <c r="M12" s="857"/>
      <c r="N12" s="857"/>
      <c r="O12" s="865"/>
    </row>
    <row r="13" spans="1:16" ht="11.1" customHeight="1">
      <c r="A13" s="869" t="s">
        <v>1619</v>
      </c>
      <c r="B13" s="870"/>
      <c r="C13" s="870"/>
      <c r="D13" s="870"/>
      <c r="E13" s="870"/>
      <c r="F13" s="870"/>
      <c r="G13" s="870"/>
      <c r="H13" s="870"/>
      <c r="I13" s="870"/>
      <c r="J13" s="870"/>
      <c r="K13" s="870"/>
      <c r="L13" s="870"/>
      <c r="M13" s="870"/>
      <c r="N13" s="870"/>
      <c r="O13" s="871"/>
    </row>
    <row r="14" spans="1:16" ht="3" customHeight="1">
      <c r="A14" s="864"/>
      <c r="B14" s="857"/>
      <c r="C14" s="857"/>
      <c r="D14" s="857"/>
      <c r="E14" s="857"/>
      <c r="F14" s="857"/>
      <c r="G14" s="857"/>
      <c r="H14" s="857"/>
      <c r="I14" s="857"/>
      <c r="J14" s="857"/>
      <c r="K14" s="857"/>
      <c r="L14" s="857"/>
      <c r="M14" s="857"/>
      <c r="N14" s="857"/>
      <c r="O14" s="865"/>
    </row>
    <row r="15" spans="1:16" ht="8.1" customHeight="1">
      <c r="A15" s="872" t="s">
        <v>1620</v>
      </c>
      <c r="B15" s="873">
        <v>300.50900000000001</v>
      </c>
      <c r="C15" s="873">
        <v>285.13400000000001</v>
      </c>
      <c r="D15" s="873">
        <v>94.179000000000002</v>
      </c>
      <c r="E15" s="873">
        <v>87.462000000000003</v>
      </c>
      <c r="F15" s="873">
        <v>165.839</v>
      </c>
      <c r="G15" s="873">
        <v>193.08500000000001</v>
      </c>
      <c r="H15" s="873">
        <v>2.8119999999999998</v>
      </c>
      <c r="I15" s="873">
        <v>6.5149999999999997</v>
      </c>
      <c r="J15" s="873">
        <v>172.113</v>
      </c>
      <c r="K15" s="873">
        <v>197.10300000000001</v>
      </c>
      <c r="L15" s="873">
        <v>34.026000000000003</v>
      </c>
      <c r="M15" s="873">
        <v>28.966999999999999</v>
      </c>
      <c r="N15" s="874">
        <v>769.47799999999995</v>
      </c>
      <c r="O15" s="875">
        <v>798.26599999999996</v>
      </c>
      <c r="P15" s="876"/>
    </row>
    <row r="16" spans="1:16" ht="8.1" customHeight="1">
      <c r="A16" s="872" t="s">
        <v>1621</v>
      </c>
      <c r="B16" s="873">
        <v>268.721</v>
      </c>
      <c r="C16" s="873">
        <v>267.56200000000001</v>
      </c>
      <c r="D16" s="873">
        <v>98.45</v>
      </c>
      <c r="E16" s="873">
        <v>87.668999999999997</v>
      </c>
      <c r="F16" s="873">
        <v>160.322</v>
      </c>
      <c r="G16" s="873">
        <v>175.435</v>
      </c>
      <c r="H16" s="873">
        <v>4.4820000000000002</v>
      </c>
      <c r="I16" s="873">
        <v>6.6219999999999999</v>
      </c>
      <c r="J16" s="873">
        <v>170.82</v>
      </c>
      <c r="K16" s="873">
        <v>179.87899999999999</v>
      </c>
      <c r="L16" s="873">
        <v>37.710999999999999</v>
      </c>
      <c r="M16" s="873">
        <v>37.5</v>
      </c>
      <c r="N16" s="874">
        <v>740.50599999999986</v>
      </c>
      <c r="O16" s="875">
        <v>754.66699999999992</v>
      </c>
    </row>
    <row r="17" spans="1:17" ht="8.1" customHeight="1">
      <c r="A17" s="872" t="s">
        <v>1622</v>
      </c>
      <c r="B17" s="873">
        <v>250.72200000000001</v>
      </c>
      <c r="C17" s="873">
        <v>279.92</v>
      </c>
      <c r="D17" s="873">
        <v>97.042000000000002</v>
      </c>
      <c r="E17" s="873">
        <v>96.635000000000005</v>
      </c>
      <c r="F17" s="873">
        <v>157.94300000000001</v>
      </c>
      <c r="G17" s="873">
        <v>164.62</v>
      </c>
      <c r="H17" s="873">
        <v>4.976</v>
      </c>
      <c r="I17" s="873">
        <v>7.4</v>
      </c>
      <c r="J17" s="873">
        <v>165.22</v>
      </c>
      <c r="K17" s="873">
        <v>177.899</v>
      </c>
      <c r="L17" s="873">
        <v>39.478999999999999</v>
      </c>
      <c r="M17" s="873">
        <v>42.11</v>
      </c>
      <c r="N17" s="874">
        <v>715.38200000000006</v>
      </c>
      <c r="O17" s="875">
        <v>768.58399999999995</v>
      </c>
    </row>
    <row r="18" spans="1:17" ht="3" customHeight="1">
      <c r="A18" s="872" t="s">
        <v>1623</v>
      </c>
      <c r="B18" s="873"/>
      <c r="C18" s="873"/>
      <c r="D18" s="873"/>
      <c r="E18" s="873"/>
      <c r="F18" s="873"/>
      <c r="G18" s="873"/>
      <c r="H18" s="873"/>
      <c r="I18" s="873"/>
      <c r="J18" s="873"/>
      <c r="K18" s="873"/>
      <c r="L18" s="873"/>
      <c r="M18" s="873"/>
      <c r="N18" s="874"/>
      <c r="O18" s="875"/>
    </row>
    <row r="19" spans="1:17" ht="8.1" customHeight="1">
      <c r="A19" s="872" t="s">
        <v>1624</v>
      </c>
      <c r="B19" s="873">
        <v>263.56799999999998</v>
      </c>
      <c r="C19" s="873">
        <v>289.37900000000002</v>
      </c>
      <c r="D19" s="873">
        <v>107.01900000000001</v>
      </c>
      <c r="E19" s="873">
        <v>99.593999999999994</v>
      </c>
      <c r="F19" s="873">
        <v>173.17099999999999</v>
      </c>
      <c r="G19" s="873">
        <v>166.70500000000001</v>
      </c>
      <c r="H19" s="873">
        <v>5.48</v>
      </c>
      <c r="I19" s="873">
        <v>8.65</v>
      </c>
      <c r="J19" s="873">
        <v>196.28299999999999</v>
      </c>
      <c r="K19" s="873">
        <v>196.374</v>
      </c>
      <c r="L19" s="873">
        <v>41.923000000000002</v>
      </c>
      <c r="M19" s="873">
        <v>43.15</v>
      </c>
      <c r="N19" s="874">
        <v>787.44400000000007</v>
      </c>
      <c r="O19" s="875">
        <v>803.85199999999998</v>
      </c>
    </row>
    <row r="20" spans="1:17" ht="8.1" customHeight="1">
      <c r="A20" s="872" t="s">
        <v>1625</v>
      </c>
      <c r="B20" s="873">
        <v>230.87100000000001</v>
      </c>
      <c r="C20" s="873">
        <v>253.41200000000001</v>
      </c>
      <c r="D20" s="873">
        <v>99.120999999999995</v>
      </c>
      <c r="E20" s="873">
        <v>89.191000000000003</v>
      </c>
      <c r="F20" s="873">
        <v>164.94900000000001</v>
      </c>
      <c r="G20" s="873">
        <v>152.95500000000001</v>
      </c>
      <c r="H20" s="873">
        <v>6.0570000000000004</v>
      </c>
      <c r="I20" s="873">
        <v>8.8219999999999992</v>
      </c>
      <c r="J20" s="873">
        <v>196.797</v>
      </c>
      <c r="K20" s="873">
        <v>174.886</v>
      </c>
      <c r="L20" s="873">
        <v>33.264000000000003</v>
      </c>
      <c r="M20" s="873">
        <v>36.332999999999998</v>
      </c>
      <c r="N20" s="874">
        <v>731.05900000000008</v>
      </c>
      <c r="O20" s="875">
        <v>715.59899999999993</v>
      </c>
    </row>
    <row r="21" spans="1:17" ht="8.1" customHeight="1">
      <c r="A21" s="872" t="s">
        <v>1626</v>
      </c>
      <c r="B21" s="873">
        <v>242.733</v>
      </c>
      <c r="C21" s="873">
        <v>279.38600000000002</v>
      </c>
      <c r="D21" s="873">
        <v>99.61</v>
      </c>
      <c r="E21" s="873">
        <v>97.37</v>
      </c>
      <c r="F21" s="873">
        <v>166.56200000000001</v>
      </c>
      <c r="G21" s="873">
        <v>162.42400000000001</v>
      </c>
      <c r="H21" s="873">
        <v>6.5</v>
      </c>
      <c r="I21" s="873">
        <v>9.5670000000000002</v>
      </c>
      <c r="J21" s="873">
        <v>200.05099999999999</v>
      </c>
      <c r="K21" s="873">
        <v>184.05</v>
      </c>
      <c r="L21" s="873">
        <v>30.831</v>
      </c>
      <c r="M21" s="873">
        <v>35.402000000000001</v>
      </c>
      <c r="N21" s="874">
        <v>746.28699999999992</v>
      </c>
      <c r="O21" s="875">
        <v>768.19900000000007</v>
      </c>
      <c r="P21" s="876"/>
      <c r="Q21" s="859"/>
    </row>
    <row r="22" spans="1:17" ht="3" customHeight="1">
      <c r="A22" s="872"/>
      <c r="B22" s="873"/>
      <c r="C22" s="873"/>
      <c r="D22" s="873"/>
      <c r="E22" s="873"/>
      <c r="F22" s="873"/>
      <c r="G22" s="873"/>
      <c r="H22" s="873"/>
      <c r="I22" s="873"/>
      <c r="J22" s="873"/>
      <c r="K22" s="873"/>
      <c r="L22" s="873"/>
      <c r="M22" s="873"/>
      <c r="N22" s="874"/>
      <c r="O22" s="875"/>
    </row>
    <row r="23" spans="1:17" ht="8.1" customHeight="1">
      <c r="A23" s="872" t="s">
        <v>1627</v>
      </c>
      <c r="B23" s="873">
        <v>253.589</v>
      </c>
      <c r="C23" s="873">
        <v>287.16800000000001</v>
      </c>
      <c r="D23" s="873">
        <v>106.898</v>
      </c>
      <c r="E23" s="873">
        <v>96.248000000000005</v>
      </c>
      <c r="F23" s="873">
        <v>180.172</v>
      </c>
      <c r="G23" s="873">
        <v>158.25700000000001</v>
      </c>
      <c r="H23" s="873">
        <v>6.6840000000000002</v>
      </c>
      <c r="I23" s="873">
        <v>8.5579999999999998</v>
      </c>
      <c r="J23" s="873">
        <v>211.38399999999999</v>
      </c>
      <c r="K23" s="873">
        <v>179.05799999999999</v>
      </c>
      <c r="L23" s="873">
        <v>32.046999999999997</v>
      </c>
      <c r="M23" s="873">
        <v>32.581000000000003</v>
      </c>
      <c r="N23" s="874">
        <v>790.774</v>
      </c>
      <c r="O23" s="875">
        <v>761.87</v>
      </c>
      <c r="Q23" s="877"/>
    </row>
    <row r="24" spans="1:17" ht="8.1" customHeight="1">
      <c r="A24" s="872" t="s">
        <v>1628</v>
      </c>
      <c r="B24" s="873">
        <v>225.72499999999999</v>
      </c>
      <c r="C24" s="873">
        <v>258.27</v>
      </c>
      <c r="D24" s="873">
        <v>90.736999999999995</v>
      </c>
      <c r="E24" s="873">
        <v>78.616</v>
      </c>
      <c r="F24" s="873">
        <v>153.209</v>
      </c>
      <c r="G24" s="873">
        <v>140.547</v>
      </c>
      <c r="H24" s="873">
        <v>5.8840000000000003</v>
      </c>
      <c r="I24" s="873">
        <v>8.83</v>
      </c>
      <c r="J24" s="873">
        <v>186.50800000000001</v>
      </c>
      <c r="K24" s="873">
        <v>160.88800000000001</v>
      </c>
      <c r="L24" s="873">
        <v>27.111999999999998</v>
      </c>
      <c r="M24" s="873">
        <v>28.763999999999999</v>
      </c>
      <c r="N24" s="874">
        <v>689.17499999999995</v>
      </c>
      <c r="O24" s="875">
        <v>675.91499999999996</v>
      </c>
      <c r="Q24" s="877"/>
    </row>
    <row r="25" spans="1:17" ht="8.1" customHeight="1">
      <c r="A25" s="872" t="s">
        <v>1629</v>
      </c>
      <c r="B25" s="873">
        <v>243.81800000000001</v>
      </c>
      <c r="C25" s="873">
        <v>301.23599999999999</v>
      </c>
      <c r="D25" s="873">
        <v>92.137</v>
      </c>
      <c r="E25" s="873">
        <v>86.087000000000003</v>
      </c>
      <c r="F25" s="873">
        <v>161.863</v>
      </c>
      <c r="G25" s="873">
        <v>151.49</v>
      </c>
      <c r="H25" s="873">
        <v>6.2220000000000004</v>
      </c>
      <c r="I25" s="873">
        <v>10.643000000000001</v>
      </c>
      <c r="J25" s="873">
        <v>194.756</v>
      </c>
      <c r="K25" s="873">
        <v>177.565</v>
      </c>
      <c r="L25" s="873">
        <v>30.24</v>
      </c>
      <c r="M25" s="873">
        <v>33.36</v>
      </c>
      <c r="N25" s="874">
        <v>729.03600000000006</v>
      </c>
      <c r="O25" s="875">
        <v>760.38099999999997</v>
      </c>
      <c r="Q25" s="877"/>
    </row>
    <row r="26" spans="1:17" ht="3" customHeight="1">
      <c r="A26" s="872"/>
      <c r="B26" s="873"/>
      <c r="C26" s="873"/>
      <c r="D26" s="873"/>
      <c r="E26" s="873"/>
      <c r="F26" s="873"/>
      <c r="G26" s="873"/>
      <c r="H26" s="873"/>
      <c r="I26" s="873"/>
      <c r="J26" s="873"/>
      <c r="K26" s="873"/>
      <c r="L26" s="873"/>
      <c r="M26" s="873"/>
      <c r="N26" s="874"/>
      <c r="O26" s="875"/>
    </row>
    <row r="27" spans="1:17" ht="8.25" customHeight="1">
      <c r="A27" s="872" t="s">
        <v>1630</v>
      </c>
      <c r="B27" s="873">
        <v>254.42599999999999</v>
      </c>
      <c r="C27" s="873">
        <v>296.096</v>
      </c>
      <c r="D27" s="873">
        <v>95.834999999999994</v>
      </c>
      <c r="E27" s="873">
        <v>90.177000000000007</v>
      </c>
      <c r="F27" s="873">
        <v>165.67400000000001</v>
      </c>
      <c r="G27" s="873">
        <v>150.60900000000001</v>
      </c>
      <c r="H27" s="873">
        <v>6.5289999999999999</v>
      </c>
      <c r="I27" s="873">
        <v>10.644</v>
      </c>
      <c r="J27" s="873">
        <v>202.45</v>
      </c>
      <c r="K27" s="873">
        <v>174.452</v>
      </c>
      <c r="L27" s="873">
        <v>30.681999999999999</v>
      </c>
      <c r="M27" s="873">
        <v>36.817</v>
      </c>
      <c r="N27" s="874">
        <v>755.596</v>
      </c>
      <c r="O27" s="875">
        <v>758.79500000000007</v>
      </c>
      <c r="P27" s="873"/>
      <c r="Q27" s="876"/>
    </row>
    <row r="28" spans="1:17" ht="8.25" customHeight="1">
      <c r="A28" s="872" t="s">
        <v>1631</v>
      </c>
      <c r="B28" s="873">
        <v>266.50599999999997</v>
      </c>
      <c r="C28" s="873">
        <v>0</v>
      </c>
      <c r="D28" s="873">
        <v>92.045000000000002</v>
      </c>
      <c r="E28" s="873">
        <v>0</v>
      </c>
      <c r="F28" s="873">
        <v>165.30500000000001</v>
      </c>
      <c r="G28" s="873">
        <v>0</v>
      </c>
      <c r="H28" s="873">
        <v>6.258</v>
      </c>
      <c r="I28" s="873">
        <v>0</v>
      </c>
      <c r="J28" s="873">
        <v>195.81700000000001</v>
      </c>
      <c r="K28" s="873">
        <v>0</v>
      </c>
      <c r="L28" s="873">
        <v>30.21</v>
      </c>
      <c r="M28" s="873">
        <v>0</v>
      </c>
      <c r="N28" s="874">
        <v>756.14100000000008</v>
      </c>
      <c r="O28" s="875">
        <v>0</v>
      </c>
      <c r="P28" s="873"/>
      <c r="Q28" s="876"/>
    </row>
    <row r="29" spans="1:17" ht="7.5" customHeight="1">
      <c r="A29" s="872" t="s">
        <v>1632</v>
      </c>
      <c r="B29" s="873">
        <v>267.834</v>
      </c>
      <c r="C29" s="873">
        <v>0</v>
      </c>
      <c r="D29" s="873">
        <v>89.671999999999997</v>
      </c>
      <c r="E29" s="873">
        <v>0</v>
      </c>
      <c r="F29" s="873">
        <v>162.12100000000001</v>
      </c>
      <c r="G29" s="873">
        <v>0</v>
      </c>
      <c r="H29" s="873">
        <v>6.1539999999999999</v>
      </c>
      <c r="I29" s="873">
        <v>0</v>
      </c>
      <c r="J29" s="873">
        <v>183.83199999999999</v>
      </c>
      <c r="K29" s="873">
        <v>0</v>
      </c>
      <c r="L29" s="873">
        <v>27.125</v>
      </c>
      <c r="M29" s="873">
        <v>0</v>
      </c>
      <c r="N29" s="874">
        <v>736.73799999999994</v>
      </c>
      <c r="O29" s="875">
        <v>0</v>
      </c>
      <c r="P29" s="873"/>
      <c r="Q29" s="876"/>
    </row>
    <row r="30" spans="1:17" ht="3" customHeight="1">
      <c r="A30" s="878"/>
      <c r="B30" s="879"/>
      <c r="C30" s="879"/>
      <c r="D30" s="879"/>
      <c r="E30" s="879"/>
      <c r="F30" s="879"/>
      <c r="G30" s="879"/>
      <c r="H30" s="879"/>
      <c r="I30" s="879" t="s">
        <v>187</v>
      </c>
      <c r="J30" s="879"/>
      <c r="K30" s="879"/>
      <c r="L30" s="879"/>
      <c r="M30" s="879"/>
      <c r="N30" s="880"/>
      <c r="O30" s="881"/>
    </row>
    <row r="31" spans="1:17" ht="3" customHeight="1">
      <c r="A31" s="882"/>
      <c r="B31" s="873"/>
      <c r="C31" s="873"/>
      <c r="D31" s="873"/>
      <c r="E31" s="873"/>
      <c r="F31" s="873"/>
      <c r="G31" s="873"/>
      <c r="H31" s="873"/>
      <c r="I31" s="873"/>
      <c r="J31" s="873"/>
      <c r="K31" s="873"/>
      <c r="L31" s="873"/>
      <c r="M31" s="873"/>
      <c r="O31" s="883"/>
    </row>
    <row r="32" spans="1:17" ht="8.1" customHeight="1">
      <c r="A32" s="882" t="s">
        <v>1633</v>
      </c>
      <c r="B32" s="873">
        <v>2534.6819999999998</v>
      </c>
      <c r="C32" s="873">
        <v>2797.5629999999996</v>
      </c>
      <c r="D32" s="873">
        <v>981.02800000000002</v>
      </c>
      <c r="E32" s="873">
        <v>909.04900000000009</v>
      </c>
      <c r="F32" s="873">
        <v>1649.7040000000002</v>
      </c>
      <c r="G32" s="873">
        <v>1616.127</v>
      </c>
      <c r="H32" s="873">
        <v>55.626000000000005</v>
      </c>
      <c r="I32" s="873">
        <v>86.251000000000005</v>
      </c>
      <c r="J32" s="873">
        <v>1896.3820000000003</v>
      </c>
      <c r="K32" s="873">
        <v>1802.154</v>
      </c>
      <c r="L32" s="873">
        <v>337.31500000000005</v>
      </c>
      <c r="M32" s="873">
        <v>354.98400000000004</v>
      </c>
      <c r="N32" s="873">
        <v>7454.737000000001</v>
      </c>
      <c r="O32" s="884">
        <v>7566.1279999999997</v>
      </c>
      <c r="P32" s="885"/>
      <c r="Q32" s="886"/>
    </row>
    <row r="33" spans="1:17" ht="3" customHeight="1">
      <c r="A33" s="878"/>
      <c r="B33" s="879"/>
      <c r="C33" s="879"/>
      <c r="D33" s="879"/>
      <c r="E33" s="879"/>
      <c r="F33" s="879"/>
      <c r="G33" s="879"/>
      <c r="H33" s="879"/>
      <c r="I33" s="887"/>
      <c r="J33" s="879"/>
      <c r="K33" s="879"/>
      <c r="L33" s="879"/>
      <c r="M33" s="879"/>
      <c r="N33" s="879"/>
      <c r="O33" s="888"/>
    </row>
    <row r="34" spans="1:17" ht="3" customHeight="1">
      <c r="A34" s="864"/>
      <c r="B34" s="857"/>
      <c r="C34" s="857"/>
      <c r="D34" s="857"/>
      <c r="E34" s="857"/>
      <c r="F34" s="857"/>
      <c r="G34" s="857"/>
      <c r="H34" s="857"/>
      <c r="I34" s="857"/>
      <c r="J34" s="857"/>
      <c r="K34" s="857"/>
      <c r="L34" s="857"/>
      <c r="M34" s="857"/>
      <c r="N34" s="857"/>
      <c r="O34" s="865"/>
    </row>
    <row r="35" spans="1:17" ht="12.95" customHeight="1">
      <c r="A35" s="866" t="s">
        <v>315</v>
      </c>
      <c r="B35" s="867"/>
      <c r="C35" s="867"/>
      <c r="D35" s="867"/>
      <c r="E35" s="867"/>
      <c r="F35" s="867"/>
      <c r="G35" s="867"/>
      <c r="H35" s="867"/>
      <c r="I35" s="867"/>
      <c r="J35" s="867"/>
      <c r="K35" s="867"/>
      <c r="L35" s="867"/>
      <c r="M35" s="867"/>
      <c r="N35" s="867"/>
      <c r="O35" s="868"/>
      <c r="Q35" s="886"/>
    </row>
    <row r="36" spans="1:17" ht="3" customHeight="1">
      <c r="A36" s="864"/>
      <c r="B36" s="857"/>
      <c r="C36" s="857"/>
      <c r="D36" s="857"/>
      <c r="E36" s="857"/>
      <c r="F36" s="857"/>
      <c r="G36" s="857"/>
      <c r="H36" s="857"/>
      <c r="I36" s="857"/>
      <c r="J36" s="857"/>
      <c r="K36" s="857"/>
      <c r="L36" s="857"/>
      <c r="M36" s="857"/>
      <c r="N36" s="857"/>
      <c r="O36" s="865"/>
    </row>
    <row r="37" spans="1:17" ht="11.1" customHeight="1">
      <c r="A37" s="869" t="s">
        <v>1619</v>
      </c>
      <c r="B37" s="870"/>
      <c r="C37" s="870"/>
      <c r="D37" s="870"/>
      <c r="E37" s="870"/>
      <c r="F37" s="870"/>
      <c r="G37" s="870"/>
      <c r="H37" s="870"/>
      <c r="I37" s="870"/>
      <c r="J37" s="870"/>
      <c r="K37" s="870"/>
      <c r="L37" s="870"/>
      <c r="M37" s="870"/>
      <c r="N37" s="870"/>
      <c r="O37" s="871"/>
    </row>
    <row r="38" spans="1:17" ht="3" customHeight="1">
      <c r="A38" s="864"/>
      <c r="B38" s="857"/>
      <c r="C38" s="857"/>
      <c r="D38" s="857"/>
      <c r="E38" s="857"/>
      <c r="F38" s="857"/>
      <c r="G38" s="857"/>
      <c r="H38" s="857"/>
      <c r="I38" s="857"/>
      <c r="J38" s="857"/>
      <c r="K38" s="857"/>
      <c r="L38" s="857"/>
      <c r="M38" s="857"/>
      <c r="N38" s="857"/>
      <c r="O38" s="865"/>
    </row>
    <row r="39" spans="1:17" ht="8.1" customHeight="1">
      <c r="A39" s="882" t="s">
        <v>175</v>
      </c>
      <c r="B39" s="873">
        <v>78.801000000000002</v>
      </c>
      <c r="C39" s="873">
        <v>76.108000000000004</v>
      </c>
      <c r="D39" s="873">
        <v>7.2729999999999997</v>
      </c>
      <c r="E39" s="873">
        <v>7.65</v>
      </c>
      <c r="F39" s="873">
        <v>20.193999999999999</v>
      </c>
      <c r="G39" s="873">
        <v>22.754000000000001</v>
      </c>
      <c r="H39" s="873">
        <v>0.91</v>
      </c>
      <c r="I39" s="873">
        <v>1.6950000000000001</v>
      </c>
      <c r="J39" s="873">
        <v>36.93</v>
      </c>
      <c r="K39" s="873">
        <v>46.195</v>
      </c>
      <c r="L39" s="873">
        <v>4.766</v>
      </c>
      <c r="M39" s="873">
        <v>3.9420000000000002</v>
      </c>
      <c r="N39" s="873">
        <v>148.874</v>
      </c>
      <c r="O39" s="884">
        <v>158.34400000000002</v>
      </c>
    </row>
    <row r="40" spans="1:17" ht="8.1" customHeight="1">
      <c r="A40" s="882" t="s">
        <v>527</v>
      </c>
      <c r="B40" s="873">
        <v>74.281000000000006</v>
      </c>
      <c r="C40" s="873">
        <v>74.394000000000005</v>
      </c>
      <c r="D40" s="873">
        <v>7.0350000000000001</v>
      </c>
      <c r="E40" s="873">
        <v>6.226</v>
      </c>
      <c r="F40" s="873">
        <v>20.030999999999999</v>
      </c>
      <c r="G40" s="873">
        <v>20.969000000000001</v>
      </c>
      <c r="H40" s="873">
        <v>1.3069999999999999</v>
      </c>
      <c r="I40" s="873">
        <v>1.5960000000000001</v>
      </c>
      <c r="J40" s="873">
        <v>35.671999999999997</v>
      </c>
      <c r="K40" s="873">
        <v>40.640999999999998</v>
      </c>
      <c r="L40" s="873">
        <v>4.6589999999999998</v>
      </c>
      <c r="M40" s="873">
        <v>4.2439999999999998</v>
      </c>
      <c r="N40" s="873">
        <v>142.98500000000001</v>
      </c>
      <c r="O40" s="884">
        <v>148.07</v>
      </c>
    </row>
    <row r="41" spans="1:17" ht="8.1" customHeight="1">
      <c r="A41" s="882" t="s">
        <v>528</v>
      </c>
      <c r="B41" s="873">
        <v>68.754000000000005</v>
      </c>
      <c r="C41" s="873">
        <v>82.097999999999999</v>
      </c>
      <c r="D41" s="873">
        <v>6.4790000000000001</v>
      </c>
      <c r="E41" s="873">
        <v>6.6680000000000001</v>
      </c>
      <c r="F41" s="873">
        <v>19.585000000000001</v>
      </c>
      <c r="G41" s="873">
        <v>21.25</v>
      </c>
      <c r="H41" s="873">
        <v>1.5349999999999999</v>
      </c>
      <c r="I41" s="873">
        <v>1.7749999999999999</v>
      </c>
      <c r="J41" s="873">
        <v>35.130000000000003</v>
      </c>
      <c r="K41" s="873">
        <v>40.512999999999998</v>
      </c>
      <c r="L41" s="873">
        <v>3.923</v>
      </c>
      <c r="M41" s="873">
        <v>4.3049999999999997</v>
      </c>
      <c r="N41" s="873">
        <v>135.40600000000001</v>
      </c>
      <c r="O41" s="884">
        <v>156.60900000000001</v>
      </c>
    </row>
    <row r="42" spans="1:17" ht="3" customHeight="1">
      <c r="A42" s="882" t="s">
        <v>1623</v>
      </c>
      <c r="B42" s="873"/>
      <c r="C42" s="873"/>
      <c r="D42" s="873"/>
      <c r="E42" s="873"/>
      <c r="F42" s="873"/>
      <c r="G42" s="873"/>
      <c r="H42" s="873"/>
      <c r="I42" s="873"/>
      <c r="J42" s="873"/>
      <c r="K42" s="873"/>
      <c r="L42" s="873"/>
      <c r="M42" s="873"/>
      <c r="N42" s="873"/>
      <c r="O42" s="884"/>
    </row>
    <row r="43" spans="1:17" ht="8.1" customHeight="1">
      <c r="A43" s="872" t="s">
        <v>1624</v>
      </c>
      <c r="B43" s="873">
        <v>74.486000000000004</v>
      </c>
      <c r="C43" s="873">
        <v>79.923000000000002</v>
      </c>
      <c r="D43" s="873">
        <v>7.0439999999999996</v>
      </c>
      <c r="E43" s="873">
        <v>7.1040000000000001</v>
      </c>
      <c r="F43" s="873">
        <v>21.265999999999998</v>
      </c>
      <c r="G43" s="873">
        <v>22.562999999999999</v>
      </c>
      <c r="H43" s="873">
        <v>1.726</v>
      </c>
      <c r="I43" s="873">
        <v>2.0150000000000001</v>
      </c>
      <c r="J43" s="873">
        <v>40.03</v>
      </c>
      <c r="K43" s="873">
        <v>43.725999999999999</v>
      </c>
      <c r="L43" s="873">
        <v>4.2240000000000002</v>
      </c>
      <c r="M43" s="873">
        <v>4.1189999999999998</v>
      </c>
      <c r="N43" s="873">
        <v>148.77599999999998</v>
      </c>
      <c r="O43" s="884">
        <v>159.45000000000002</v>
      </c>
    </row>
    <row r="44" spans="1:17" ht="8.1" customHeight="1">
      <c r="A44" s="872" t="s">
        <v>1625</v>
      </c>
      <c r="B44" s="873">
        <v>68.45</v>
      </c>
      <c r="C44" s="873">
        <v>74.040999999999997</v>
      </c>
      <c r="D44" s="873">
        <v>7.1040000000000001</v>
      </c>
      <c r="E44" s="873">
        <v>6.2309999999999999</v>
      </c>
      <c r="F44" s="873">
        <v>20.869</v>
      </c>
      <c r="G44" s="873">
        <v>19.193000000000001</v>
      </c>
      <c r="H44" s="873">
        <v>1.7070000000000001</v>
      </c>
      <c r="I44" s="873">
        <v>1.867</v>
      </c>
      <c r="J44" s="873">
        <v>38.402999999999999</v>
      </c>
      <c r="K44" s="873">
        <v>42.378999999999998</v>
      </c>
      <c r="L44" s="873">
        <v>3.968</v>
      </c>
      <c r="M44" s="873">
        <v>3.3980000000000001</v>
      </c>
      <c r="N44" s="873">
        <v>140.50099999999998</v>
      </c>
      <c r="O44" s="884">
        <v>147.10899999999998</v>
      </c>
    </row>
    <row r="45" spans="1:17" ht="8.1" customHeight="1">
      <c r="A45" s="872" t="s">
        <v>1634</v>
      </c>
      <c r="B45" s="873">
        <v>62.526000000000003</v>
      </c>
      <c r="C45" s="873">
        <v>82.424000000000007</v>
      </c>
      <c r="D45" s="873">
        <v>7.6120000000000001</v>
      </c>
      <c r="E45" s="873">
        <v>6.9139999999999997</v>
      </c>
      <c r="F45" s="873">
        <v>20.489000000000001</v>
      </c>
      <c r="G45" s="873">
        <v>21.516999999999999</v>
      </c>
      <c r="H45" s="873">
        <v>1.431</v>
      </c>
      <c r="I45" s="873">
        <v>1.883</v>
      </c>
      <c r="J45" s="873">
        <v>42.395000000000003</v>
      </c>
      <c r="K45" s="873">
        <v>39.756999999999998</v>
      </c>
      <c r="L45" s="873">
        <v>3.8940000000000001</v>
      </c>
      <c r="M45" s="873">
        <v>3.7330000000000001</v>
      </c>
      <c r="N45" s="873">
        <v>138.34700000000001</v>
      </c>
      <c r="O45" s="884">
        <v>156.22800000000001</v>
      </c>
    </row>
    <row r="46" spans="1:17" ht="3" customHeight="1">
      <c r="A46" s="882" t="s">
        <v>1623</v>
      </c>
      <c r="B46" s="873"/>
      <c r="C46" s="873"/>
      <c r="D46" s="873"/>
      <c r="E46" s="873"/>
      <c r="F46" s="873"/>
      <c r="G46" s="873"/>
      <c r="H46" s="873"/>
      <c r="I46" s="873"/>
      <c r="J46" s="873"/>
      <c r="K46" s="873"/>
      <c r="L46" s="873"/>
      <c r="M46" s="873"/>
      <c r="N46" s="873"/>
      <c r="O46" s="884"/>
    </row>
    <row r="47" spans="1:17" ht="8.1" customHeight="1">
      <c r="A47" s="882" t="s">
        <v>1309</v>
      </c>
      <c r="B47" s="873">
        <v>70.954999999999998</v>
      </c>
      <c r="C47" s="873">
        <v>78.728999999999999</v>
      </c>
      <c r="D47" s="873">
        <v>7.6779999999999999</v>
      </c>
      <c r="E47" s="873">
        <v>6.9580000000000002</v>
      </c>
      <c r="F47" s="873">
        <v>21.51</v>
      </c>
      <c r="G47" s="873">
        <v>20.350000000000001</v>
      </c>
      <c r="H47" s="873">
        <v>1.516</v>
      </c>
      <c r="I47" s="873">
        <v>2.04</v>
      </c>
      <c r="J47" s="873">
        <v>40.768999999999998</v>
      </c>
      <c r="K47" s="873">
        <v>39.432000000000002</v>
      </c>
      <c r="L47" s="873">
        <v>4.29</v>
      </c>
      <c r="M47" s="873">
        <v>3.6640000000000001</v>
      </c>
      <c r="N47" s="873">
        <v>146.71799999999999</v>
      </c>
      <c r="O47" s="884">
        <v>151.173</v>
      </c>
    </row>
    <row r="48" spans="1:17" ht="8.1" customHeight="1">
      <c r="A48" s="882" t="s">
        <v>354</v>
      </c>
      <c r="B48" s="873">
        <v>60.177999999999997</v>
      </c>
      <c r="C48" s="873">
        <v>71.608999999999995</v>
      </c>
      <c r="D48" s="873">
        <v>6.3810000000000002</v>
      </c>
      <c r="E48" s="873">
        <v>6.2140000000000004</v>
      </c>
      <c r="F48" s="873">
        <v>17.876999999999999</v>
      </c>
      <c r="G48" s="873">
        <v>18.45</v>
      </c>
      <c r="H48" s="873">
        <v>1.54</v>
      </c>
      <c r="I48" s="873">
        <v>1.601</v>
      </c>
      <c r="J48" s="873">
        <v>39.036999999999999</v>
      </c>
      <c r="K48" s="873">
        <v>33.152999999999999</v>
      </c>
      <c r="L48" s="873">
        <v>3.4009999999999998</v>
      </c>
      <c r="M48" s="873">
        <v>3.581</v>
      </c>
      <c r="N48" s="873">
        <v>128.41400000000002</v>
      </c>
      <c r="O48" s="884">
        <v>134.60799999999998</v>
      </c>
    </row>
    <row r="49" spans="1:20" ht="8.1" customHeight="1">
      <c r="A49" s="882" t="s">
        <v>171</v>
      </c>
      <c r="B49" s="873">
        <v>67.373000000000005</v>
      </c>
      <c r="C49" s="873">
        <v>75.671000000000006</v>
      </c>
      <c r="D49" s="873">
        <v>6.0860000000000003</v>
      </c>
      <c r="E49" s="873">
        <v>7.1550000000000002</v>
      </c>
      <c r="F49" s="873">
        <v>18.771000000000001</v>
      </c>
      <c r="G49" s="873">
        <v>19.675999999999998</v>
      </c>
      <c r="H49" s="873">
        <v>1.887</v>
      </c>
      <c r="I49" s="873">
        <v>2.1459999999999999</v>
      </c>
      <c r="J49" s="873">
        <v>45.838000000000001</v>
      </c>
      <c r="K49" s="873">
        <v>37.924999999999997</v>
      </c>
      <c r="L49" s="873">
        <v>3.6709999999999998</v>
      </c>
      <c r="M49" s="873">
        <v>3.8650000000000002</v>
      </c>
      <c r="N49" s="873">
        <v>143.626</v>
      </c>
      <c r="O49" s="884">
        <v>146.43800000000002</v>
      </c>
    </row>
    <row r="50" spans="1:20" ht="3" customHeight="1">
      <c r="A50" s="882" t="s">
        <v>1623</v>
      </c>
      <c r="B50" s="873"/>
      <c r="C50" s="873"/>
      <c r="D50" s="873"/>
      <c r="E50" s="873"/>
      <c r="F50" s="873"/>
      <c r="G50" s="873"/>
      <c r="H50" s="873"/>
      <c r="I50" s="873"/>
      <c r="J50" s="873"/>
      <c r="K50" s="873"/>
      <c r="L50" s="873"/>
      <c r="M50" s="873"/>
      <c r="N50" s="873"/>
      <c r="O50" s="884"/>
    </row>
    <row r="51" spans="1:20" ht="8.1" customHeight="1">
      <c r="A51" s="882" t="s">
        <v>172</v>
      </c>
      <c r="B51" s="873">
        <v>71.852999999999994</v>
      </c>
      <c r="C51" s="873">
        <v>76.430999999999997</v>
      </c>
      <c r="D51" s="873">
        <v>7.109</v>
      </c>
      <c r="E51" s="873">
        <v>6.8840000000000003</v>
      </c>
      <c r="F51" s="873">
        <v>19.693999999999999</v>
      </c>
      <c r="G51" s="873">
        <v>19.356999999999999</v>
      </c>
      <c r="H51" s="873">
        <v>1.863</v>
      </c>
      <c r="I51" s="873">
        <v>2.1920000000000002</v>
      </c>
      <c r="J51" s="873">
        <v>44.781999999999996</v>
      </c>
      <c r="K51" s="873">
        <v>35.139000000000003</v>
      </c>
      <c r="L51" s="873">
        <v>3.2429999999999999</v>
      </c>
      <c r="M51" s="873">
        <v>3.55</v>
      </c>
      <c r="N51" s="873">
        <v>148.54399999999998</v>
      </c>
      <c r="O51" s="884">
        <v>143.55300000000003</v>
      </c>
    </row>
    <row r="52" spans="1:20" ht="8.1" customHeight="1">
      <c r="A52" s="882" t="s">
        <v>173</v>
      </c>
      <c r="B52" s="873">
        <v>70.409000000000006</v>
      </c>
      <c r="C52" s="873">
        <v>0</v>
      </c>
      <c r="D52" s="873">
        <v>6.4290000000000003</v>
      </c>
      <c r="E52" s="873">
        <v>0</v>
      </c>
      <c r="F52" s="873">
        <v>18.791</v>
      </c>
      <c r="G52" s="873">
        <v>0</v>
      </c>
      <c r="H52" s="873">
        <v>1.577</v>
      </c>
      <c r="I52" s="873">
        <v>0</v>
      </c>
      <c r="J52" s="873">
        <v>42.555999999999997</v>
      </c>
      <c r="K52" s="873">
        <v>0</v>
      </c>
      <c r="L52" s="873">
        <v>3.1850000000000001</v>
      </c>
      <c r="M52" s="873">
        <v>0</v>
      </c>
      <c r="N52" s="873">
        <v>142.947</v>
      </c>
      <c r="O52" s="884">
        <v>0</v>
      </c>
    </row>
    <row r="53" spans="1:20" ht="8.1" customHeight="1">
      <c r="A53" s="872" t="s">
        <v>1632</v>
      </c>
      <c r="B53" s="873">
        <v>71.605000000000004</v>
      </c>
      <c r="C53" s="873">
        <v>0</v>
      </c>
      <c r="D53" s="873">
        <v>6.3639999999999999</v>
      </c>
      <c r="E53" s="873">
        <v>0</v>
      </c>
      <c r="F53" s="873">
        <v>19.195</v>
      </c>
      <c r="G53" s="873">
        <v>0</v>
      </c>
      <c r="H53" s="873">
        <v>1.51</v>
      </c>
      <c r="I53" s="873">
        <v>0</v>
      </c>
      <c r="J53" s="873">
        <v>42.238</v>
      </c>
      <c r="K53" s="873">
        <v>0</v>
      </c>
      <c r="L53" s="873">
        <v>3.4660000000000002</v>
      </c>
      <c r="M53" s="873">
        <v>0</v>
      </c>
      <c r="N53" s="873">
        <v>144.37800000000004</v>
      </c>
      <c r="O53" s="884">
        <v>0</v>
      </c>
    </row>
    <row r="54" spans="1:20" ht="3" customHeight="1">
      <c r="A54" s="878"/>
      <c r="B54" s="879"/>
      <c r="C54" s="879"/>
      <c r="D54" s="879"/>
      <c r="E54" s="879"/>
      <c r="F54" s="879"/>
      <c r="G54" s="879"/>
      <c r="H54" s="879"/>
      <c r="I54" s="879"/>
      <c r="J54" s="879"/>
      <c r="K54" s="879"/>
      <c r="L54" s="879"/>
      <c r="M54" s="879"/>
      <c r="N54" s="879"/>
      <c r="O54" s="888"/>
      <c r="S54" s="859"/>
      <c r="T54" s="859"/>
    </row>
    <row r="55" spans="1:20" ht="3" customHeight="1">
      <c r="A55" s="882"/>
      <c r="B55" s="873"/>
      <c r="C55" s="873"/>
      <c r="D55" s="873"/>
      <c r="E55" s="873"/>
      <c r="F55" s="873"/>
      <c r="G55" s="873"/>
      <c r="H55" s="873"/>
      <c r="I55" s="873"/>
      <c r="J55" s="873"/>
      <c r="K55" s="873"/>
      <c r="L55" s="873"/>
      <c r="M55" s="873"/>
      <c r="N55" s="873"/>
      <c r="O55" s="884"/>
      <c r="S55" s="859"/>
      <c r="T55" s="859"/>
    </row>
    <row r="56" spans="1:20" ht="8.1" customHeight="1">
      <c r="A56" s="882" t="s">
        <v>1633</v>
      </c>
      <c r="B56" s="873">
        <v>697.65700000000004</v>
      </c>
      <c r="C56" s="889">
        <v>771.42800000000022</v>
      </c>
      <c r="D56" s="873">
        <v>69.801000000000002</v>
      </c>
      <c r="E56" s="889">
        <v>68.003999999999991</v>
      </c>
      <c r="F56" s="873">
        <v>200.28599999999997</v>
      </c>
      <c r="G56" s="889">
        <v>206.07899999999998</v>
      </c>
      <c r="H56" s="873">
        <v>15.422000000000001</v>
      </c>
      <c r="I56" s="889">
        <v>18.809999999999999</v>
      </c>
      <c r="J56" s="873">
        <v>398.98599999999999</v>
      </c>
      <c r="K56" s="889">
        <v>398.86</v>
      </c>
      <c r="L56" s="873">
        <v>40.039000000000001</v>
      </c>
      <c r="M56" s="889">
        <v>38.400999999999996</v>
      </c>
      <c r="N56" s="873">
        <v>1422.1909999999998</v>
      </c>
      <c r="O56" s="890">
        <v>1501.5820000000003</v>
      </c>
      <c r="P56" s="891"/>
      <c r="S56" s="859"/>
      <c r="T56" s="859"/>
    </row>
    <row r="57" spans="1:20" ht="3" customHeight="1">
      <c r="A57" s="878"/>
      <c r="B57" s="879"/>
      <c r="C57" s="879"/>
      <c r="D57" s="879"/>
      <c r="E57" s="879"/>
      <c r="F57" s="879"/>
      <c r="G57" s="879"/>
      <c r="H57" s="879"/>
      <c r="I57" s="879"/>
      <c r="J57" s="879"/>
      <c r="K57" s="879"/>
      <c r="L57" s="879"/>
      <c r="M57" s="879"/>
      <c r="N57" s="879"/>
      <c r="O57" s="888"/>
      <c r="S57" s="859"/>
      <c r="T57" s="859"/>
    </row>
    <row r="58" spans="1:20" ht="3" customHeight="1">
      <c r="A58" s="864"/>
      <c r="B58" s="857"/>
      <c r="C58" s="857"/>
      <c r="D58" s="857"/>
      <c r="E58" s="857"/>
      <c r="F58" s="857"/>
      <c r="G58" s="857"/>
      <c r="H58" s="857"/>
      <c r="I58" s="857"/>
      <c r="J58" s="857"/>
      <c r="K58" s="857"/>
      <c r="L58" s="857"/>
      <c r="M58" s="857"/>
      <c r="N58" s="857"/>
      <c r="O58" s="865"/>
      <c r="S58" s="859"/>
    </row>
    <row r="59" spans="1:20" ht="12.95" customHeight="1">
      <c r="A59" s="892" t="s">
        <v>201</v>
      </c>
      <c r="B59" s="867"/>
      <c r="C59" s="867"/>
      <c r="D59" s="867"/>
      <c r="E59" s="867"/>
      <c r="F59" s="867"/>
      <c r="G59" s="867"/>
      <c r="H59" s="867"/>
      <c r="I59" s="867"/>
      <c r="J59" s="867"/>
      <c r="K59" s="867"/>
      <c r="L59" s="867"/>
      <c r="M59" s="867"/>
      <c r="N59" s="867"/>
      <c r="O59" s="868"/>
      <c r="S59" s="859"/>
      <c r="T59" s="859"/>
    </row>
    <row r="60" spans="1:20" ht="3" customHeight="1">
      <c r="A60" s="864"/>
      <c r="B60" s="857"/>
      <c r="C60" s="857"/>
      <c r="D60" s="857"/>
      <c r="E60" s="857"/>
      <c r="F60" s="857"/>
      <c r="G60" s="857"/>
      <c r="H60" s="857"/>
      <c r="I60" s="857"/>
      <c r="J60" s="857"/>
      <c r="K60" s="857"/>
      <c r="L60" s="857"/>
      <c r="M60" s="857"/>
      <c r="N60" s="857"/>
      <c r="O60" s="865"/>
    </row>
    <row r="61" spans="1:20" ht="11.1" customHeight="1">
      <c r="A61" s="869" t="s">
        <v>1619</v>
      </c>
      <c r="B61" s="870"/>
      <c r="C61" s="870"/>
      <c r="D61" s="870"/>
      <c r="E61" s="870"/>
      <c r="F61" s="870"/>
      <c r="G61" s="870"/>
      <c r="H61" s="870"/>
      <c r="I61" s="870"/>
      <c r="J61" s="870"/>
      <c r="K61" s="870"/>
      <c r="L61" s="870"/>
      <c r="M61" s="870"/>
      <c r="N61" s="870"/>
      <c r="O61" s="871"/>
    </row>
    <row r="62" spans="1:20" ht="3" customHeight="1">
      <c r="A62" s="864"/>
      <c r="B62" s="857"/>
      <c r="C62" s="857"/>
      <c r="D62" s="857"/>
      <c r="E62" s="857"/>
      <c r="F62" s="857"/>
      <c r="G62" s="857"/>
      <c r="H62" s="857"/>
      <c r="I62" s="857"/>
      <c r="J62" s="857"/>
      <c r="K62" s="857"/>
      <c r="L62" s="857"/>
      <c r="M62" s="857"/>
      <c r="N62" s="857"/>
      <c r="O62" s="865"/>
    </row>
    <row r="63" spans="1:20" ht="8.1" customHeight="1">
      <c r="A63" s="872" t="s">
        <v>1620</v>
      </c>
      <c r="B63" s="873">
        <v>379.31</v>
      </c>
      <c r="C63" s="873">
        <v>361.24200000000002</v>
      </c>
      <c r="D63" s="873">
        <v>101.452</v>
      </c>
      <c r="E63" s="873">
        <v>95.111999999999995</v>
      </c>
      <c r="F63" s="873">
        <v>186.03299999999999</v>
      </c>
      <c r="G63" s="873">
        <v>215.839</v>
      </c>
      <c r="H63" s="873">
        <v>3.722</v>
      </c>
      <c r="I63" s="873">
        <v>8.2100000000000009</v>
      </c>
      <c r="J63" s="873">
        <v>209.04300000000001</v>
      </c>
      <c r="K63" s="873">
        <v>243.298</v>
      </c>
      <c r="L63" s="873">
        <v>38.792000000000002</v>
      </c>
      <c r="M63" s="873">
        <v>32.908999999999999</v>
      </c>
      <c r="N63" s="873">
        <v>918.35199999999998</v>
      </c>
      <c r="O63" s="884">
        <v>956.61</v>
      </c>
      <c r="P63" s="876"/>
    </row>
    <row r="64" spans="1:20" ht="8.1" customHeight="1">
      <c r="A64" s="872" t="s">
        <v>1621</v>
      </c>
      <c r="B64" s="873">
        <v>343.00200000000001</v>
      </c>
      <c r="C64" s="873">
        <v>341.95600000000002</v>
      </c>
      <c r="D64" s="873">
        <v>105.485</v>
      </c>
      <c r="E64" s="873">
        <v>93.894999999999996</v>
      </c>
      <c r="F64" s="873">
        <v>180.35300000000001</v>
      </c>
      <c r="G64" s="873">
        <v>196.404</v>
      </c>
      <c r="H64" s="873">
        <v>5.7889999999999997</v>
      </c>
      <c r="I64" s="873">
        <v>8.218</v>
      </c>
      <c r="J64" s="873">
        <v>206.49199999999999</v>
      </c>
      <c r="K64" s="873">
        <v>220.52</v>
      </c>
      <c r="L64" s="873">
        <v>42.37</v>
      </c>
      <c r="M64" s="873">
        <v>41.744</v>
      </c>
      <c r="N64" s="873">
        <v>883.49099999999999</v>
      </c>
      <c r="O64" s="884">
        <v>902.73699999999997</v>
      </c>
    </row>
    <row r="65" spans="1:18" ht="8.1" customHeight="1">
      <c r="A65" s="872" t="s">
        <v>1622</v>
      </c>
      <c r="B65" s="873">
        <v>319.476</v>
      </c>
      <c r="C65" s="873">
        <v>362.01799999999997</v>
      </c>
      <c r="D65" s="873">
        <v>103.521</v>
      </c>
      <c r="E65" s="873">
        <v>103.303</v>
      </c>
      <c r="F65" s="873">
        <v>177.52799999999999</v>
      </c>
      <c r="G65" s="873">
        <v>185.87</v>
      </c>
      <c r="H65" s="873">
        <v>6.5110000000000001</v>
      </c>
      <c r="I65" s="873">
        <v>9.1750000000000007</v>
      </c>
      <c r="J65" s="873">
        <v>200.35</v>
      </c>
      <c r="K65" s="873">
        <v>218.41200000000001</v>
      </c>
      <c r="L65" s="873">
        <v>43.402000000000001</v>
      </c>
      <c r="M65" s="873">
        <v>46.414999999999999</v>
      </c>
      <c r="N65" s="873">
        <v>850.78800000000001</v>
      </c>
      <c r="O65" s="884">
        <v>925.19299999999998</v>
      </c>
      <c r="P65" s="876"/>
    </row>
    <row r="66" spans="1:18" ht="3" customHeight="1">
      <c r="A66" s="872" t="s">
        <v>1623</v>
      </c>
      <c r="B66" s="873"/>
      <c r="C66" s="873"/>
      <c r="D66" s="873"/>
      <c r="E66" s="873"/>
      <c r="F66" s="873"/>
      <c r="G66" s="873"/>
      <c r="H66" s="873"/>
      <c r="I66" s="873"/>
      <c r="J66" s="873"/>
      <c r="K66" s="873"/>
      <c r="L66" s="873"/>
      <c r="M66" s="873"/>
      <c r="N66" s="873"/>
      <c r="O66" s="884"/>
    </row>
    <row r="67" spans="1:18" ht="8.1" customHeight="1">
      <c r="A67" s="872" t="s">
        <v>1624</v>
      </c>
      <c r="B67" s="873">
        <v>338.05399999999997</v>
      </c>
      <c r="C67" s="873">
        <v>369.30200000000002</v>
      </c>
      <c r="D67" s="873">
        <v>114.063</v>
      </c>
      <c r="E67" s="873">
        <v>106.69799999999999</v>
      </c>
      <c r="F67" s="873">
        <v>194.43700000000001</v>
      </c>
      <c r="G67" s="873">
        <v>189.268</v>
      </c>
      <c r="H67" s="873">
        <v>7.2060000000000004</v>
      </c>
      <c r="I67" s="873">
        <v>10.664999999999999</v>
      </c>
      <c r="J67" s="873">
        <v>236.31299999999999</v>
      </c>
      <c r="K67" s="873">
        <v>240.1</v>
      </c>
      <c r="L67" s="873">
        <v>46.146999999999998</v>
      </c>
      <c r="M67" s="873">
        <v>47.268999999999998</v>
      </c>
      <c r="N67" s="873">
        <v>936.22</v>
      </c>
      <c r="O67" s="884">
        <v>963.30200000000002</v>
      </c>
    </row>
    <row r="68" spans="1:18" ht="8.1" customHeight="1">
      <c r="A68" s="872" t="s">
        <v>1625</v>
      </c>
      <c r="B68" s="873">
        <v>299.32100000000003</v>
      </c>
      <c r="C68" s="873">
        <v>327.45299999999997</v>
      </c>
      <c r="D68" s="873">
        <v>106.22499999999999</v>
      </c>
      <c r="E68" s="873">
        <v>95.421999999999997</v>
      </c>
      <c r="F68" s="873">
        <v>185.81800000000001</v>
      </c>
      <c r="G68" s="873">
        <v>172.148</v>
      </c>
      <c r="H68" s="873">
        <v>7.7640000000000002</v>
      </c>
      <c r="I68" s="873">
        <v>10.689</v>
      </c>
      <c r="J68" s="873">
        <v>235.2</v>
      </c>
      <c r="K68" s="873">
        <v>217.26499999999999</v>
      </c>
      <c r="L68" s="873">
        <v>37.231999999999999</v>
      </c>
      <c r="M68" s="873">
        <v>39.731000000000002</v>
      </c>
      <c r="N68" s="873">
        <v>871.56</v>
      </c>
      <c r="O68" s="884">
        <v>862.70799999999997</v>
      </c>
      <c r="Q68" s="873"/>
    </row>
    <row r="69" spans="1:18" ht="8.1" customHeight="1">
      <c r="A69" s="872" t="s">
        <v>1634</v>
      </c>
      <c r="B69" s="873">
        <v>305.25900000000001</v>
      </c>
      <c r="C69" s="873">
        <v>361.81</v>
      </c>
      <c r="D69" s="873">
        <v>107.22199999999999</v>
      </c>
      <c r="E69" s="873">
        <v>104.28400000000001</v>
      </c>
      <c r="F69" s="873">
        <v>187.05099999999999</v>
      </c>
      <c r="G69" s="873">
        <v>183.941</v>
      </c>
      <c r="H69" s="873">
        <v>7.931</v>
      </c>
      <c r="I69" s="873">
        <v>11.45</v>
      </c>
      <c r="J69" s="873">
        <v>242.446</v>
      </c>
      <c r="K69" s="873">
        <v>223.80699999999999</v>
      </c>
      <c r="L69" s="873">
        <v>34.725000000000001</v>
      </c>
      <c r="M69" s="873">
        <v>39.134999999999998</v>
      </c>
      <c r="N69" s="873">
        <v>884.63400000000001</v>
      </c>
      <c r="O69" s="884">
        <v>924.42700000000002</v>
      </c>
      <c r="Q69" s="873"/>
    </row>
    <row r="70" spans="1:18" ht="3" customHeight="1">
      <c r="A70" s="872"/>
      <c r="B70" s="873"/>
      <c r="C70" s="873"/>
      <c r="D70" s="873"/>
      <c r="E70" s="873"/>
      <c r="F70" s="873"/>
      <c r="G70" s="873"/>
      <c r="H70" s="873"/>
      <c r="I70" s="873"/>
      <c r="J70" s="873"/>
      <c r="K70" s="873"/>
      <c r="L70" s="873"/>
      <c r="M70" s="873"/>
      <c r="N70" s="873"/>
      <c r="O70" s="884"/>
    </row>
    <row r="71" spans="1:18" ht="8.1" customHeight="1">
      <c r="A71" s="872" t="s">
        <v>1635</v>
      </c>
      <c r="B71" s="873">
        <v>324.54399999999998</v>
      </c>
      <c r="C71" s="873">
        <v>365.89699999999999</v>
      </c>
      <c r="D71" s="873">
        <v>114.57599999999999</v>
      </c>
      <c r="E71" s="873">
        <v>103.206</v>
      </c>
      <c r="F71" s="873">
        <v>201.68199999999999</v>
      </c>
      <c r="G71" s="873">
        <v>178.607</v>
      </c>
      <c r="H71" s="873">
        <v>8.1999999999999993</v>
      </c>
      <c r="I71" s="873">
        <v>10.598000000000001</v>
      </c>
      <c r="J71" s="873">
        <v>252.15299999999999</v>
      </c>
      <c r="K71" s="873">
        <v>218.49</v>
      </c>
      <c r="L71" s="873">
        <v>36.337000000000003</v>
      </c>
      <c r="M71" s="873">
        <v>36.244999999999997</v>
      </c>
      <c r="N71" s="873">
        <v>937.49200000000008</v>
      </c>
      <c r="O71" s="884">
        <v>913.04300000000001</v>
      </c>
    </row>
    <row r="72" spans="1:18" ht="8.1" customHeight="1">
      <c r="A72" s="872" t="s">
        <v>1636</v>
      </c>
      <c r="B72" s="873">
        <v>285.90300000000002</v>
      </c>
      <c r="C72" s="873">
        <v>329.87900000000002</v>
      </c>
      <c r="D72" s="873">
        <v>97.117999999999995</v>
      </c>
      <c r="E72" s="873">
        <v>84.83</v>
      </c>
      <c r="F72" s="873">
        <v>171.08600000000001</v>
      </c>
      <c r="G72" s="873">
        <v>158.99700000000001</v>
      </c>
      <c r="H72" s="873">
        <v>7.4240000000000004</v>
      </c>
      <c r="I72" s="873">
        <v>10.430999999999999</v>
      </c>
      <c r="J72" s="873">
        <v>225.54499999999999</v>
      </c>
      <c r="K72" s="873">
        <v>194.041</v>
      </c>
      <c r="L72" s="873">
        <v>30.513000000000002</v>
      </c>
      <c r="M72" s="873">
        <v>32.344999999999999</v>
      </c>
      <c r="N72" s="873">
        <v>817.58899999999994</v>
      </c>
      <c r="O72" s="884">
        <v>810.52300000000014</v>
      </c>
    </row>
    <row r="73" spans="1:18" ht="8.1" customHeight="1">
      <c r="A73" s="872" t="s">
        <v>1637</v>
      </c>
      <c r="B73" s="873">
        <v>311.19099999999997</v>
      </c>
      <c r="C73" s="873">
        <v>376.90699999999998</v>
      </c>
      <c r="D73" s="873">
        <v>98.222999999999999</v>
      </c>
      <c r="E73" s="873">
        <v>93.242000000000004</v>
      </c>
      <c r="F73" s="873">
        <v>180.63399999999999</v>
      </c>
      <c r="G73" s="873">
        <v>171.166</v>
      </c>
      <c r="H73" s="873">
        <v>8.109</v>
      </c>
      <c r="I73" s="873">
        <v>12.789</v>
      </c>
      <c r="J73" s="873">
        <v>240.59399999999999</v>
      </c>
      <c r="K73" s="873">
        <v>215.49</v>
      </c>
      <c r="L73" s="873">
        <v>33.911000000000001</v>
      </c>
      <c r="M73" s="873">
        <v>37.225000000000001</v>
      </c>
      <c r="N73" s="873">
        <v>872.66200000000003</v>
      </c>
      <c r="O73" s="884">
        <v>906.81900000000007</v>
      </c>
    </row>
    <row r="74" spans="1:18" ht="3" customHeight="1">
      <c r="A74" s="872"/>
      <c r="B74" s="873"/>
      <c r="C74" s="873"/>
      <c r="D74" s="873"/>
      <c r="E74" s="873"/>
      <c r="F74" s="873"/>
      <c r="G74" s="873"/>
      <c r="H74" s="873"/>
      <c r="I74" s="873"/>
      <c r="J74" s="873"/>
      <c r="K74" s="873"/>
      <c r="L74" s="873"/>
      <c r="M74" s="873"/>
      <c r="N74" s="873"/>
      <c r="O74" s="884"/>
      <c r="P74" s="876"/>
    </row>
    <row r="75" spans="1:18" ht="8.1" customHeight="1">
      <c r="A75" s="872" t="s">
        <v>1638</v>
      </c>
      <c r="B75" s="873">
        <v>326.279</v>
      </c>
      <c r="C75" s="873">
        <v>372.52699999999999</v>
      </c>
      <c r="D75" s="873">
        <v>102.944</v>
      </c>
      <c r="E75" s="873">
        <v>97.061000000000007</v>
      </c>
      <c r="F75" s="873">
        <v>185.36799999999999</v>
      </c>
      <c r="G75" s="873">
        <v>169.96600000000001</v>
      </c>
      <c r="H75" s="873">
        <v>8.3919999999999995</v>
      </c>
      <c r="I75" s="873">
        <v>12.836</v>
      </c>
      <c r="J75" s="873">
        <v>247.232</v>
      </c>
      <c r="K75" s="873">
        <v>209.59100000000001</v>
      </c>
      <c r="L75" s="873">
        <v>33.924999999999997</v>
      </c>
      <c r="M75" s="873">
        <v>40.366999999999997</v>
      </c>
      <c r="N75" s="873">
        <v>904.14</v>
      </c>
      <c r="O75" s="884">
        <v>902.34799999999996</v>
      </c>
      <c r="P75" s="873"/>
      <c r="Q75" s="876"/>
      <c r="R75" s="877"/>
    </row>
    <row r="76" spans="1:18" ht="8.1" customHeight="1">
      <c r="A76" s="872" t="s">
        <v>1631</v>
      </c>
      <c r="B76" s="873">
        <v>336.91500000000002</v>
      </c>
      <c r="C76" s="873">
        <v>0</v>
      </c>
      <c r="D76" s="873">
        <v>98.474000000000004</v>
      </c>
      <c r="E76" s="873">
        <v>0</v>
      </c>
      <c r="F76" s="873">
        <v>184.096</v>
      </c>
      <c r="G76" s="873">
        <v>0</v>
      </c>
      <c r="H76" s="873">
        <v>7.835</v>
      </c>
      <c r="I76" s="873">
        <v>0</v>
      </c>
      <c r="J76" s="873">
        <v>238.37299999999999</v>
      </c>
      <c r="K76" s="873">
        <v>0</v>
      </c>
      <c r="L76" s="873">
        <v>33.395000000000003</v>
      </c>
      <c r="M76" s="873">
        <v>0</v>
      </c>
      <c r="N76" s="873">
        <v>899.08799999999997</v>
      </c>
      <c r="O76" s="884">
        <v>0</v>
      </c>
      <c r="P76" s="873"/>
      <c r="R76" s="877"/>
    </row>
    <row r="77" spans="1:18" ht="8.1" customHeight="1">
      <c r="A77" s="872" t="s">
        <v>1632</v>
      </c>
      <c r="B77" s="873">
        <v>339.43900000000002</v>
      </c>
      <c r="C77" s="873">
        <v>0</v>
      </c>
      <c r="D77" s="873">
        <v>96.036000000000001</v>
      </c>
      <c r="E77" s="873">
        <v>0</v>
      </c>
      <c r="F77" s="873">
        <v>181.316</v>
      </c>
      <c r="G77" s="873">
        <v>0</v>
      </c>
      <c r="H77" s="873">
        <v>7.6639999999999997</v>
      </c>
      <c r="I77" s="873">
        <v>0</v>
      </c>
      <c r="J77" s="873">
        <v>226.07</v>
      </c>
      <c r="K77" s="873">
        <v>0</v>
      </c>
      <c r="L77" s="873">
        <v>30.591000000000001</v>
      </c>
      <c r="M77" s="873">
        <v>0</v>
      </c>
      <c r="N77" s="873">
        <v>881.1160000000001</v>
      </c>
      <c r="O77" s="884">
        <v>0</v>
      </c>
      <c r="P77" s="873"/>
      <c r="Q77" s="891"/>
      <c r="R77" s="886"/>
    </row>
    <row r="78" spans="1:18" ht="3" customHeight="1">
      <c r="A78" s="878"/>
      <c r="B78" s="880"/>
      <c r="C78" s="880"/>
      <c r="D78" s="879"/>
      <c r="E78" s="879"/>
      <c r="F78" s="879"/>
      <c r="G78" s="879"/>
      <c r="H78" s="879"/>
      <c r="I78" s="879"/>
      <c r="J78" s="879"/>
      <c r="K78" s="879"/>
      <c r="L78" s="879"/>
      <c r="M78" s="879"/>
      <c r="N78" s="879"/>
      <c r="O78" s="888"/>
      <c r="P78" s="873"/>
      <c r="Q78" s="891"/>
      <c r="R78" s="877"/>
    </row>
    <row r="79" spans="1:18" ht="6" customHeight="1">
      <c r="A79" s="882"/>
      <c r="D79" s="873"/>
      <c r="E79" s="873"/>
      <c r="F79" s="873"/>
      <c r="G79" s="873"/>
      <c r="H79" s="873"/>
      <c r="I79" s="873"/>
      <c r="J79" s="873"/>
      <c r="K79" s="873"/>
      <c r="L79" s="873"/>
      <c r="M79" s="873"/>
      <c r="N79" s="873"/>
      <c r="O79" s="884"/>
      <c r="P79" s="873"/>
      <c r="R79" s="876"/>
    </row>
    <row r="80" spans="1:18" ht="8.1" customHeight="1">
      <c r="A80" s="882" t="s">
        <v>1633</v>
      </c>
      <c r="B80" s="879">
        <v>3232.3389999999995</v>
      </c>
      <c r="C80" s="887">
        <v>3568.991</v>
      </c>
      <c r="D80" s="879">
        <v>1050.829</v>
      </c>
      <c r="E80" s="887">
        <v>977.053</v>
      </c>
      <c r="F80" s="879">
        <v>1849.99</v>
      </c>
      <c r="G80" s="887">
        <v>1822.2060000000001</v>
      </c>
      <c r="H80" s="879">
        <v>71.047999999999988</v>
      </c>
      <c r="I80" s="887">
        <v>105.06099999999999</v>
      </c>
      <c r="J80" s="879">
        <v>2295.3679999999999</v>
      </c>
      <c r="K80" s="887">
        <v>2201.0140000000001</v>
      </c>
      <c r="L80" s="879">
        <v>377.35399999999998</v>
      </c>
      <c r="M80" s="887">
        <v>393.38500000000005</v>
      </c>
      <c r="N80" s="879">
        <v>8876.9279999999999</v>
      </c>
      <c r="O80" s="893">
        <v>9067.7099999999991</v>
      </c>
      <c r="P80" s="873"/>
      <c r="Q80" s="886"/>
      <c r="R80" s="876"/>
    </row>
    <row r="81" spans="1:18" ht="10.5" customHeight="1">
      <c r="A81" s="894" t="s">
        <v>1639</v>
      </c>
      <c r="B81" s="895">
        <v>13.885999999999999</v>
      </c>
      <c r="C81" s="896">
        <v>0</v>
      </c>
      <c r="D81" s="895">
        <v>2.194</v>
      </c>
      <c r="E81" s="896">
        <v>0</v>
      </c>
      <c r="F81" s="895">
        <v>14.557</v>
      </c>
      <c r="G81" s="896">
        <v>0</v>
      </c>
      <c r="H81" s="895">
        <v>2.4249999999999998</v>
      </c>
      <c r="I81" s="896">
        <v>0</v>
      </c>
      <c r="J81" s="895">
        <v>17.446000000000002</v>
      </c>
      <c r="K81" s="896">
        <v>0</v>
      </c>
      <c r="L81" s="895">
        <v>1.353</v>
      </c>
      <c r="M81" s="896">
        <v>0</v>
      </c>
      <c r="N81" s="895">
        <v>51.860999999999997</v>
      </c>
      <c r="O81" s="897">
        <v>0</v>
      </c>
      <c r="P81" s="873"/>
      <c r="R81" s="876"/>
    </row>
    <row r="82" spans="1:18" ht="6.75" customHeight="1">
      <c r="A82" s="882" t="s">
        <v>1640</v>
      </c>
      <c r="B82" s="873">
        <v>3922.5789999999993</v>
      </c>
      <c r="C82" s="889"/>
      <c r="D82" s="873">
        <v>1247.5329999999999</v>
      </c>
      <c r="E82" s="889"/>
      <c r="F82" s="873">
        <v>2229.9589999999998</v>
      </c>
      <c r="G82" s="889"/>
      <c r="H82" s="873">
        <v>88.97199999999998</v>
      </c>
      <c r="I82" s="889"/>
      <c r="J82" s="873">
        <v>2777.2570000000001</v>
      </c>
      <c r="K82" s="889"/>
      <c r="L82" s="873">
        <v>442.69299999999998</v>
      </c>
      <c r="M82" s="889"/>
      <c r="N82" s="873">
        <v>10708.993</v>
      </c>
      <c r="O82" s="890"/>
      <c r="P82" s="873"/>
      <c r="R82" s="886"/>
    </row>
    <row r="83" spans="1:18" ht="3" customHeight="1">
      <c r="A83" s="878"/>
      <c r="B83" s="879"/>
      <c r="C83" s="879"/>
      <c r="D83" s="879"/>
      <c r="E83" s="879"/>
      <c r="F83" s="879"/>
      <c r="G83" s="879"/>
      <c r="H83" s="879" t="s">
        <v>1</v>
      </c>
      <c r="I83" s="879"/>
      <c r="J83" s="879"/>
      <c r="K83" s="879"/>
      <c r="L83" s="879"/>
      <c r="M83" s="879"/>
      <c r="N83" s="879"/>
      <c r="O83" s="888"/>
      <c r="P83" s="873"/>
      <c r="R83" s="876"/>
    </row>
    <row r="84" spans="1:18" ht="3" customHeight="1">
      <c r="A84" s="898"/>
      <c r="B84" s="873"/>
      <c r="C84" s="873"/>
      <c r="D84" s="873"/>
      <c r="E84" s="873"/>
      <c r="F84" s="873"/>
      <c r="G84" s="873"/>
      <c r="H84" s="873"/>
      <c r="I84" s="873"/>
      <c r="J84" s="873"/>
      <c r="K84" s="873"/>
      <c r="L84" s="873"/>
      <c r="M84" s="873"/>
      <c r="N84" s="873"/>
      <c r="O84" s="873"/>
      <c r="P84" s="873"/>
      <c r="R84" s="876"/>
    </row>
    <row r="85" spans="1:18" ht="9.9499999999999993" customHeight="1">
      <c r="A85" s="876" t="s">
        <v>1335</v>
      </c>
      <c r="B85" s="873"/>
      <c r="C85" s="873"/>
      <c r="D85" s="873"/>
      <c r="E85" s="873"/>
      <c r="F85" s="873"/>
      <c r="G85" s="873"/>
      <c r="H85" s="873"/>
      <c r="I85" s="873"/>
      <c r="J85" s="873"/>
      <c r="K85" s="873"/>
      <c r="L85" s="873"/>
      <c r="M85" s="873"/>
      <c r="O85" s="885"/>
    </row>
    <row r="86" spans="1:18" ht="8.25" customHeight="1">
      <c r="A86" s="876" t="s">
        <v>1641</v>
      </c>
      <c r="B86" s="857"/>
      <c r="C86" s="857"/>
      <c r="D86" s="857"/>
      <c r="E86" s="857"/>
      <c r="F86" s="857"/>
      <c r="G86" s="857"/>
      <c r="H86" s="857"/>
      <c r="I86" s="857"/>
      <c r="J86" s="857"/>
      <c r="K86" s="857"/>
      <c r="L86" s="857"/>
      <c r="M86" s="857"/>
      <c r="N86" s="857"/>
    </row>
    <row r="87" spans="1:18" ht="9" customHeight="1">
      <c r="A87" s="857" t="s">
        <v>1642</v>
      </c>
      <c r="G87" s="857"/>
      <c r="H87" s="857"/>
      <c r="I87" s="857"/>
      <c r="J87" s="857"/>
      <c r="K87" s="857"/>
      <c r="L87" s="857"/>
      <c r="M87" s="857"/>
      <c r="N87" s="857"/>
      <c r="O87" s="899"/>
    </row>
    <row r="88" spans="1:18" ht="9.75" customHeight="1">
      <c r="A88" s="876" t="s">
        <v>1643</v>
      </c>
      <c r="B88" s="857"/>
      <c r="C88" s="857"/>
      <c r="D88" s="857"/>
      <c r="E88" s="857"/>
    </row>
    <row r="89" spans="1:18" ht="7.5" customHeight="1">
      <c r="A89" s="876" t="s">
        <v>1607</v>
      </c>
      <c r="D89" s="885"/>
      <c r="F89" s="885"/>
      <c r="G89" s="876"/>
      <c r="H89" s="885"/>
      <c r="I89" s="876"/>
      <c r="J89" s="885"/>
      <c r="K89" s="876"/>
      <c r="L89" s="885"/>
      <c r="M89" s="876"/>
      <c r="N89" s="885"/>
      <c r="O89" s="876"/>
    </row>
    <row r="90" spans="1:18" ht="9" customHeight="1">
      <c r="A90" s="2113" t="s">
        <v>2441</v>
      </c>
      <c r="B90" s="885"/>
      <c r="D90" s="886"/>
      <c r="F90" s="900"/>
      <c r="G90" s="876"/>
      <c r="H90" s="886"/>
      <c r="I90" s="876"/>
      <c r="J90" s="886"/>
      <c r="L90" s="886"/>
      <c r="M90" s="876"/>
    </row>
    <row r="91" spans="1:18">
      <c r="A91" s="2200" t="s">
        <v>127</v>
      </c>
      <c r="B91" s="885"/>
      <c r="D91" s="885"/>
      <c r="F91" s="885"/>
      <c r="G91" s="876"/>
      <c r="H91" s="885"/>
      <c r="I91" s="876"/>
      <c r="J91" s="885"/>
      <c r="K91" s="876"/>
      <c r="L91" s="885"/>
      <c r="M91" s="876"/>
      <c r="N91" s="886"/>
      <c r="O91" s="876"/>
    </row>
    <row r="92" spans="1:18">
      <c r="A92" s="876"/>
      <c r="B92" s="886"/>
      <c r="C92" s="876"/>
      <c r="D92" s="886"/>
      <c r="E92" s="876"/>
      <c r="F92" s="886"/>
      <c r="G92" s="876"/>
      <c r="H92" s="886"/>
      <c r="I92" s="876"/>
      <c r="J92" s="886"/>
      <c r="K92" s="876"/>
      <c r="L92" s="886"/>
      <c r="M92" s="876"/>
      <c r="N92" s="886"/>
    </row>
  </sheetData>
  <mergeCells count="22">
    <mergeCell ref="L8:L9"/>
    <mergeCell ref="M8:M9"/>
    <mergeCell ref="N8:N9"/>
    <mergeCell ref="O8:O9"/>
    <mergeCell ref="L6:M7"/>
    <mergeCell ref="N6:O7"/>
    <mergeCell ref="A6:A9"/>
    <mergeCell ref="B6:C7"/>
    <mergeCell ref="D6:E7"/>
    <mergeCell ref="F6:G7"/>
    <mergeCell ref="H6:I7"/>
    <mergeCell ref="B8:B9"/>
    <mergeCell ref="C8:C9"/>
    <mergeCell ref="D8:D9"/>
    <mergeCell ref="E8:E9"/>
    <mergeCell ref="F8:F9"/>
    <mergeCell ref="J6:K7"/>
    <mergeCell ref="J8:J9"/>
    <mergeCell ref="K8:K9"/>
    <mergeCell ref="G8:G9"/>
    <mergeCell ref="H8:H9"/>
    <mergeCell ref="I8:I9"/>
  </mergeCells>
  <hyperlinks>
    <hyperlink ref="A90" r:id="rId1" xr:uid="{4D5B8C4D-A10A-4DD8-9A8F-42B6AE5E37D9}"/>
    <hyperlink ref="A91" location="'Inhaltsverzeichnis_2026-06'!A1" display="Zurück zum Inhaltsverzeichnis" xr:uid="{EDE2C525-04FC-4D4F-8B15-B0CC1709F8AC}"/>
  </hyperlinks>
  <pageMargins left="0.78740157480314965" right="0.78740157480314965" top="0.39370078740157483" bottom="0.19685039370078741" header="0.19685039370078741" footer="0.19685039370078741"/>
  <pageSetup paperSize="9" scale="76" orientation="portrait" verticalDpi="300"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302BF-2539-4BC8-89EC-737DF7DE9E06}">
  <sheetPr>
    <tabColor rgb="FFF9E03A"/>
    <pageSetUpPr fitToPage="1"/>
  </sheetPr>
  <dimension ref="A1:BC97"/>
  <sheetViews>
    <sheetView showGridLines="0" zoomScale="140" zoomScaleNormal="140" workbookViewId="0"/>
  </sheetViews>
  <sheetFormatPr baseColWidth="10" defaultRowHeight="12.75"/>
  <cols>
    <col min="1" max="1" width="11" style="858"/>
    <col min="2" max="2" width="0.5" style="858" customWidth="1"/>
    <col min="3" max="3" width="9.75" style="858" customWidth="1"/>
    <col min="4" max="4" width="4.25" style="858" customWidth="1"/>
    <col min="5" max="5" width="0.625" style="858" customWidth="1"/>
    <col min="6" max="6" width="4.25" style="858" customWidth="1"/>
    <col min="7" max="7" width="0.625" style="858" customWidth="1"/>
    <col min="8" max="8" width="4.125" style="858" customWidth="1"/>
    <col min="9" max="9" width="0.625" style="858" customWidth="1"/>
    <col min="10" max="10" width="4.125" style="858" customWidth="1"/>
    <col min="11" max="11" width="0.625" style="858" customWidth="1"/>
    <col min="12" max="12" width="4.25" style="858" customWidth="1"/>
    <col min="13" max="13" width="0.625" style="858" customWidth="1"/>
    <col min="14" max="14" width="4.125" style="858" customWidth="1"/>
    <col min="15" max="15" width="0.625" style="858" customWidth="1"/>
    <col min="16" max="16" width="5.625" style="858" bestFit="1" customWidth="1"/>
    <col min="17" max="17" width="0.625" style="858" customWidth="1"/>
    <col min="18" max="18" width="4.25" style="858" customWidth="1"/>
    <col min="19" max="19" width="0.625" style="858" customWidth="1"/>
    <col min="20" max="20" width="4.25" style="858" customWidth="1"/>
    <col min="21" max="21" width="0.625" style="858" customWidth="1"/>
    <col min="22" max="22" width="4.125" style="858" customWidth="1"/>
    <col min="23" max="23" width="0.625" style="858" customWidth="1"/>
    <col min="24" max="24" width="4.25" style="858" customWidth="1"/>
    <col min="25" max="25" width="0.625" style="858" customWidth="1"/>
    <col min="26" max="26" width="4.125" style="858" customWidth="1"/>
    <col min="27" max="27" width="0.625" style="858" customWidth="1"/>
    <col min="28" max="28" width="4.125" style="858" customWidth="1"/>
    <col min="29" max="29" width="0.625" style="858" customWidth="1"/>
    <col min="30" max="30" width="4.375" style="858" customWidth="1"/>
    <col min="31" max="31" width="0.625" style="858" customWidth="1"/>
    <col min="32" max="36" width="0" style="858" hidden="1" customWidth="1"/>
    <col min="37" max="39" width="10" style="858" hidden="1" customWidth="1"/>
    <col min="40" max="42" width="0" style="858" hidden="1" customWidth="1"/>
    <col min="43" max="43" width="4.875" style="858" customWidth="1"/>
    <col min="44" max="44" width="4.375" style="858" customWidth="1"/>
    <col min="45" max="45" width="6.625" style="858" bestFit="1" customWidth="1"/>
    <col min="46" max="46" width="2.5" style="858" customWidth="1"/>
    <col min="47" max="47" width="4.125" style="858" customWidth="1"/>
    <col min="48" max="48" width="3" style="858" customWidth="1"/>
    <col min="49" max="49" width="4.5" style="858" bestFit="1" customWidth="1"/>
    <col min="50" max="50" width="2.375" style="858" customWidth="1"/>
    <col min="51" max="51" width="5.5" style="858" customWidth="1"/>
    <col min="52" max="52" width="2.625" style="858" customWidth="1"/>
    <col min="53" max="53" width="5.125" style="858" customWidth="1"/>
    <col min="54" max="16384" width="11" style="858"/>
  </cols>
  <sheetData>
    <row r="1" spans="1:54">
      <c r="A1" s="901" t="s">
        <v>1644</v>
      </c>
      <c r="D1" s="902"/>
      <c r="E1" s="902"/>
      <c r="F1" s="902"/>
      <c r="G1" s="902"/>
      <c r="H1" s="902"/>
      <c r="I1" s="902"/>
      <c r="J1" s="902"/>
      <c r="K1" s="902"/>
      <c r="L1" s="902"/>
      <c r="M1" s="902"/>
      <c r="N1" s="902"/>
      <c r="O1" s="902"/>
      <c r="P1" s="902"/>
      <c r="Q1" s="902"/>
      <c r="R1" s="902"/>
      <c r="S1" s="902"/>
      <c r="T1" s="902"/>
      <c r="U1" s="902"/>
      <c r="V1" s="902"/>
      <c r="W1" s="902"/>
      <c r="X1" s="902"/>
    </row>
    <row r="2" spans="1:54">
      <c r="A2" s="901" t="s">
        <v>1645</v>
      </c>
      <c r="D2" s="902"/>
      <c r="E2" s="902"/>
      <c r="F2" s="902"/>
      <c r="G2" s="902"/>
      <c r="H2" s="902"/>
      <c r="I2" s="902"/>
      <c r="J2" s="902"/>
      <c r="K2" s="902"/>
      <c r="L2" s="902"/>
      <c r="M2" s="902"/>
      <c r="N2" s="902"/>
      <c r="O2" s="902"/>
      <c r="P2" s="902"/>
      <c r="Q2" s="902"/>
      <c r="R2" s="902"/>
      <c r="S2" s="902"/>
      <c r="T2" s="902"/>
      <c r="U2" s="902"/>
      <c r="V2" s="902"/>
      <c r="W2" s="902"/>
      <c r="X2" s="902"/>
    </row>
    <row r="3" spans="1:54">
      <c r="A3" s="901" t="s">
        <v>1646</v>
      </c>
      <c r="D3" s="902"/>
      <c r="E3" s="902"/>
      <c r="F3" s="902"/>
      <c r="G3" s="902"/>
      <c r="H3" s="902"/>
      <c r="I3" s="902"/>
      <c r="J3" s="902"/>
      <c r="K3" s="902"/>
      <c r="L3" s="902"/>
      <c r="M3" s="902"/>
      <c r="N3" s="902"/>
      <c r="O3" s="902"/>
      <c r="P3" s="902"/>
      <c r="Q3" s="902"/>
      <c r="R3" s="902"/>
      <c r="S3" s="902"/>
      <c r="T3" s="902"/>
      <c r="U3" s="902"/>
      <c r="V3" s="902"/>
      <c r="W3" s="902"/>
      <c r="X3" s="902"/>
    </row>
    <row r="4" spans="1:54" ht="15.75">
      <c r="C4" s="903" t="s">
        <v>1647</v>
      </c>
      <c r="D4" s="903"/>
      <c r="E4" s="903"/>
      <c r="F4" s="903"/>
      <c r="G4" s="903"/>
      <c r="H4" s="903"/>
      <c r="I4" s="903"/>
      <c r="J4" s="903"/>
      <c r="K4" s="903"/>
      <c r="L4" s="903"/>
      <c r="M4" s="903"/>
      <c r="N4" s="903"/>
      <c r="O4" s="903"/>
      <c r="P4" s="903"/>
      <c r="Q4" s="903"/>
      <c r="R4" s="903"/>
      <c r="S4" s="903"/>
      <c r="T4" s="904"/>
      <c r="U4" s="904"/>
      <c r="V4" s="904"/>
      <c r="W4" s="904"/>
      <c r="X4" s="904"/>
      <c r="Y4" s="905"/>
      <c r="Z4" s="905"/>
      <c r="AA4" s="905"/>
      <c r="AB4" s="905"/>
      <c r="AC4" s="905"/>
      <c r="AD4" s="905"/>
      <c r="AE4" s="905"/>
      <c r="AF4" s="905"/>
      <c r="AG4" s="905"/>
      <c r="AH4" s="905"/>
      <c r="AI4" s="905"/>
      <c r="AJ4" s="905"/>
      <c r="AK4" s="905"/>
      <c r="AL4" s="905"/>
      <c r="AM4" s="905"/>
      <c r="AN4" s="905"/>
      <c r="AO4" s="905"/>
      <c r="AP4" s="905"/>
      <c r="AQ4" s="905"/>
      <c r="AR4" s="905"/>
    </row>
    <row r="5" spans="1:54" ht="12.75" customHeight="1">
      <c r="A5" s="906" t="s">
        <v>1251</v>
      </c>
      <c r="D5" s="907"/>
      <c r="E5" s="907"/>
      <c r="F5" s="907"/>
      <c r="G5" s="907"/>
      <c r="H5" s="907"/>
      <c r="I5" s="907"/>
      <c r="J5" s="907"/>
      <c r="K5" s="907"/>
      <c r="L5" s="907"/>
      <c r="M5" s="907"/>
      <c r="N5" s="907"/>
      <c r="O5" s="907"/>
      <c r="P5" s="907"/>
      <c r="Q5" s="907"/>
      <c r="R5" s="907"/>
      <c r="S5" s="907"/>
      <c r="T5" s="907"/>
      <c r="U5" s="907"/>
      <c r="V5" s="907"/>
      <c r="W5" s="907"/>
      <c r="X5" s="907"/>
      <c r="Y5" s="907"/>
      <c r="Z5" s="907"/>
      <c r="AA5" s="907"/>
      <c r="AB5" s="908"/>
      <c r="AC5" s="908"/>
      <c r="AD5" s="908"/>
      <c r="AE5" s="908"/>
    </row>
    <row r="6" spans="1:54" ht="12.75" customHeight="1">
      <c r="A6" s="909" t="s">
        <v>1648</v>
      </c>
      <c r="D6" s="907"/>
      <c r="E6" s="907"/>
      <c r="F6" s="907"/>
      <c r="G6" s="907"/>
      <c r="H6" s="907"/>
      <c r="I6" s="907"/>
      <c r="J6" s="907"/>
      <c r="K6" s="907"/>
      <c r="L6" s="907"/>
      <c r="M6" s="907"/>
      <c r="N6" s="907"/>
      <c r="O6" s="907"/>
      <c r="P6" s="907"/>
      <c r="Q6" s="907"/>
      <c r="R6" s="907"/>
      <c r="S6" s="907"/>
      <c r="T6" s="907"/>
      <c r="U6" s="907"/>
      <c r="V6" s="907"/>
      <c r="W6" s="907"/>
      <c r="X6" s="907"/>
      <c r="Y6" s="907"/>
      <c r="Z6" s="907"/>
      <c r="AA6" s="907"/>
      <c r="AB6" s="908"/>
      <c r="AC6" s="908"/>
      <c r="AD6" s="908"/>
      <c r="AE6" s="908"/>
    </row>
    <row r="7" spans="1:54" ht="12.75" customHeight="1">
      <c r="A7" s="910" t="s">
        <v>1612</v>
      </c>
      <c r="C7" s="911"/>
      <c r="D7" s="907"/>
      <c r="E7" s="907"/>
      <c r="F7" s="907"/>
      <c r="G7" s="907"/>
      <c r="H7" s="907"/>
      <c r="I7" s="907"/>
      <c r="J7" s="907"/>
      <c r="K7" s="907"/>
      <c r="L7" s="907"/>
      <c r="M7" s="907"/>
      <c r="N7" s="907"/>
      <c r="O7" s="907"/>
      <c r="P7" s="907"/>
      <c r="Q7" s="907"/>
      <c r="R7" s="907"/>
      <c r="S7" s="907"/>
      <c r="T7" s="907"/>
      <c r="U7" s="907"/>
      <c r="V7" s="907"/>
      <c r="W7" s="907"/>
      <c r="X7" s="907"/>
      <c r="Y7" s="907"/>
      <c r="Z7" s="907"/>
      <c r="AA7" s="907"/>
      <c r="AB7" s="908"/>
      <c r="AC7" s="908"/>
      <c r="AD7" s="908"/>
      <c r="AE7" s="908"/>
    </row>
    <row r="8" spans="1:54" ht="3" customHeight="1">
      <c r="C8" s="857"/>
      <c r="D8" s="857"/>
      <c r="E8" s="857"/>
      <c r="F8" s="857"/>
      <c r="G8" s="857"/>
      <c r="H8" s="857"/>
      <c r="I8" s="857"/>
      <c r="J8" s="857"/>
      <c r="K8" s="857"/>
      <c r="L8" s="857"/>
      <c r="M8" s="857"/>
      <c r="N8" s="857"/>
      <c r="O8" s="857"/>
      <c r="P8" s="857"/>
      <c r="Q8" s="857"/>
      <c r="R8" s="857"/>
      <c r="S8" s="857"/>
      <c r="T8" s="857"/>
      <c r="U8" s="857"/>
      <c r="V8" s="857"/>
      <c r="W8" s="857"/>
      <c r="X8" s="857"/>
      <c r="Y8" s="857"/>
      <c r="Z8" s="857"/>
      <c r="AA8" s="857"/>
    </row>
    <row r="9" spans="1:54" ht="11.1" customHeight="1">
      <c r="B9" s="2343" t="s">
        <v>1649</v>
      </c>
      <c r="C9" s="2344"/>
      <c r="D9" s="2329" t="s">
        <v>1650</v>
      </c>
      <c r="E9" s="2338"/>
      <c r="F9" s="2339"/>
      <c r="G9" s="2330"/>
      <c r="H9" s="2329" t="s">
        <v>1494</v>
      </c>
      <c r="I9" s="2338"/>
      <c r="J9" s="2339"/>
      <c r="K9" s="2330"/>
      <c r="L9" s="2329" t="s">
        <v>1651</v>
      </c>
      <c r="M9" s="2338"/>
      <c r="N9" s="2339"/>
      <c r="O9" s="2330"/>
      <c r="P9" s="2329" t="s">
        <v>1652</v>
      </c>
      <c r="Q9" s="2338"/>
      <c r="R9" s="2339"/>
      <c r="S9" s="2330"/>
      <c r="T9" s="2329" t="s">
        <v>1653</v>
      </c>
      <c r="U9" s="2338"/>
      <c r="V9" s="2339"/>
      <c r="W9" s="2330"/>
      <c r="X9" s="2329" t="s">
        <v>1654</v>
      </c>
      <c r="Y9" s="2338"/>
      <c r="Z9" s="2339"/>
      <c r="AA9" s="2339"/>
      <c r="AB9" s="2329" t="s">
        <v>1655</v>
      </c>
      <c r="AC9" s="2338"/>
      <c r="AD9" s="2338"/>
      <c r="AE9" s="2351"/>
      <c r="AQ9" s="876"/>
      <c r="AR9" s="876"/>
      <c r="AS9" s="876"/>
      <c r="AT9" s="876"/>
      <c r="AU9" s="876"/>
    </row>
    <row r="10" spans="1:54">
      <c r="B10" s="2345"/>
      <c r="C10" s="2346"/>
      <c r="D10" s="2331"/>
      <c r="E10" s="2340"/>
      <c r="F10" s="2340"/>
      <c r="G10" s="2332"/>
      <c r="H10" s="2331"/>
      <c r="I10" s="2340"/>
      <c r="J10" s="2340"/>
      <c r="K10" s="2332"/>
      <c r="L10" s="2331"/>
      <c r="M10" s="2340"/>
      <c r="N10" s="2340"/>
      <c r="O10" s="2332"/>
      <c r="P10" s="2331"/>
      <c r="Q10" s="2340"/>
      <c r="R10" s="2340"/>
      <c r="S10" s="2332"/>
      <c r="T10" s="2331"/>
      <c r="U10" s="2340"/>
      <c r="V10" s="2340"/>
      <c r="W10" s="2332"/>
      <c r="X10" s="2331"/>
      <c r="Y10" s="2340"/>
      <c r="Z10" s="2340"/>
      <c r="AA10" s="2340"/>
      <c r="AB10" s="2352"/>
      <c r="AC10" s="2353"/>
      <c r="AD10" s="2353"/>
      <c r="AE10" s="2336"/>
      <c r="AQ10" s="876"/>
      <c r="AR10" s="876"/>
      <c r="AS10" s="876"/>
      <c r="AT10" s="876"/>
      <c r="AU10" s="876"/>
    </row>
    <row r="11" spans="1:54" ht="11.1" customHeight="1">
      <c r="B11" s="2345"/>
      <c r="C11" s="2346"/>
      <c r="D11" s="2341" t="s">
        <v>1656</v>
      </c>
      <c r="E11" s="2342"/>
      <c r="F11" s="2341" t="s">
        <v>1657</v>
      </c>
      <c r="G11" s="2342"/>
      <c r="H11" s="2341" t="s">
        <v>1656</v>
      </c>
      <c r="I11" s="2342"/>
      <c r="J11" s="2341" t="s">
        <v>1657</v>
      </c>
      <c r="K11" s="2342"/>
      <c r="L11" s="2341" t="s">
        <v>1656</v>
      </c>
      <c r="M11" s="2342"/>
      <c r="N11" s="2341" t="s">
        <v>1657</v>
      </c>
      <c r="O11" s="2342"/>
      <c r="P11" s="2341" t="s">
        <v>1656</v>
      </c>
      <c r="Q11" s="2342"/>
      <c r="R11" s="2341" t="s">
        <v>1657</v>
      </c>
      <c r="S11" s="2342"/>
      <c r="T11" s="2341" t="s">
        <v>1656</v>
      </c>
      <c r="U11" s="2342"/>
      <c r="V11" s="2341" t="s">
        <v>1657</v>
      </c>
      <c r="W11" s="2342"/>
      <c r="X11" s="2341" t="s">
        <v>1656</v>
      </c>
      <c r="Y11" s="2348"/>
      <c r="Z11" s="2341" t="s">
        <v>1657</v>
      </c>
      <c r="AA11" s="2348"/>
      <c r="AB11" s="2341" t="s">
        <v>1656</v>
      </c>
      <c r="AC11" s="2342"/>
      <c r="AD11" s="2349" t="s">
        <v>1657</v>
      </c>
      <c r="AE11" s="2350"/>
      <c r="AU11" s="876"/>
      <c r="AV11" s="876"/>
      <c r="AW11" s="876"/>
      <c r="AX11" s="876"/>
      <c r="AY11" s="876"/>
      <c r="AZ11" s="876"/>
      <c r="BA11" s="876"/>
      <c r="BB11" s="876"/>
    </row>
    <row r="12" spans="1:54" ht="11.1" customHeight="1">
      <c r="B12" s="2347"/>
      <c r="C12" s="2312"/>
      <c r="D12" s="2331"/>
      <c r="E12" s="2332"/>
      <c r="F12" s="2331"/>
      <c r="G12" s="2332"/>
      <c r="H12" s="2331"/>
      <c r="I12" s="2332"/>
      <c r="J12" s="2331"/>
      <c r="K12" s="2332"/>
      <c r="L12" s="2331"/>
      <c r="M12" s="2332"/>
      <c r="N12" s="2331"/>
      <c r="O12" s="2332"/>
      <c r="P12" s="2331"/>
      <c r="Q12" s="2332"/>
      <c r="R12" s="2331"/>
      <c r="S12" s="2332"/>
      <c r="T12" s="2331"/>
      <c r="U12" s="2332"/>
      <c r="V12" s="2331"/>
      <c r="W12" s="2332"/>
      <c r="X12" s="2331"/>
      <c r="Y12" s="2340"/>
      <c r="Z12" s="2331"/>
      <c r="AA12" s="2340"/>
      <c r="AB12" s="2331"/>
      <c r="AC12" s="2332"/>
      <c r="AD12" s="2340"/>
      <c r="AE12" s="2325"/>
      <c r="AU12" s="876"/>
    </row>
    <row r="13" spans="1:54" ht="3" customHeight="1">
      <c r="B13" s="912"/>
      <c r="C13" s="857"/>
      <c r="D13" s="857"/>
      <c r="E13" s="857"/>
      <c r="F13" s="857"/>
      <c r="G13" s="857"/>
      <c r="H13" s="857"/>
      <c r="I13" s="857"/>
      <c r="J13" s="857"/>
      <c r="K13" s="857"/>
      <c r="L13" s="857"/>
      <c r="M13" s="857"/>
      <c r="N13" s="857"/>
      <c r="O13" s="857"/>
      <c r="P13" s="857"/>
      <c r="Q13" s="857"/>
      <c r="R13" s="857"/>
      <c r="S13" s="857"/>
      <c r="T13" s="857"/>
      <c r="U13" s="857"/>
      <c r="V13" s="857"/>
      <c r="W13" s="857"/>
      <c r="X13" s="857"/>
      <c r="Y13" s="857"/>
      <c r="Z13" s="857"/>
      <c r="AA13" s="857"/>
      <c r="AE13" s="883"/>
      <c r="AU13" s="876"/>
    </row>
    <row r="14" spans="1:54" ht="12" customHeight="1">
      <c r="B14" s="892"/>
      <c r="C14" s="863" t="s">
        <v>316</v>
      </c>
      <c r="D14" s="867"/>
      <c r="E14" s="867"/>
      <c r="F14" s="867"/>
      <c r="G14" s="867"/>
      <c r="H14" s="867"/>
      <c r="I14" s="867"/>
      <c r="J14" s="867"/>
      <c r="K14" s="867"/>
      <c r="L14" s="867"/>
      <c r="M14" s="867"/>
      <c r="N14" s="867"/>
      <c r="O14" s="867"/>
      <c r="P14" s="867"/>
      <c r="Q14" s="867"/>
      <c r="R14" s="867"/>
      <c r="S14" s="867"/>
      <c r="T14" s="867"/>
      <c r="U14" s="867"/>
      <c r="V14" s="867"/>
      <c r="W14" s="867"/>
      <c r="X14" s="867"/>
      <c r="Y14" s="867"/>
      <c r="Z14" s="867"/>
      <c r="AA14" s="867"/>
      <c r="AB14" s="908"/>
      <c r="AC14" s="908"/>
      <c r="AD14" s="908"/>
      <c r="AE14" s="913"/>
      <c r="AQ14" s="876"/>
      <c r="AR14" s="876"/>
      <c r="AS14" s="876"/>
      <c r="AU14" s="876"/>
      <c r="AV14" s="876"/>
      <c r="AW14" s="876"/>
      <c r="AX14" s="876"/>
      <c r="AY14" s="876"/>
      <c r="AZ14" s="876"/>
      <c r="BA14" s="876"/>
    </row>
    <row r="15" spans="1:54" ht="2.25" customHeight="1">
      <c r="B15" s="912"/>
      <c r="C15" s="857"/>
      <c r="D15" s="857"/>
      <c r="E15" s="857"/>
      <c r="F15" s="857"/>
      <c r="G15" s="857"/>
      <c r="H15" s="857"/>
      <c r="I15" s="857"/>
      <c r="J15" s="857"/>
      <c r="K15" s="857"/>
      <c r="L15" s="857"/>
      <c r="M15" s="857"/>
      <c r="N15" s="857"/>
      <c r="O15" s="857"/>
      <c r="P15" s="857"/>
      <c r="Q15" s="857"/>
      <c r="R15" s="857"/>
      <c r="S15" s="857"/>
      <c r="T15" s="857"/>
      <c r="U15" s="857"/>
      <c r="V15" s="857"/>
      <c r="W15" s="857"/>
      <c r="X15" s="857"/>
      <c r="Y15" s="857"/>
      <c r="Z15" s="857"/>
      <c r="AA15" s="857"/>
      <c r="AE15" s="883"/>
      <c r="AQ15" s="876"/>
      <c r="AR15" s="876"/>
      <c r="AS15" s="876"/>
      <c r="AU15" s="876"/>
      <c r="AV15" s="876"/>
      <c r="AW15" s="876"/>
      <c r="AX15" s="876"/>
      <c r="AY15" s="876"/>
      <c r="AZ15" s="876"/>
      <c r="BA15" s="876"/>
    </row>
    <row r="16" spans="1:54" ht="9.9499999999999993" customHeight="1">
      <c r="B16" s="912"/>
      <c r="C16" s="914" t="s">
        <v>1619</v>
      </c>
      <c r="D16" s="915"/>
      <c r="E16" s="915"/>
      <c r="F16" s="861"/>
      <c r="G16" s="861"/>
      <c r="H16" s="861"/>
      <c r="I16" s="861"/>
      <c r="J16" s="861"/>
      <c r="K16" s="861"/>
      <c r="L16" s="861"/>
      <c r="M16" s="861"/>
      <c r="N16" s="861"/>
      <c r="O16" s="861"/>
      <c r="P16" s="861"/>
      <c r="Q16" s="861"/>
      <c r="R16" s="861"/>
      <c r="S16" s="861"/>
      <c r="T16" s="861"/>
      <c r="U16" s="861"/>
      <c r="V16" s="861"/>
      <c r="W16" s="861"/>
      <c r="X16" s="861"/>
      <c r="Y16" s="861"/>
      <c r="Z16" s="861"/>
      <c r="AA16" s="861"/>
      <c r="AB16" s="908"/>
      <c r="AC16" s="908"/>
      <c r="AD16" s="908"/>
      <c r="AE16" s="913"/>
      <c r="AQ16" s="876"/>
      <c r="AR16" s="876"/>
      <c r="AS16" s="876"/>
      <c r="AU16" s="876"/>
      <c r="AV16" s="876"/>
      <c r="AW16" s="876"/>
      <c r="AX16" s="876"/>
      <c r="AY16" s="876"/>
      <c r="AZ16" s="876"/>
      <c r="BA16" s="876"/>
    </row>
    <row r="17" spans="2:53" ht="2.25" customHeight="1">
      <c r="B17" s="912"/>
      <c r="C17" s="857"/>
      <c r="D17" s="857"/>
      <c r="E17" s="857"/>
      <c r="F17" s="857"/>
      <c r="G17" s="857"/>
      <c r="H17" s="857"/>
      <c r="I17" s="857"/>
      <c r="J17" s="857"/>
      <c r="K17" s="857"/>
      <c r="L17" s="857"/>
      <c r="M17" s="857"/>
      <c r="N17" s="857"/>
      <c r="O17" s="857"/>
      <c r="P17" s="857"/>
      <c r="Q17" s="857"/>
      <c r="R17" s="857"/>
      <c r="S17" s="857"/>
      <c r="T17" s="857"/>
      <c r="U17" s="857"/>
      <c r="V17" s="857"/>
      <c r="W17" s="857"/>
      <c r="X17" s="857"/>
      <c r="Y17" s="857"/>
      <c r="Z17" s="857"/>
      <c r="AA17" s="857"/>
      <c r="AE17" s="883"/>
      <c r="AQ17" s="876"/>
      <c r="AR17" s="876"/>
      <c r="AS17" s="876"/>
      <c r="AU17" s="876"/>
      <c r="AV17" s="876"/>
      <c r="AW17" s="876"/>
      <c r="AX17" s="876"/>
      <c r="AY17" s="876"/>
      <c r="AZ17" s="876"/>
      <c r="BA17" s="876"/>
    </row>
    <row r="18" spans="2:53" ht="8.1" customHeight="1">
      <c r="B18" s="912"/>
      <c r="C18" s="916" t="s">
        <v>175</v>
      </c>
      <c r="D18" s="873">
        <v>2.7029999999999998</v>
      </c>
      <c r="E18" s="917"/>
      <c r="F18" s="918">
        <v>5.07</v>
      </c>
      <c r="G18" s="917"/>
      <c r="H18" s="873">
        <v>1.87</v>
      </c>
      <c r="I18" s="917"/>
      <c r="J18" s="873">
        <v>2.726</v>
      </c>
      <c r="K18" s="917"/>
      <c r="L18" s="873" t="s">
        <v>187</v>
      </c>
      <c r="M18" s="917"/>
      <c r="N18" s="873" t="s">
        <v>187</v>
      </c>
      <c r="O18" s="917"/>
      <c r="P18" s="873" t="s">
        <v>187</v>
      </c>
      <c r="Q18" s="917"/>
      <c r="R18" s="873" t="s">
        <v>187</v>
      </c>
      <c r="S18" s="917"/>
      <c r="T18" s="873" t="s">
        <v>187</v>
      </c>
      <c r="U18" s="919"/>
      <c r="V18" s="873" t="s">
        <v>187</v>
      </c>
      <c r="W18" s="917"/>
      <c r="X18" s="873">
        <v>40.86</v>
      </c>
      <c r="Y18" s="917"/>
      <c r="Z18" s="873">
        <v>45.473999999999997</v>
      </c>
      <c r="AA18" s="917"/>
      <c r="AB18" s="873">
        <v>39.853000000000002</v>
      </c>
      <c r="AC18" s="917"/>
      <c r="AD18" s="873">
        <v>32.465000000000003</v>
      </c>
      <c r="AE18" s="883"/>
      <c r="AQ18" s="885"/>
      <c r="AR18" s="876"/>
      <c r="AS18" s="885"/>
      <c r="AU18" s="876"/>
      <c r="AV18" s="876"/>
      <c r="AW18" s="885"/>
      <c r="AX18" s="876"/>
      <c r="AY18" s="876"/>
      <c r="AZ18" s="876"/>
      <c r="BA18" s="885"/>
    </row>
    <row r="19" spans="2:53" ht="8.1" customHeight="1">
      <c r="B19" s="912"/>
      <c r="C19" s="916" t="s">
        <v>176</v>
      </c>
      <c r="D19" s="873">
        <v>4.5410000000000004</v>
      </c>
      <c r="E19" s="917"/>
      <c r="F19" s="918">
        <v>7.8170000000000002</v>
      </c>
      <c r="G19" s="917"/>
      <c r="H19" s="873">
        <v>1.925</v>
      </c>
      <c r="I19" s="917"/>
      <c r="J19" s="873">
        <v>2.5470000000000002</v>
      </c>
      <c r="K19" s="917"/>
      <c r="L19" s="873" t="s">
        <v>187</v>
      </c>
      <c r="M19" s="917"/>
      <c r="N19" s="873" t="s">
        <v>187</v>
      </c>
      <c r="O19" s="917"/>
      <c r="P19" s="873" t="s">
        <v>187</v>
      </c>
      <c r="Q19" s="917"/>
      <c r="R19" s="873" t="s">
        <v>187</v>
      </c>
      <c r="S19" s="917"/>
      <c r="T19" s="873" t="s">
        <v>187</v>
      </c>
      <c r="U19" s="919"/>
      <c r="V19" s="873" t="s">
        <v>187</v>
      </c>
      <c r="W19" s="917"/>
      <c r="X19" s="873">
        <v>39.289000000000001</v>
      </c>
      <c r="Y19" s="917"/>
      <c r="Z19" s="873">
        <v>43.322000000000003</v>
      </c>
      <c r="AA19" s="917"/>
      <c r="AB19" s="873">
        <v>34.914000000000001</v>
      </c>
      <c r="AC19" s="917"/>
      <c r="AD19" s="873">
        <v>37.997999999999998</v>
      </c>
      <c r="AE19" s="883"/>
      <c r="AQ19" s="885"/>
      <c r="AR19" s="876"/>
      <c r="AS19" s="885"/>
      <c r="AU19" s="876"/>
      <c r="AV19" s="876"/>
      <c r="AW19" s="885"/>
      <c r="AX19" s="876"/>
      <c r="AY19" s="876"/>
      <c r="AZ19" s="876"/>
      <c r="BA19" s="885"/>
    </row>
    <row r="20" spans="2:53" ht="8.1" customHeight="1">
      <c r="B20" s="912"/>
      <c r="C20" s="916" t="s">
        <v>1255</v>
      </c>
      <c r="D20" s="873">
        <v>5.2380000000000004</v>
      </c>
      <c r="E20" s="917"/>
      <c r="F20" s="918">
        <v>9.7149999999999999</v>
      </c>
      <c r="G20" s="917"/>
      <c r="H20" s="873">
        <v>2.4980000000000002</v>
      </c>
      <c r="I20" s="917"/>
      <c r="J20" s="873">
        <v>2.4209999999999998</v>
      </c>
      <c r="K20" s="917"/>
      <c r="L20" s="873" t="s">
        <v>187</v>
      </c>
      <c r="M20" s="917"/>
      <c r="N20" s="873" t="s">
        <v>187</v>
      </c>
      <c r="O20" s="917"/>
      <c r="P20" s="873" t="s">
        <v>187</v>
      </c>
      <c r="Q20" s="917"/>
      <c r="R20" s="873" t="s">
        <v>187</v>
      </c>
      <c r="S20" s="917"/>
      <c r="T20" s="873" t="s">
        <v>187</v>
      </c>
      <c r="U20" s="919"/>
      <c r="V20" s="873" t="s">
        <v>187</v>
      </c>
      <c r="W20" s="917"/>
      <c r="X20" s="873">
        <v>41.935000000000002</v>
      </c>
      <c r="Y20" s="917"/>
      <c r="Z20" s="873">
        <v>44.965000000000003</v>
      </c>
      <c r="AA20" s="917"/>
      <c r="AB20" s="873">
        <v>35.152999999999999</v>
      </c>
      <c r="AC20" s="917"/>
      <c r="AD20" s="873">
        <v>33.799999999999997</v>
      </c>
      <c r="AE20" s="883"/>
      <c r="AQ20" s="885"/>
      <c r="AR20" s="876"/>
      <c r="AS20" s="885"/>
      <c r="AU20" s="876"/>
      <c r="AV20" s="876"/>
      <c r="AW20" s="885"/>
      <c r="AX20" s="876"/>
      <c r="AY20" s="876"/>
      <c r="AZ20" s="876"/>
      <c r="BA20" s="885"/>
    </row>
    <row r="21" spans="2:53" ht="2.25" customHeight="1">
      <c r="B21" s="912"/>
      <c r="C21" s="916"/>
      <c r="D21" s="919"/>
      <c r="E21" s="917"/>
      <c r="F21" s="920"/>
      <c r="G21" s="917"/>
      <c r="H21" s="919"/>
      <c r="I21" s="917"/>
      <c r="J21" s="919"/>
      <c r="K21" s="917"/>
      <c r="L21" s="873" t="s">
        <v>187</v>
      </c>
      <c r="M21" s="917"/>
      <c r="N21" s="873"/>
      <c r="O21" s="917"/>
      <c r="P21" s="873" t="s">
        <v>187</v>
      </c>
      <c r="Q21" s="917"/>
      <c r="R21" s="873"/>
      <c r="S21" s="917"/>
      <c r="T21" s="873" t="s">
        <v>187</v>
      </c>
      <c r="U21" s="919"/>
      <c r="V21" s="873"/>
      <c r="W21" s="917"/>
      <c r="X21" s="873"/>
      <c r="Y21" s="917"/>
      <c r="Z21" s="873"/>
      <c r="AA21" s="917"/>
      <c r="AE21" s="883"/>
      <c r="AQ21" s="876"/>
      <c r="AR21" s="876"/>
      <c r="AS21" s="876"/>
      <c r="AU21" s="876"/>
      <c r="AV21" s="876"/>
      <c r="AW21" s="876"/>
      <c r="AX21" s="876"/>
      <c r="AY21" s="876"/>
      <c r="AZ21" s="876"/>
      <c r="BA21" s="876"/>
    </row>
    <row r="22" spans="2:53" ht="8.1" customHeight="1">
      <c r="B22" s="912"/>
      <c r="C22" s="916" t="s">
        <v>177</v>
      </c>
      <c r="D22" s="873">
        <v>5.9909999999999997</v>
      </c>
      <c r="E22" s="917"/>
      <c r="F22" s="918">
        <v>9.0739999999999998</v>
      </c>
      <c r="G22" s="917"/>
      <c r="H22" s="873">
        <v>2.496</v>
      </c>
      <c r="I22" s="917"/>
      <c r="J22" s="873">
        <v>2.4489999999999998</v>
      </c>
      <c r="K22" s="917"/>
      <c r="L22" s="873" t="s">
        <v>187</v>
      </c>
      <c r="M22" s="917"/>
      <c r="N22" s="873" t="s">
        <v>187</v>
      </c>
      <c r="O22" s="917"/>
      <c r="P22" s="873" t="s">
        <v>187</v>
      </c>
      <c r="Q22" s="917"/>
      <c r="R22" s="873" t="s">
        <v>187</v>
      </c>
      <c r="S22" s="917"/>
      <c r="T22" s="873" t="s">
        <v>187</v>
      </c>
      <c r="U22" s="919"/>
      <c r="V22" s="873" t="s">
        <v>187</v>
      </c>
      <c r="W22" s="917"/>
      <c r="X22" s="873">
        <v>41.460999999999999</v>
      </c>
      <c r="Y22" s="917"/>
      <c r="Z22" s="873">
        <v>47.014000000000003</v>
      </c>
      <c r="AA22" s="917"/>
      <c r="AB22" s="873">
        <v>38.582999999999998</v>
      </c>
      <c r="AC22" s="917"/>
      <c r="AD22" s="873">
        <v>37.819000000000003</v>
      </c>
      <c r="AE22" s="883"/>
      <c r="AQ22" s="885"/>
      <c r="AR22" s="876"/>
      <c r="AS22" s="885"/>
      <c r="AU22" s="876"/>
      <c r="AV22" s="876"/>
      <c r="AW22" s="885"/>
      <c r="AX22" s="876"/>
      <c r="AY22" s="876"/>
      <c r="AZ22" s="876"/>
      <c r="BA22" s="885"/>
    </row>
    <row r="23" spans="2:53" ht="8.1" customHeight="1">
      <c r="B23" s="912"/>
      <c r="C23" s="916" t="s">
        <v>178</v>
      </c>
      <c r="D23" s="873">
        <v>6.5110000000000001</v>
      </c>
      <c r="E23" s="917"/>
      <c r="F23" s="918">
        <v>7.88</v>
      </c>
      <c r="G23" s="917"/>
      <c r="H23" s="873">
        <v>2.54</v>
      </c>
      <c r="I23" s="917"/>
      <c r="J23" s="873">
        <v>2.278</v>
      </c>
      <c r="K23" s="917"/>
      <c r="L23" s="873" t="s">
        <v>187</v>
      </c>
      <c r="M23" s="917"/>
      <c r="N23" s="873" t="s">
        <v>187</v>
      </c>
      <c r="O23" s="917"/>
      <c r="P23" s="873" t="s">
        <v>187</v>
      </c>
      <c r="Q23" s="917"/>
      <c r="R23" s="873" t="s">
        <v>187</v>
      </c>
      <c r="S23" s="917"/>
      <c r="T23" s="873" t="s">
        <v>187</v>
      </c>
      <c r="U23" s="919"/>
      <c r="V23" s="873" t="s">
        <v>187</v>
      </c>
      <c r="W23" s="917"/>
      <c r="X23" s="873">
        <v>40.04</v>
      </c>
      <c r="Y23" s="917"/>
      <c r="Z23" s="873">
        <v>42.533999999999999</v>
      </c>
      <c r="AA23" s="917"/>
      <c r="AB23" s="873">
        <v>37.683</v>
      </c>
      <c r="AC23" s="917"/>
      <c r="AD23" s="873">
        <v>36.36</v>
      </c>
      <c r="AE23" s="883"/>
      <c r="AQ23" s="885"/>
      <c r="AR23" s="876"/>
      <c r="AS23" s="885"/>
      <c r="AU23" s="876"/>
      <c r="AV23" s="876"/>
      <c r="AW23" s="876"/>
      <c r="AX23" s="876"/>
      <c r="AY23" s="876"/>
      <c r="AZ23" s="876"/>
      <c r="BA23" s="885"/>
    </row>
    <row r="24" spans="2:53" ht="8.1" customHeight="1">
      <c r="B24" s="912"/>
      <c r="C24" s="916" t="s">
        <v>318</v>
      </c>
      <c r="D24" s="873">
        <v>4.5270000000000001</v>
      </c>
      <c r="E24" s="917"/>
      <c r="F24" s="918">
        <v>8.7210000000000001</v>
      </c>
      <c r="G24" s="917"/>
      <c r="H24" s="873">
        <v>2.85</v>
      </c>
      <c r="I24" s="873"/>
      <c r="J24" s="873">
        <v>2.8530000000000002</v>
      </c>
      <c r="K24" s="917"/>
      <c r="L24" s="873" t="s">
        <v>187</v>
      </c>
      <c r="M24" s="873"/>
      <c r="N24" s="873" t="s">
        <v>187</v>
      </c>
      <c r="O24" s="917"/>
      <c r="P24" s="873" t="s">
        <v>187</v>
      </c>
      <c r="Q24" s="917"/>
      <c r="R24" s="873" t="s">
        <v>187</v>
      </c>
      <c r="S24" s="917"/>
      <c r="T24" s="873" t="s">
        <v>187</v>
      </c>
      <c r="U24" s="919"/>
      <c r="V24" s="873" t="s">
        <v>187</v>
      </c>
      <c r="W24" s="917"/>
      <c r="X24" s="873">
        <v>43.228000000000002</v>
      </c>
      <c r="Y24" s="917"/>
      <c r="Z24" s="873">
        <v>47.881999999999998</v>
      </c>
      <c r="AA24" s="917"/>
      <c r="AB24" s="873">
        <v>36.411000000000001</v>
      </c>
      <c r="AC24" s="917"/>
      <c r="AD24" s="873">
        <v>37.470999999999997</v>
      </c>
      <c r="AE24" s="883"/>
      <c r="AQ24" s="885"/>
      <c r="AR24" s="876"/>
      <c r="AS24" s="885"/>
      <c r="AU24" s="876"/>
      <c r="AV24" s="876"/>
      <c r="AW24" s="885"/>
      <c r="AX24" s="876"/>
      <c r="AY24" s="876"/>
      <c r="AZ24" s="876"/>
      <c r="BA24" s="885"/>
    </row>
    <row r="25" spans="2:53" ht="2.25" customHeight="1">
      <c r="B25" s="912"/>
      <c r="C25" s="916"/>
      <c r="D25" s="919"/>
      <c r="E25" s="917"/>
      <c r="F25" s="920"/>
      <c r="G25" s="917"/>
      <c r="H25" s="919"/>
      <c r="I25" s="917"/>
      <c r="J25" s="919"/>
      <c r="K25" s="917"/>
      <c r="L25" s="873" t="s">
        <v>187</v>
      </c>
      <c r="M25" s="873"/>
      <c r="N25" s="873"/>
      <c r="O25" s="917"/>
      <c r="P25" s="873" t="s">
        <v>187</v>
      </c>
      <c r="Q25" s="917"/>
      <c r="R25" s="873"/>
      <c r="S25" s="917"/>
      <c r="T25" s="873" t="s">
        <v>187</v>
      </c>
      <c r="U25" s="919"/>
      <c r="V25" s="873"/>
      <c r="W25" s="917"/>
      <c r="X25" s="919"/>
      <c r="Y25" s="917"/>
      <c r="Z25" s="919"/>
      <c r="AA25" s="917"/>
      <c r="AE25" s="883"/>
      <c r="AQ25" s="876"/>
      <c r="AR25" s="876"/>
      <c r="AS25" s="876"/>
      <c r="AU25" s="876"/>
      <c r="AV25" s="876"/>
      <c r="AW25" s="876"/>
      <c r="AX25" s="876"/>
      <c r="AY25" s="876"/>
      <c r="AZ25" s="876"/>
      <c r="BA25" s="876"/>
    </row>
    <row r="26" spans="2:53" ht="8.1" customHeight="1">
      <c r="B26" s="912"/>
      <c r="C26" s="916" t="s">
        <v>170</v>
      </c>
      <c r="D26" s="873">
        <v>4.5679999999999996</v>
      </c>
      <c r="E26" s="917"/>
      <c r="F26" s="918">
        <v>8.9819999999999993</v>
      </c>
      <c r="G26" s="917"/>
      <c r="H26" s="873">
        <v>3.1160000000000001</v>
      </c>
      <c r="I26" s="917"/>
      <c r="J26" s="873">
        <v>2.6720000000000002</v>
      </c>
      <c r="K26" s="917"/>
      <c r="L26" s="873" t="s">
        <v>187</v>
      </c>
      <c r="M26" s="917"/>
      <c r="N26" s="873" t="s">
        <v>187</v>
      </c>
      <c r="O26" s="917"/>
      <c r="P26" s="873" t="s">
        <v>187</v>
      </c>
      <c r="Q26" s="917"/>
      <c r="R26" s="873" t="s">
        <v>187</v>
      </c>
      <c r="S26" s="917"/>
      <c r="T26" s="873" t="s">
        <v>187</v>
      </c>
      <c r="U26" s="919"/>
      <c r="V26" s="873" t="s">
        <v>187</v>
      </c>
      <c r="W26" s="917"/>
      <c r="X26" s="873">
        <v>43.465000000000003</v>
      </c>
      <c r="Y26" s="917"/>
      <c r="Z26" s="873">
        <v>46.468000000000004</v>
      </c>
      <c r="AA26" s="917"/>
      <c r="AB26" s="873">
        <v>37.168999999999997</v>
      </c>
      <c r="AC26" s="917"/>
      <c r="AD26" s="873">
        <v>38.360999999999997</v>
      </c>
      <c r="AE26" s="883"/>
      <c r="AQ26" s="885"/>
      <c r="AR26" s="876"/>
      <c r="AU26" s="876"/>
      <c r="AV26" s="876"/>
      <c r="AW26" s="885"/>
      <c r="AX26" s="876"/>
      <c r="AY26" s="876"/>
      <c r="AZ26" s="876"/>
      <c r="BA26" s="885"/>
    </row>
    <row r="27" spans="2:53" ht="8.1" customHeight="1">
      <c r="B27" s="912"/>
      <c r="C27" s="916" t="s">
        <v>324</v>
      </c>
      <c r="D27" s="873">
        <v>3.61</v>
      </c>
      <c r="E27" s="917"/>
      <c r="F27" s="918">
        <v>9.2710000000000008</v>
      </c>
      <c r="G27" s="917"/>
      <c r="H27" s="873">
        <v>2.48</v>
      </c>
      <c r="I27" s="917"/>
      <c r="J27" s="873">
        <v>2.8220000000000001</v>
      </c>
      <c r="K27" s="917"/>
      <c r="L27" s="873" t="s">
        <v>187</v>
      </c>
      <c r="M27" s="917"/>
      <c r="N27" s="873" t="s">
        <v>187</v>
      </c>
      <c r="O27" s="917"/>
      <c r="P27" s="873" t="s">
        <v>187</v>
      </c>
      <c r="Q27" s="917"/>
      <c r="R27" s="873" t="s">
        <v>187</v>
      </c>
      <c r="S27" s="917"/>
      <c r="T27" s="873" t="s">
        <v>187</v>
      </c>
      <c r="U27" s="919"/>
      <c r="V27" s="873" t="s">
        <v>187</v>
      </c>
      <c r="W27" s="917"/>
      <c r="X27" s="873">
        <v>40.098999999999997</v>
      </c>
      <c r="Y27" s="917"/>
      <c r="Z27" s="873">
        <v>42.002000000000002</v>
      </c>
      <c r="AA27" s="917"/>
      <c r="AB27" s="873">
        <v>29.372</v>
      </c>
      <c r="AC27" s="917"/>
      <c r="AD27" s="873">
        <v>35.42</v>
      </c>
      <c r="AE27" s="883"/>
      <c r="AQ27" s="885"/>
      <c r="AR27" s="876"/>
      <c r="AS27" s="885"/>
      <c r="AU27" s="876"/>
      <c r="AV27" s="876"/>
      <c r="AW27" s="885"/>
      <c r="AX27" s="876"/>
      <c r="AY27" s="876"/>
      <c r="AZ27" s="876"/>
      <c r="BA27" s="885"/>
    </row>
    <row r="28" spans="2:53" ht="8.1" customHeight="1">
      <c r="B28" s="912"/>
      <c r="C28" s="916" t="s">
        <v>1658</v>
      </c>
      <c r="D28" s="873">
        <v>3.96</v>
      </c>
      <c r="E28" s="917"/>
      <c r="F28" s="873">
        <v>10.026</v>
      </c>
      <c r="G28" s="917"/>
      <c r="H28" s="873">
        <v>2.6240000000000001</v>
      </c>
      <c r="I28" s="917"/>
      <c r="J28" s="873">
        <v>2.6280000000000001</v>
      </c>
      <c r="K28" s="917"/>
      <c r="L28" s="873" t="s">
        <v>187</v>
      </c>
      <c r="M28" s="917"/>
      <c r="N28" s="873" t="s">
        <v>187</v>
      </c>
      <c r="O28" s="917"/>
      <c r="P28" s="873" t="s">
        <v>187</v>
      </c>
      <c r="Q28" s="917"/>
      <c r="R28" s="873" t="s">
        <v>187</v>
      </c>
      <c r="S28" s="917"/>
      <c r="T28" s="873" t="s">
        <v>187</v>
      </c>
      <c r="U28" s="919"/>
      <c r="V28" s="873" t="s">
        <v>187</v>
      </c>
      <c r="W28" s="917"/>
      <c r="X28" s="873">
        <v>42.593000000000004</v>
      </c>
      <c r="Y28" s="917"/>
      <c r="Z28" s="873">
        <v>47.344000000000001</v>
      </c>
      <c r="AA28" s="917"/>
      <c r="AB28" s="873">
        <v>31.501999999999999</v>
      </c>
      <c r="AC28" s="917"/>
      <c r="AD28" s="873">
        <v>36.381</v>
      </c>
      <c r="AE28" s="883"/>
      <c r="AQ28" s="885"/>
      <c r="AR28" s="876"/>
      <c r="AS28" s="885"/>
      <c r="AU28" s="876"/>
      <c r="AV28" s="876"/>
      <c r="AW28" s="885"/>
      <c r="AX28" s="876"/>
      <c r="AY28" s="876"/>
      <c r="AZ28" s="876"/>
      <c r="BA28" s="885"/>
    </row>
    <row r="29" spans="2:53" ht="2.25" customHeight="1">
      <c r="B29" s="912"/>
      <c r="C29" s="916"/>
      <c r="D29" s="919"/>
      <c r="E29" s="917"/>
      <c r="F29" s="919"/>
      <c r="G29" s="917"/>
      <c r="H29" s="919"/>
      <c r="I29" s="917"/>
      <c r="J29" s="873"/>
      <c r="K29" s="917"/>
      <c r="L29" s="873" t="s">
        <v>187</v>
      </c>
      <c r="M29" s="917"/>
      <c r="N29" s="873"/>
      <c r="O29" s="917"/>
      <c r="P29" s="873" t="s">
        <v>187</v>
      </c>
      <c r="Q29" s="917"/>
      <c r="R29" s="873"/>
      <c r="S29" s="917"/>
      <c r="T29" s="873" t="s">
        <v>187</v>
      </c>
      <c r="U29" s="919"/>
      <c r="V29" s="873"/>
      <c r="W29" s="917"/>
      <c r="X29" s="919"/>
      <c r="Y29" s="917"/>
      <c r="Z29" s="919"/>
      <c r="AA29" s="917"/>
      <c r="AE29" s="883"/>
      <c r="AQ29" s="876"/>
      <c r="AR29" s="876"/>
      <c r="AS29" s="876"/>
      <c r="AU29" s="876"/>
      <c r="AV29" s="876"/>
      <c r="AW29" s="876"/>
      <c r="AX29" s="876"/>
      <c r="AY29" s="885"/>
      <c r="AZ29" s="876"/>
      <c r="BA29" s="876"/>
    </row>
    <row r="30" spans="2:53" ht="8.1" customHeight="1">
      <c r="B30" s="912"/>
      <c r="C30" s="916" t="s">
        <v>1659</v>
      </c>
      <c r="D30" s="873">
        <v>3.8620000000000001</v>
      </c>
      <c r="E30" s="917"/>
      <c r="F30" s="873">
        <v>11.077</v>
      </c>
      <c r="G30" s="917"/>
      <c r="H30" s="873">
        <v>2.7080000000000002</v>
      </c>
      <c r="I30" s="917"/>
      <c r="J30" s="873">
        <v>2.298</v>
      </c>
      <c r="K30" s="917"/>
      <c r="L30" s="873" t="s">
        <v>187</v>
      </c>
      <c r="M30" s="917"/>
      <c r="N30" s="873" t="s">
        <v>187</v>
      </c>
      <c r="O30" s="917"/>
      <c r="P30" s="873" t="s">
        <v>187</v>
      </c>
      <c r="Q30" s="917"/>
      <c r="R30" s="873" t="s">
        <v>187</v>
      </c>
      <c r="S30" s="917"/>
      <c r="T30" s="873" t="s">
        <v>187</v>
      </c>
      <c r="U30" s="919"/>
      <c r="V30" s="873" t="s">
        <v>187</v>
      </c>
      <c r="W30" s="917"/>
      <c r="X30" s="873">
        <v>44.948</v>
      </c>
      <c r="Y30" s="917"/>
      <c r="Z30" s="873">
        <v>44.92</v>
      </c>
      <c r="AA30" s="917"/>
      <c r="AB30" s="873">
        <v>33.768999999999998</v>
      </c>
      <c r="AC30" s="917"/>
      <c r="AD30" s="873">
        <v>36.064999999999998</v>
      </c>
      <c r="AE30" s="883"/>
      <c r="AQ30" s="885"/>
      <c r="AR30" s="876"/>
      <c r="AS30" s="885"/>
      <c r="AU30" s="876"/>
      <c r="AV30" s="876"/>
      <c r="AW30" s="885"/>
      <c r="AX30" s="876"/>
      <c r="AY30" s="885"/>
      <c r="AZ30" s="876"/>
      <c r="BA30" s="885"/>
    </row>
    <row r="31" spans="2:53" ht="8.1" customHeight="1">
      <c r="B31" s="912"/>
      <c r="C31" s="916" t="s">
        <v>1660</v>
      </c>
      <c r="D31" s="873">
        <v>5.0919999999999996</v>
      </c>
      <c r="E31" s="917"/>
      <c r="F31" s="873"/>
      <c r="G31" s="917"/>
      <c r="H31" s="873">
        <v>2.4369999999999998</v>
      </c>
      <c r="I31" s="917"/>
      <c r="J31" s="873"/>
      <c r="K31" s="917"/>
      <c r="L31" s="873" t="s">
        <v>187</v>
      </c>
      <c r="M31" s="917"/>
      <c r="N31" s="873"/>
      <c r="O31" s="917"/>
      <c r="P31" s="873" t="s">
        <v>187</v>
      </c>
      <c r="Q31" s="917"/>
      <c r="R31" s="873"/>
      <c r="S31" s="917"/>
      <c r="T31" s="873" t="s">
        <v>187</v>
      </c>
      <c r="U31" s="919"/>
      <c r="V31" s="873"/>
      <c r="W31" s="917"/>
      <c r="X31" s="873">
        <v>79.396000000000001</v>
      </c>
      <c r="Y31" s="917"/>
      <c r="Z31" s="873"/>
      <c r="AA31" s="917"/>
      <c r="AB31" s="873">
        <v>30.859000000000002</v>
      </c>
      <c r="AC31" s="917"/>
      <c r="AD31" s="873"/>
      <c r="AE31" s="883"/>
      <c r="AQ31" s="885"/>
      <c r="AR31" s="876"/>
      <c r="AS31" s="885"/>
      <c r="AU31" s="876"/>
      <c r="AV31" s="876"/>
      <c r="AW31" s="885"/>
      <c r="AX31" s="876"/>
      <c r="AY31" s="885"/>
      <c r="AZ31" s="876"/>
      <c r="BA31" s="885"/>
    </row>
    <row r="32" spans="2:53" ht="8.1" customHeight="1">
      <c r="B32" s="912"/>
      <c r="C32" s="916" t="s">
        <v>1661</v>
      </c>
      <c r="D32" s="873">
        <v>5.3730000000000002</v>
      </c>
      <c r="E32" s="917"/>
      <c r="F32" s="873"/>
      <c r="G32" s="917"/>
      <c r="H32" s="873">
        <v>2.5939999999999999</v>
      </c>
      <c r="I32" s="917"/>
      <c r="J32" s="873"/>
      <c r="K32" s="917"/>
      <c r="L32" s="873" t="s">
        <v>187</v>
      </c>
      <c r="M32" s="873"/>
      <c r="N32" s="873"/>
      <c r="O32" s="917"/>
      <c r="P32" s="873" t="s">
        <v>187</v>
      </c>
      <c r="Q32" s="917"/>
      <c r="R32" s="873"/>
      <c r="S32" s="917"/>
      <c r="T32" s="873" t="s">
        <v>187</v>
      </c>
      <c r="U32" s="919"/>
      <c r="V32" s="873"/>
      <c r="W32" s="917"/>
      <c r="X32" s="873">
        <v>45.933999999999997</v>
      </c>
      <c r="Y32" s="917"/>
      <c r="Z32" s="873"/>
      <c r="AA32" s="917"/>
      <c r="AB32" s="873">
        <v>35.027999999999999</v>
      </c>
      <c r="AC32" s="917"/>
      <c r="AD32" s="873"/>
      <c r="AE32" s="883"/>
      <c r="AQ32" s="885"/>
      <c r="AR32" s="876"/>
      <c r="AS32" s="885"/>
      <c r="AU32" s="876"/>
      <c r="AV32" s="876"/>
      <c r="AW32" s="885"/>
      <c r="AX32" s="876"/>
      <c r="AY32" s="885"/>
      <c r="AZ32" s="876"/>
      <c r="BA32" s="885"/>
    </row>
    <row r="33" spans="2:55" ht="3" customHeight="1">
      <c r="B33" s="921"/>
      <c r="C33" s="922"/>
      <c r="D33" s="923"/>
      <c r="E33" s="924"/>
      <c r="F33" s="923"/>
      <c r="G33" s="924"/>
      <c r="H33" s="923"/>
      <c r="I33" s="924"/>
      <c r="J33" s="923"/>
      <c r="K33" s="924"/>
      <c r="L33" s="923"/>
      <c r="M33" s="924"/>
      <c r="N33" s="923"/>
      <c r="O33" s="924"/>
      <c r="P33" s="879"/>
      <c r="Q33" s="924"/>
      <c r="R33" s="923"/>
      <c r="S33" s="924"/>
      <c r="T33" s="879"/>
      <c r="U33" s="879"/>
      <c r="V33" s="879"/>
      <c r="W33" s="924"/>
      <c r="X33" s="923"/>
      <c r="Y33" s="924"/>
      <c r="Z33" s="923"/>
      <c r="AA33" s="924"/>
      <c r="AB33" s="880"/>
      <c r="AC33" s="880"/>
      <c r="AD33" s="880"/>
      <c r="AE33" s="881"/>
      <c r="AQ33" s="876"/>
      <c r="AR33" s="876"/>
      <c r="AU33" s="876"/>
      <c r="AV33" s="876"/>
      <c r="AW33" s="876"/>
      <c r="AX33" s="876"/>
      <c r="AY33" s="885"/>
      <c r="AZ33" s="876"/>
      <c r="BA33" s="876"/>
    </row>
    <row r="34" spans="2:55" ht="3" customHeight="1">
      <c r="B34" s="912"/>
      <c r="C34" s="925"/>
      <c r="D34" s="919"/>
      <c r="E34" s="917"/>
      <c r="F34" s="919"/>
      <c r="G34" s="917"/>
      <c r="H34" s="919"/>
      <c r="I34" s="917"/>
      <c r="J34" s="919"/>
      <c r="K34" s="917"/>
      <c r="L34" s="919"/>
      <c r="M34" s="917"/>
      <c r="N34" s="919"/>
      <c r="O34" s="917"/>
      <c r="P34" s="873"/>
      <c r="Q34" s="873"/>
      <c r="R34" s="873"/>
      <c r="S34" s="917"/>
      <c r="T34" s="873"/>
      <c r="U34" s="873"/>
      <c r="V34" s="873"/>
      <c r="W34" s="917"/>
      <c r="X34" s="919"/>
      <c r="Y34" s="917"/>
      <c r="Z34" s="919"/>
      <c r="AA34" s="917"/>
      <c r="AB34" s="919"/>
      <c r="AC34" s="917"/>
      <c r="AD34" s="919"/>
      <c r="AE34" s="883"/>
      <c r="AQ34" s="876"/>
      <c r="AR34" s="876"/>
      <c r="AU34" s="876"/>
      <c r="AV34" s="876"/>
      <c r="AW34" s="876"/>
      <c r="AX34" s="876"/>
      <c r="AY34" s="876"/>
      <c r="AZ34" s="876"/>
      <c r="BA34" s="876"/>
    </row>
    <row r="35" spans="2:55" ht="8.1" customHeight="1">
      <c r="B35" s="912"/>
      <c r="C35" s="926" t="s">
        <v>1633</v>
      </c>
      <c r="D35" s="919">
        <v>45.511000000000003</v>
      </c>
      <c r="E35" s="917">
        <v>0</v>
      </c>
      <c r="F35" s="927">
        <v>87.632999999999996</v>
      </c>
      <c r="G35" s="927">
        <v>0</v>
      </c>
      <c r="H35" s="919">
        <v>25.106999999999999</v>
      </c>
      <c r="I35" s="927">
        <v>0</v>
      </c>
      <c r="J35" s="927">
        <v>25.693999999999996</v>
      </c>
      <c r="K35" s="927">
        <v>0</v>
      </c>
      <c r="L35" s="927" t="s">
        <v>187</v>
      </c>
      <c r="M35" s="927"/>
      <c r="N35" s="927" t="s">
        <v>187</v>
      </c>
      <c r="O35" s="917">
        <v>0</v>
      </c>
      <c r="P35" s="889" t="s">
        <v>187</v>
      </c>
      <c r="R35" s="889" t="s">
        <v>187</v>
      </c>
      <c r="S35" s="927">
        <v>0</v>
      </c>
      <c r="T35" s="889" t="s">
        <v>187</v>
      </c>
      <c r="U35" s="927">
        <v>0</v>
      </c>
      <c r="V35" s="889" t="s">
        <v>187</v>
      </c>
      <c r="W35" s="917">
        <v>0</v>
      </c>
      <c r="X35" s="919">
        <v>417.91800000000001</v>
      </c>
      <c r="Y35" s="919">
        <v>0</v>
      </c>
      <c r="Z35" s="927">
        <v>451.92500000000001</v>
      </c>
      <c r="AA35" s="919">
        <v>0</v>
      </c>
      <c r="AB35" s="919">
        <v>354.40899999999999</v>
      </c>
      <c r="AC35" s="919">
        <v>0</v>
      </c>
      <c r="AD35" s="927">
        <v>362.14000000000004</v>
      </c>
      <c r="AE35" s="928"/>
      <c r="AQ35" s="885"/>
      <c r="AR35" s="885"/>
      <c r="AS35" s="885"/>
      <c r="AT35" s="885"/>
      <c r="AU35" s="885"/>
      <c r="AV35" s="885"/>
      <c r="AW35" s="885"/>
      <c r="AX35" s="885"/>
      <c r="AY35" s="885"/>
      <c r="AZ35" s="885"/>
      <c r="BA35" s="885"/>
      <c r="BB35" s="885"/>
      <c r="BC35" s="885"/>
    </row>
    <row r="36" spans="2:55" ht="3" customHeight="1">
      <c r="B36" s="921"/>
      <c r="C36" s="922"/>
      <c r="D36" s="923"/>
      <c r="E36" s="924"/>
      <c r="F36" s="923"/>
      <c r="G36" s="924"/>
      <c r="H36" s="923"/>
      <c r="I36" s="924"/>
      <c r="J36" s="923"/>
      <c r="K36" s="924"/>
      <c r="L36" s="923"/>
      <c r="M36" s="924"/>
      <c r="N36" s="923"/>
      <c r="O36" s="924"/>
      <c r="P36" s="923"/>
      <c r="Q36" s="924"/>
      <c r="R36" s="923"/>
      <c r="S36" s="924"/>
      <c r="T36" s="923"/>
      <c r="U36" s="924"/>
      <c r="V36" s="923"/>
      <c r="W36" s="924"/>
      <c r="X36" s="923"/>
      <c r="Y36" s="924"/>
      <c r="Z36" s="923"/>
      <c r="AA36" s="924"/>
      <c r="AB36" s="880"/>
      <c r="AC36" s="880"/>
      <c r="AD36" s="880"/>
      <c r="AE36" s="881"/>
      <c r="AU36" s="876"/>
    </row>
    <row r="37" spans="2:55" ht="3" customHeight="1">
      <c r="B37" s="912"/>
      <c r="C37" s="857"/>
      <c r="D37" s="857"/>
      <c r="E37" s="857"/>
      <c r="F37" s="857"/>
      <c r="G37" s="857"/>
      <c r="H37" s="857"/>
      <c r="I37" s="857"/>
      <c r="J37" s="857"/>
      <c r="K37" s="857"/>
      <c r="L37" s="857"/>
      <c r="M37" s="857"/>
      <c r="N37" s="857"/>
      <c r="O37" s="857"/>
      <c r="P37" s="857"/>
      <c r="Q37" s="857"/>
      <c r="R37" s="857"/>
      <c r="S37" s="857"/>
      <c r="T37" s="857"/>
      <c r="U37" s="857"/>
      <c r="V37" s="857"/>
      <c r="W37" s="857"/>
      <c r="X37" s="857"/>
      <c r="Y37" s="857"/>
      <c r="Z37" s="857"/>
      <c r="AA37" s="857"/>
      <c r="AE37" s="883"/>
      <c r="AU37" s="876"/>
    </row>
    <row r="38" spans="2:55" ht="12" customHeight="1">
      <c r="B38" s="892"/>
      <c r="C38" s="863" t="s">
        <v>315</v>
      </c>
      <c r="D38" s="867"/>
      <c r="E38" s="867"/>
      <c r="F38" s="867"/>
      <c r="G38" s="867"/>
      <c r="H38" s="867"/>
      <c r="I38" s="867"/>
      <c r="J38" s="867"/>
      <c r="K38" s="867"/>
      <c r="L38" s="867"/>
      <c r="M38" s="867"/>
      <c r="N38" s="867"/>
      <c r="O38" s="867"/>
      <c r="P38" s="867"/>
      <c r="Q38" s="867"/>
      <c r="R38" s="867"/>
      <c r="S38" s="867"/>
      <c r="T38" s="867"/>
      <c r="U38" s="867"/>
      <c r="V38" s="867"/>
      <c r="W38" s="867"/>
      <c r="X38" s="867"/>
      <c r="Y38" s="867"/>
      <c r="Z38" s="867"/>
      <c r="AA38" s="867"/>
      <c r="AB38" s="908"/>
      <c r="AC38" s="908"/>
      <c r="AD38" s="908"/>
      <c r="AE38" s="913"/>
      <c r="AU38" s="876"/>
    </row>
    <row r="39" spans="2:55" ht="2.25" customHeight="1">
      <c r="B39" s="912"/>
      <c r="C39" s="857"/>
      <c r="D39" s="857"/>
      <c r="E39" s="857"/>
      <c r="F39" s="857"/>
      <c r="G39" s="857"/>
      <c r="H39" s="857"/>
      <c r="I39" s="857"/>
      <c r="J39" s="857"/>
      <c r="K39" s="857"/>
      <c r="L39" s="857"/>
      <c r="M39" s="857"/>
      <c r="N39" s="857"/>
      <c r="O39" s="857"/>
      <c r="P39" s="857"/>
      <c r="Q39" s="857"/>
      <c r="R39" s="857"/>
      <c r="S39" s="857"/>
      <c r="T39" s="857"/>
      <c r="U39" s="857"/>
      <c r="V39" s="857"/>
      <c r="W39" s="857"/>
      <c r="X39" s="857"/>
      <c r="Y39" s="857"/>
      <c r="Z39" s="857"/>
      <c r="AA39" s="857"/>
      <c r="AE39" s="883"/>
      <c r="AU39" s="876"/>
    </row>
    <row r="40" spans="2:55" ht="9.9499999999999993" customHeight="1">
      <c r="B40" s="912"/>
      <c r="C40" s="914" t="s">
        <v>1619</v>
      </c>
      <c r="D40" s="915"/>
      <c r="E40" s="915"/>
      <c r="F40" s="861"/>
      <c r="G40" s="861"/>
      <c r="H40" s="861"/>
      <c r="I40" s="861"/>
      <c r="J40" s="861"/>
      <c r="K40" s="861"/>
      <c r="L40" s="861"/>
      <c r="M40" s="861"/>
      <c r="N40" s="861"/>
      <c r="O40" s="861"/>
      <c r="P40" s="861"/>
      <c r="Q40" s="861"/>
      <c r="R40" s="861"/>
      <c r="S40" s="861"/>
      <c r="T40" s="861"/>
      <c r="U40" s="861"/>
      <c r="V40" s="861"/>
      <c r="W40" s="861"/>
      <c r="X40" s="861"/>
      <c r="Y40" s="861"/>
      <c r="Z40" s="861"/>
      <c r="AA40" s="861"/>
      <c r="AB40" s="908"/>
      <c r="AC40" s="908"/>
      <c r="AD40" s="908"/>
      <c r="AE40" s="913"/>
      <c r="AU40" s="876"/>
    </row>
    <row r="41" spans="2:55" ht="2.25" customHeight="1">
      <c r="B41" s="912"/>
      <c r="C41" s="857"/>
      <c r="D41" s="857"/>
      <c r="E41" s="857"/>
      <c r="F41" s="857"/>
      <c r="G41" s="857"/>
      <c r="H41" s="857"/>
      <c r="I41" s="857"/>
      <c r="J41" s="857"/>
      <c r="K41" s="857"/>
      <c r="L41" s="857"/>
      <c r="M41" s="857"/>
      <c r="N41" s="857"/>
      <c r="O41" s="857"/>
      <c r="P41" s="857"/>
      <c r="Q41" s="857"/>
      <c r="R41" s="857"/>
      <c r="S41" s="857"/>
      <c r="T41" s="857"/>
      <c r="U41" s="857"/>
      <c r="V41" s="857"/>
      <c r="W41" s="857"/>
      <c r="X41" s="857"/>
      <c r="Y41" s="857"/>
      <c r="Z41" s="857"/>
      <c r="AA41" s="857"/>
      <c r="AE41" s="883"/>
      <c r="AU41" s="876"/>
    </row>
    <row r="42" spans="2:55" ht="8.1" customHeight="1">
      <c r="B42" s="912"/>
      <c r="C42" s="916" t="s">
        <v>175</v>
      </c>
      <c r="D42" s="873">
        <v>1.4</v>
      </c>
      <c r="E42" s="917"/>
      <c r="F42" s="873">
        <v>3.0259999999999998</v>
      </c>
      <c r="G42" s="917"/>
      <c r="H42" s="919">
        <v>0.17899999999999999</v>
      </c>
      <c r="I42" s="917"/>
      <c r="J42" s="919">
        <v>0.29799999999999999</v>
      </c>
      <c r="K42" s="917"/>
      <c r="L42" s="873" t="s">
        <v>187</v>
      </c>
      <c r="M42" s="917"/>
      <c r="N42" s="873" t="s">
        <v>187</v>
      </c>
      <c r="O42" s="917"/>
      <c r="P42" s="919" t="s">
        <v>187</v>
      </c>
      <c r="Q42" s="917"/>
      <c r="R42" s="919" t="s">
        <v>187</v>
      </c>
      <c r="S42" s="917"/>
      <c r="T42" s="919" t="s">
        <v>187</v>
      </c>
      <c r="U42" s="919"/>
      <c r="V42" s="919" t="s">
        <v>187</v>
      </c>
      <c r="W42" s="917"/>
      <c r="X42" s="873">
        <v>3.9609999999999999</v>
      </c>
      <c r="Y42" s="917"/>
      <c r="Z42" s="873">
        <v>4.7149999999999999</v>
      </c>
      <c r="AA42" s="917"/>
      <c r="AB42" s="873">
        <v>6.0730000000000004</v>
      </c>
      <c r="AC42" s="917"/>
      <c r="AD42" s="873">
        <v>5.056</v>
      </c>
      <c r="AE42" s="883"/>
      <c r="AQ42" s="885"/>
      <c r="AS42" s="885"/>
      <c r="AU42" s="876"/>
      <c r="AW42" s="885"/>
      <c r="AY42" s="885"/>
      <c r="BA42" s="885"/>
    </row>
    <row r="43" spans="2:55" ht="8.1" customHeight="1">
      <c r="B43" s="912"/>
      <c r="C43" s="916" t="s">
        <v>176</v>
      </c>
      <c r="D43" s="873">
        <v>4.2439999999999998</v>
      </c>
      <c r="E43" s="917"/>
      <c r="F43" s="873">
        <v>3.8690000000000002</v>
      </c>
      <c r="G43" s="917"/>
      <c r="H43" s="919">
        <v>0.21099999999999999</v>
      </c>
      <c r="I43" s="917"/>
      <c r="J43" s="919">
        <v>0.26</v>
      </c>
      <c r="K43" s="917"/>
      <c r="L43" s="873" t="s">
        <v>187</v>
      </c>
      <c r="M43" s="917"/>
      <c r="N43" s="873" t="s">
        <v>187</v>
      </c>
      <c r="O43" s="917"/>
      <c r="P43" s="919" t="s">
        <v>187</v>
      </c>
      <c r="Q43" s="917"/>
      <c r="R43" s="919" t="s">
        <v>187</v>
      </c>
      <c r="S43" s="917"/>
      <c r="T43" s="919" t="s">
        <v>187</v>
      </c>
      <c r="U43" s="919"/>
      <c r="V43" s="919" t="s">
        <v>187</v>
      </c>
      <c r="W43" s="917"/>
      <c r="X43" s="873">
        <v>3.7629999999999999</v>
      </c>
      <c r="Y43" s="917"/>
      <c r="Z43" s="873">
        <v>4.4109999999999996</v>
      </c>
      <c r="AA43" s="917"/>
      <c r="AB43" s="873">
        <v>5.3040000000000003</v>
      </c>
      <c r="AC43" s="917"/>
      <c r="AD43" s="873">
        <v>4.9729999999999999</v>
      </c>
      <c r="AE43" s="883"/>
      <c r="AQ43" s="885"/>
      <c r="AS43" s="885"/>
      <c r="AU43" s="876"/>
      <c r="AW43" s="885"/>
      <c r="AY43" s="885"/>
      <c r="BA43" s="885"/>
    </row>
    <row r="44" spans="2:55" ht="8.1" customHeight="1">
      <c r="B44" s="912"/>
      <c r="C44" s="916" t="s">
        <v>1255</v>
      </c>
      <c r="D44" s="873">
        <v>2.375</v>
      </c>
      <c r="E44" s="917"/>
      <c r="F44" s="873">
        <v>3.9329999999999998</v>
      </c>
      <c r="G44" s="917"/>
      <c r="H44" s="919">
        <v>0.14000000000000001</v>
      </c>
      <c r="I44" s="917"/>
      <c r="J44" s="919">
        <v>0.23499999999999999</v>
      </c>
      <c r="K44" s="917"/>
      <c r="L44" s="873" t="s">
        <v>187</v>
      </c>
      <c r="M44" s="917"/>
      <c r="N44" s="873" t="s">
        <v>187</v>
      </c>
      <c r="O44" s="917"/>
      <c r="P44" s="919" t="s">
        <v>187</v>
      </c>
      <c r="Q44" s="917"/>
      <c r="R44" s="919" t="s">
        <v>187</v>
      </c>
      <c r="S44" s="917"/>
      <c r="T44" s="919" t="s">
        <v>187</v>
      </c>
      <c r="U44" s="919"/>
      <c r="V44" s="919" t="s">
        <v>187</v>
      </c>
      <c r="W44" s="917"/>
      <c r="X44" s="873">
        <v>3.62</v>
      </c>
      <c r="Y44" s="917"/>
      <c r="Z44" s="873">
        <v>4.327</v>
      </c>
      <c r="AA44" s="917"/>
      <c r="AB44" s="873">
        <v>5.0629999999999997</v>
      </c>
      <c r="AC44" s="917"/>
      <c r="AD44" s="873">
        <v>5.1790000000000003</v>
      </c>
      <c r="AE44" s="883"/>
      <c r="AQ44" s="885"/>
      <c r="AS44" s="885"/>
      <c r="AU44" s="876"/>
      <c r="AW44" s="885"/>
      <c r="AY44" s="885"/>
      <c r="BA44" s="885"/>
    </row>
    <row r="45" spans="2:55" ht="2.25" customHeight="1">
      <c r="B45" s="912"/>
      <c r="C45" s="916"/>
      <c r="D45" s="919"/>
      <c r="E45" s="917"/>
      <c r="F45" s="919"/>
      <c r="G45" s="917"/>
      <c r="H45" s="919"/>
      <c r="I45" s="917"/>
      <c r="J45" s="919"/>
      <c r="K45" s="917"/>
      <c r="L45" s="873" t="s">
        <v>187</v>
      </c>
      <c r="M45" s="917"/>
      <c r="N45" s="873"/>
      <c r="O45" s="917"/>
      <c r="P45" s="919"/>
      <c r="Q45" s="917"/>
      <c r="R45" s="919"/>
      <c r="S45" s="917"/>
      <c r="T45" s="919"/>
      <c r="U45" s="919"/>
      <c r="V45" s="919"/>
      <c r="W45" s="917"/>
      <c r="X45" s="919"/>
      <c r="Y45" s="917"/>
      <c r="Z45" s="919"/>
      <c r="AA45" s="917"/>
      <c r="AE45" s="883"/>
      <c r="AU45" s="876"/>
    </row>
    <row r="46" spans="2:55" ht="8.1" customHeight="1">
      <c r="B46" s="912"/>
      <c r="C46" s="916" t="s">
        <v>177</v>
      </c>
      <c r="D46" s="873">
        <v>3.399</v>
      </c>
      <c r="E46" s="917"/>
      <c r="F46" s="873">
        <v>4.3220000000000001</v>
      </c>
      <c r="G46" s="917"/>
      <c r="H46" s="919">
        <v>0.14000000000000001</v>
      </c>
      <c r="I46" s="917"/>
      <c r="J46" s="919">
        <v>0.16800000000000001</v>
      </c>
      <c r="K46" s="917"/>
      <c r="L46" s="873" t="s">
        <v>187</v>
      </c>
      <c r="M46" s="917"/>
      <c r="N46" s="873" t="s">
        <v>187</v>
      </c>
      <c r="O46" s="917"/>
      <c r="P46" s="919" t="s">
        <v>187</v>
      </c>
      <c r="Q46" s="917"/>
      <c r="R46" s="919" t="s">
        <v>187</v>
      </c>
      <c r="S46" s="917"/>
      <c r="T46" s="919" t="s">
        <v>187</v>
      </c>
      <c r="U46" s="919"/>
      <c r="V46" s="919" t="s">
        <v>187</v>
      </c>
      <c r="W46" s="917"/>
      <c r="X46" s="873">
        <v>3.9060000000000001</v>
      </c>
      <c r="Y46" s="917"/>
      <c r="Z46" s="873">
        <v>4.6589999999999998</v>
      </c>
      <c r="AA46" s="917"/>
      <c r="AB46" s="873">
        <v>4.6689999999999996</v>
      </c>
      <c r="AC46" s="917"/>
      <c r="AD46" s="873">
        <v>5.2119999999999997</v>
      </c>
      <c r="AE46" s="883"/>
      <c r="AQ46" s="885"/>
      <c r="AS46" s="885"/>
      <c r="AU46" s="876"/>
      <c r="AW46" s="885"/>
      <c r="AY46" s="885"/>
      <c r="BA46" s="885"/>
    </row>
    <row r="47" spans="2:55" ht="8.1" customHeight="1">
      <c r="B47" s="912"/>
      <c r="C47" s="916" t="s">
        <v>178</v>
      </c>
      <c r="D47" s="873">
        <v>3.8290000000000002</v>
      </c>
      <c r="E47" s="917"/>
      <c r="F47" s="873">
        <v>4.3810000000000002</v>
      </c>
      <c r="G47" s="917"/>
      <c r="H47" s="919">
        <v>0.20799999999999999</v>
      </c>
      <c r="I47" s="917"/>
      <c r="J47" s="919">
        <v>0.11899999999999999</v>
      </c>
      <c r="K47" s="917"/>
      <c r="L47" s="873" t="s">
        <v>187</v>
      </c>
      <c r="M47" s="917"/>
      <c r="N47" s="873" t="s">
        <v>187</v>
      </c>
      <c r="O47" s="917"/>
      <c r="P47" s="919" t="s">
        <v>187</v>
      </c>
      <c r="Q47" s="917"/>
      <c r="R47" s="919" t="s">
        <v>187</v>
      </c>
      <c r="S47" s="917"/>
      <c r="T47" s="919" t="s">
        <v>187</v>
      </c>
      <c r="U47" s="919"/>
      <c r="V47" s="919" t="s">
        <v>187</v>
      </c>
      <c r="W47" s="917"/>
      <c r="X47" s="873">
        <v>3.734</v>
      </c>
      <c r="Y47" s="917"/>
      <c r="Z47" s="873">
        <v>4.13</v>
      </c>
      <c r="AA47" s="917"/>
      <c r="AB47" s="873">
        <v>4.24</v>
      </c>
      <c r="AC47" s="917"/>
      <c r="AD47" s="873">
        <v>4.9109999999999996</v>
      </c>
      <c r="AE47" s="883"/>
      <c r="AQ47" s="885"/>
      <c r="AS47" s="885"/>
      <c r="AU47" s="876"/>
      <c r="AW47" s="885"/>
      <c r="AY47" s="885"/>
      <c r="BA47" s="885"/>
    </row>
    <row r="48" spans="2:55" ht="8.1" customHeight="1">
      <c r="B48" s="912"/>
      <c r="C48" s="916" t="s">
        <v>318</v>
      </c>
      <c r="D48" s="873">
        <v>2.8889999999999998</v>
      </c>
      <c r="E48" s="917"/>
      <c r="F48" s="873">
        <v>4.2220000000000004</v>
      </c>
      <c r="G48" s="917"/>
      <c r="H48" s="919">
        <v>0.313</v>
      </c>
      <c r="I48" s="917"/>
      <c r="J48" s="919">
        <v>0.16200000000000001</v>
      </c>
      <c r="K48" s="917"/>
      <c r="L48" s="873" t="s">
        <v>187</v>
      </c>
      <c r="M48" s="873"/>
      <c r="N48" s="873" t="s">
        <v>187</v>
      </c>
      <c r="O48" s="917"/>
      <c r="P48" s="919" t="s">
        <v>187</v>
      </c>
      <c r="Q48" s="917"/>
      <c r="R48" s="919" t="s">
        <v>187</v>
      </c>
      <c r="S48" s="917"/>
      <c r="T48" s="919" t="s">
        <v>187</v>
      </c>
      <c r="U48" s="919"/>
      <c r="V48" s="919" t="s">
        <v>187</v>
      </c>
      <c r="W48" s="917"/>
      <c r="X48" s="873">
        <v>4.1539999999999999</v>
      </c>
      <c r="Y48" s="917"/>
      <c r="Z48" s="873">
        <v>4.7460000000000004</v>
      </c>
      <c r="AA48" s="917"/>
      <c r="AB48" s="873">
        <v>4.4740000000000002</v>
      </c>
      <c r="AC48" s="873"/>
      <c r="AD48" s="873">
        <v>4.5810000000000004</v>
      </c>
      <c r="AE48" s="883"/>
      <c r="AQ48" s="885"/>
      <c r="AS48" s="885"/>
      <c r="AU48" s="876"/>
      <c r="AW48" s="885"/>
      <c r="AY48" s="885"/>
      <c r="BA48" s="885"/>
    </row>
    <row r="49" spans="2:53" ht="2.25" customHeight="1">
      <c r="B49" s="912"/>
      <c r="C49" s="916"/>
      <c r="D49" s="919"/>
      <c r="E49" s="917"/>
      <c r="F49" s="919"/>
      <c r="G49" s="917"/>
      <c r="H49" s="919"/>
      <c r="I49" s="917"/>
      <c r="J49" s="919"/>
      <c r="K49" s="917"/>
      <c r="L49" s="873" t="s">
        <v>187</v>
      </c>
      <c r="M49" s="917"/>
      <c r="N49" s="873"/>
      <c r="O49" s="917"/>
      <c r="P49" s="919"/>
      <c r="Q49" s="917"/>
      <c r="R49" s="919"/>
      <c r="S49" s="919"/>
      <c r="T49" s="919"/>
      <c r="U49" s="919"/>
      <c r="V49" s="919"/>
      <c r="W49" s="917"/>
      <c r="X49" s="919"/>
      <c r="Y49" s="917"/>
      <c r="Z49" s="919"/>
      <c r="AA49" s="917"/>
      <c r="AE49" s="883"/>
      <c r="AU49" s="876"/>
    </row>
    <row r="50" spans="2:53" ht="8.1" customHeight="1">
      <c r="B50" s="912"/>
      <c r="C50" s="916" t="s">
        <v>170</v>
      </c>
      <c r="D50" s="873">
        <v>2.82</v>
      </c>
      <c r="E50" s="917"/>
      <c r="F50" s="873">
        <v>4.4960000000000004</v>
      </c>
      <c r="G50" s="917"/>
      <c r="H50" s="919">
        <v>0.216</v>
      </c>
      <c r="I50" s="917"/>
      <c r="J50" s="919">
        <v>0.10100000000000001</v>
      </c>
      <c r="K50" s="917"/>
      <c r="L50" s="873" t="s">
        <v>187</v>
      </c>
      <c r="M50" s="917"/>
      <c r="N50" s="873" t="s">
        <v>187</v>
      </c>
      <c r="O50" s="917"/>
      <c r="P50" s="919" t="s">
        <v>187</v>
      </c>
      <c r="Q50" s="917"/>
      <c r="R50" s="919" t="s">
        <v>187</v>
      </c>
      <c r="S50" s="917"/>
      <c r="T50" s="919" t="s">
        <v>187</v>
      </c>
      <c r="U50" s="919"/>
      <c r="V50" s="919" t="s">
        <v>187</v>
      </c>
      <c r="W50" s="917"/>
      <c r="X50" s="873">
        <v>4.29</v>
      </c>
      <c r="Y50" s="917"/>
      <c r="Z50" s="873">
        <v>4.3940000000000001</v>
      </c>
      <c r="AA50" s="917"/>
      <c r="AB50" s="873">
        <v>5.1769999999999996</v>
      </c>
      <c r="AC50" s="917"/>
      <c r="AD50" s="873">
        <v>4.3</v>
      </c>
      <c r="AE50" s="883"/>
      <c r="AQ50" s="885"/>
      <c r="AS50" s="885"/>
      <c r="AU50" s="876"/>
      <c r="AY50" s="885"/>
      <c r="BA50" s="885"/>
    </row>
    <row r="51" spans="2:53" ht="8.1" customHeight="1">
      <c r="B51" s="912"/>
      <c r="C51" s="916" t="s">
        <v>324</v>
      </c>
      <c r="D51" s="873">
        <v>2.351</v>
      </c>
      <c r="E51" s="917"/>
      <c r="F51" s="873">
        <v>4.0670000000000002</v>
      </c>
      <c r="G51" s="917"/>
      <c r="H51" s="919">
        <v>0.26800000000000002</v>
      </c>
      <c r="I51" s="917"/>
      <c r="J51" s="919">
        <v>0.11600000000000001</v>
      </c>
      <c r="K51" s="917"/>
      <c r="L51" s="873" t="s">
        <v>187</v>
      </c>
      <c r="M51" s="917"/>
      <c r="N51" s="873" t="s">
        <v>187</v>
      </c>
      <c r="O51" s="917"/>
      <c r="P51" s="919" t="s">
        <v>187</v>
      </c>
      <c r="Q51" s="917"/>
      <c r="R51" s="919" t="s">
        <v>187</v>
      </c>
      <c r="S51" s="917"/>
      <c r="T51" s="919" t="s">
        <v>187</v>
      </c>
      <c r="U51" s="919"/>
      <c r="V51" s="919" t="s">
        <v>187</v>
      </c>
      <c r="W51" s="917"/>
      <c r="X51" s="873">
        <v>3.72</v>
      </c>
      <c r="Y51" s="917"/>
      <c r="Z51" s="873">
        <v>4.07</v>
      </c>
      <c r="AA51" s="917"/>
      <c r="AB51" s="873">
        <v>3.7229999999999999</v>
      </c>
      <c r="AC51" s="917"/>
      <c r="AD51" s="873">
        <v>3.0619999999999998</v>
      </c>
      <c r="AE51" s="883"/>
      <c r="AQ51" s="885"/>
      <c r="AS51" s="885"/>
      <c r="AU51" s="876"/>
      <c r="AY51" s="885"/>
      <c r="BA51" s="885"/>
    </row>
    <row r="52" spans="2:53" ht="8.1" customHeight="1">
      <c r="B52" s="912"/>
      <c r="C52" s="916" t="s">
        <v>1658</v>
      </c>
      <c r="D52" s="873">
        <v>2.698</v>
      </c>
      <c r="E52" s="917"/>
      <c r="F52" s="873">
        <v>4.6840000000000002</v>
      </c>
      <c r="G52" s="917"/>
      <c r="H52" s="919">
        <v>0.307</v>
      </c>
      <c r="I52" s="917"/>
      <c r="J52" s="919">
        <v>7.6999999999999999E-2</v>
      </c>
      <c r="K52" s="917"/>
      <c r="L52" s="873" t="s">
        <v>187</v>
      </c>
      <c r="M52" s="917"/>
      <c r="N52" s="873" t="s">
        <v>187</v>
      </c>
      <c r="O52" s="917"/>
      <c r="P52" s="919" t="s">
        <v>187</v>
      </c>
      <c r="Q52" s="917"/>
      <c r="R52" s="919" t="s">
        <v>187</v>
      </c>
      <c r="S52" s="917"/>
      <c r="T52" s="919" t="s">
        <v>187</v>
      </c>
      <c r="U52" s="919"/>
      <c r="V52" s="919" t="s">
        <v>187</v>
      </c>
      <c r="W52" s="917"/>
      <c r="X52" s="873">
        <v>4.101</v>
      </c>
      <c r="Y52" s="917"/>
      <c r="Z52" s="873">
        <v>4.3449999999999998</v>
      </c>
      <c r="AA52" s="917"/>
      <c r="AB52" s="873">
        <v>5.1970000000000001</v>
      </c>
      <c r="AC52" s="917"/>
      <c r="AD52" s="873">
        <v>5.0069999999999997</v>
      </c>
      <c r="AE52" s="883"/>
      <c r="AQ52" s="885"/>
      <c r="AS52" s="885"/>
      <c r="AU52" s="876"/>
      <c r="AY52" s="885"/>
      <c r="BA52" s="885"/>
    </row>
    <row r="53" spans="2:53" ht="2.25" customHeight="1">
      <c r="B53" s="912"/>
      <c r="C53" s="916"/>
      <c r="D53" s="919"/>
      <c r="E53" s="917"/>
      <c r="F53" s="919"/>
      <c r="G53" s="917"/>
      <c r="H53" s="919"/>
      <c r="I53" s="917"/>
      <c r="J53" s="919"/>
      <c r="K53" s="917"/>
      <c r="L53" s="873" t="s">
        <v>187</v>
      </c>
      <c r="M53" s="917"/>
      <c r="N53" s="873"/>
      <c r="O53" s="917"/>
      <c r="P53" s="919"/>
      <c r="Q53" s="917"/>
      <c r="R53" s="919"/>
      <c r="S53" s="919"/>
      <c r="T53" s="919"/>
      <c r="U53" s="919"/>
      <c r="V53" s="919"/>
      <c r="W53" s="917"/>
      <c r="X53" s="919"/>
      <c r="Y53" s="917"/>
      <c r="Z53" s="919"/>
      <c r="AA53" s="917"/>
      <c r="AE53" s="883"/>
      <c r="AU53" s="876"/>
    </row>
    <row r="54" spans="2:53" ht="8.1" customHeight="1">
      <c r="B54" s="912"/>
      <c r="C54" s="916" t="s">
        <v>1659</v>
      </c>
      <c r="D54" s="873">
        <v>2.2709999999999999</v>
      </c>
      <c r="E54" s="917"/>
      <c r="F54" s="873">
        <v>5.3109999999999999</v>
      </c>
      <c r="G54" s="917"/>
      <c r="H54" s="919">
        <v>0.34499999999999997</v>
      </c>
      <c r="I54" s="917"/>
      <c r="J54" s="919">
        <v>0.17499999999999999</v>
      </c>
      <c r="K54" s="917"/>
      <c r="L54" s="873" t="s">
        <v>187</v>
      </c>
      <c r="M54" s="917"/>
      <c r="N54" s="873" t="s">
        <v>187</v>
      </c>
      <c r="O54" s="917"/>
      <c r="P54" s="919" t="s">
        <v>187</v>
      </c>
      <c r="Q54" s="917"/>
      <c r="R54" s="919" t="s">
        <v>187</v>
      </c>
      <c r="S54" s="917"/>
      <c r="T54" s="919" t="s">
        <v>187</v>
      </c>
      <c r="U54" s="919"/>
      <c r="V54" s="919" t="s">
        <v>187</v>
      </c>
      <c r="W54" s="917"/>
      <c r="X54" s="873">
        <v>4.3419999999999996</v>
      </c>
      <c r="Y54" s="917"/>
      <c r="Z54" s="873">
        <v>4.2320000000000002</v>
      </c>
      <c r="AA54" s="917"/>
      <c r="AB54" s="873">
        <v>5.1710000000000003</v>
      </c>
      <c r="AC54" s="917"/>
      <c r="AD54" s="873">
        <v>4.4329999999999998</v>
      </c>
      <c r="AE54" s="883"/>
      <c r="AQ54" s="885"/>
      <c r="AS54" s="885"/>
      <c r="AU54" s="876"/>
      <c r="AY54" s="885"/>
      <c r="BA54" s="885"/>
    </row>
    <row r="55" spans="2:53" ht="8.1" customHeight="1">
      <c r="B55" s="912"/>
      <c r="C55" s="916" t="s">
        <v>1660</v>
      </c>
      <c r="D55" s="873">
        <v>2.8220000000000001</v>
      </c>
      <c r="E55" s="917"/>
      <c r="F55" s="873"/>
      <c r="G55" s="917"/>
      <c r="H55" s="919">
        <v>0.127</v>
      </c>
      <c r="I55" s="917"/>
      <c r="J55" s="919"/>
      <c r="K55" s="917"/>
      <c r="L55" s="873" t="s">
        <v>187</v>
      </c>
      <c r="M55" s="917"/>
      <c r="N55" s="873"/>
      <c r="O55" s="917"/>
      <c r="P55" s="919" t="s">
        <v>187</v>
      </c>
      <c r="Q55" s="917"/>
      <c r="R55" s="919"/>
      <c r="S55" s="917"/>
      <c r="T55" s="919" t="s">
        <v>187</v>
      </c>
      <c r="U55" s="919"/>
      <c r="V55" s="919"/>
      <c r="W55" s="917"/>
      <c r="X55" s="873">
        <v>3.92</v>
      </c>
      <c r="Y55" s="917"/>
      <c r="Z55" s="873"/>
      <c r="AA55" s="917"/>
      <c r="AB55" s="873">
        <v>5.1980000000000004</v>
      </c>
      <c r="AC55" s="917"/>
      <c r="AD55" s="873"/>
      <c r="AE55" s="883"/>
      <c r="AQ55" s="885"/>
      <c r="AS55" s="885"/>
      <c r="AU55" s="876"/>
      <c r="AY55" s="885"/>
      <c r="BA55" s="885"/>
    </row>
    <row r="56" spans="2:53" ht="8.1" customHeight="1">
      <c r="B56" s="912"/>
      <c r="C56" s="916" t="s">
        <v>1661</v>
      </c>
      <c r="D56" s="873">
        <v>3.0750000000000002</v>
      </c>
      <c r="E56" s="917"/>
      <c r="F56" s="873"/>
      <c r="G56" s="917"/>
      <c r="H56" s="919">
        <v>0.214</v>
      </c>
      <c r="I56" s="917"/>
      <c r="J56" s="919"/>
      <c r="K56" s="917"/>
      <c r="L56" s="873" t="s">
        <v>187</v>
      </c>
      <c r="M56" s="873"/>
      <c r="N56" s="873"/>
      <c r="O56" s="917"/>
      <c r="P56" s="919" t="s">
        <v>187</v>
      </c>
      <c r="Q56" s="917"/>
      <c r="R56" s="919"/>
      <c r="S56" s="917"/>
      <c r="T56" s="919" t="s">
        <v>187</v>
      </c>
      <c r="U56" s="919"/>
      <c r="V56" s="919"/>
      <c r="W56" s="917"/>
      <c r="X56" s="873">
        <v>4.97</v>
      </c>
      <c r="Y56" s="917"/>
      <c r="Z56" s="873"/>
      <c r="AA56" s="917"/>
      <c r="AB56" s="873">
        <v>4.827</v>
      </c>
      <c r="AC56" s="873"/>
      <c r="AD56" s="873"/>
      <c r="AE56" s="883"/>
      <c r="AQ56" s="885"/>
      <c r="AS56" s="885"/>
      <c r="AU56" s="876"/>
      <c r="AY56" s="885"/>
      <c r="BA56" s="885"/>
    </row>
    <row r="57" spans="2:53" ht="3" customHeight="1">
      <c r="B57" s="921"/>
      <c r="C57" s="922"/>
      <c r="D57" s="923"/>
      <c r="E57" s="924"/>
      <c r="F57" s="923"/>
      <c r="G57" s="924"/>
      <c r="H57" s="923"/>
      <c r="I57" s="924"/>
      <c r="J57" s="923"/>
      <c r="K57" s="924"/>
      <c r="L57" s="923"/>
      <c r="M57" s="924"/>
      <c r="N57" s="879" t="s">
        <v>187</v>
      </c>
      <c r="O57" s="924"/>
      <c r="P57" s="879"/>
      <c r="Q57" s="924"/>
      <c r="R57" s="923"/>
      <c r="S57" s="924"/>
      <c r="T57" s="879"/>
      <c r="U57" s="879"/>
      <c r="V57" s="879"/>
      <c r="W57" s="924"/>
      <c r="X57" s="923"/>
      <c r="Y57" s="924"/>
      <c r="Z57" s="923"/>
      <c r="AA57" s="924"/>
      <c r="AB57" s="880"/>
      <c r="AC57" s="880"/>
      <c r="AD57" s="880"/>
      <c r="AE57" s="881"/>
      <c r="AU57" s="876"/>
    </row>
    <row r="58" spans="2:53" ht="3" customHeight="1">
      <c r="B58" s="912"/>
      <c r="C58" s="925"/>
      <c r="D58" s="919"/>
      <c r="E58" s="917"/>
      <c r="F58" s="919"/>
      <c r="G58" s="917"/>
      <c r="H58" s="919"/>
      <c r="I58" s="917"/>
      <c r="J58" s="919"/>
      <c r="K58" s="917"/>
      <c r="L58" s="919"/>
      <c r="M58" s="917"/>
      <c r="N58" s="919"/>
      <c r="O58" s="917"/>
      <c r="P58" s="873"/>
      <c r="Q58" s="873"/>
      <c r="R58" s="873"/>
      <c r="S58" s="917"/>
      <c r="T58" s="873"/>
      <c r="U58" s="873"/>
      <c r="V58" s="873"/>
      <c r="W58" s="917"/>
      <c r="X58" s="919"/>
      <c r="Y58" s="917"/>
      <c r="Z58" s="919"/>
      <c r="AA58" s="917"/>
      <c r="AB58" s="919"/>
      <c r="AC58" s="917"/>
      <c r="AD58" s="919"/>
      <c r="AE58" s="883"/>
      <c r="AU58" s="876"/>
    </row>
    <row r="59" spans="2:53" ht="8.1" customHeight="1">
      <c r="B59" s="912"/>
      <c r="C59" s="926" t="s">
        <v>1633</v>
      </c>
      <c r="D59" s="919">
        <v>28.276</v>
      </c>
      <c r="E59" s="919">
        <v>0</v>
      </c>
      <c r="F59" s="927">
        <v>42.311</v>
      </c>
      <c r="G59" s="919">
        <v>0</v>
      </c>
      <c r="H59" s="919">
        <v>2.327</v>
      </c>
      <c r="I59" s="919">
        <v>0</v>
      </c>
      <c r="J59" s="927">
        <v>1.7110000000000001</v>
      </c>
      <c r="K59" s="917">
        <v>0</v>
      </c>
      <c r="L59" s="889" t="s">
        <v>187</v>
      </c>
      <c r="M59" s="917">
        <v>0</v>
      </c>
      <c r="N59" s="889" t="s">
        <v>187</v>
      </c>
      <c r="O59" s="917"/>
      <c r="P59" s="927" t="s">
        <v>187</v>
      </c>
      <c r="Q59" s="927"/>
      <c r="R59" s="927" t="s">
        <v>187</v>
      </c>
      <c r="S59" s="929"/>
      <c r="T59" s="927" t="s">
        <v>187</v>
      </c>
      <c r="U59" s="927"/>
      <c r="V59" s="927" t="s">
        <v>187</v>
      </c>
      <c r="W59" s="927">
        <v>0</v>
      </c>
      <c r="X59" s="919">
        <v>39.591000000000001</v>
      </c>
      <c r="Y59" s="917">
        <v>0</v>
      </c>
      <c r="Z59" s="927">
        <v>44.028999999999996</v>
      </c>
      <c r="AA59" s="917">
        <v>0</v>
      </c>
      <c r="AB59" s="919">
        <v>49.091000000000001</v>
      </c>
      <c r="AC59" s="917">
        <v>0</v>
      </c>
      <c r="AD59" s="927">
        <v>46.713999999999999</v>
      </c>
      <c r="AE59" s="883"/>
      <c r="AS59" s="891"/>
      <c r="AU59" s="876"/>
    </row>
    <row r="60" spans="2:53" ht="2.25" customHeight="1">
      <c r="B60" s="921"/>
      <c r="C60" s="922"/>
      <c r="D60" s="923"/>
      <c r="E60" s="924"/>
      <c r="F60" s="923"/>
      <c r="G60" s="924"/>
      <c r="H60" s="923"/>
      <c r="I60" s="924"/>
      <c r="J60" s="923"/>
      <c r="K60" s="924"/>
      <c r="L60" s="923"/>
      <c r="M60" s="924"/>
      <c r="N60" s="923"/>
      <c r="O60" s="924"/>
      <c r="P60" s="923"/>
      <c r="Q60" s="924"/>
      <c r="R60" s="923"/>
      <c r="S60" s="924"/>
      <c r="T60" s="923"/>
      <c r="U60" s="924"/>
      <c r="V60" s="923"/>
      <c r="W60" s="924"/>
      <c r="X60" s="923"/>
      <c r="Y60" s="924"/>
      <c r="Z60" s="923"/>
      <c r="AA60" s="924"/>
      <c r="AB60" s="880"/>
      <c r="AC60" s="880"/>
      <c r="AD60" s="880"/>
      <c r="AE60" s="881"/>
      <c r="AU60" s="876"/>
    </row>
    <row r="61" spans="2:53" ht="3" customHeight="1">
      <c r="B61" s="912"/>
      <c r="C61" s="857"/>
      <c r="D61" s="857"/>
      <c r="E61" s="857"/>
      <c r="F61" s="857"/>
      <c r="G61" s="857"/>
      <c r="H61" s="857"/>
      <c r="I61" s="857"/>
      <c r="J61" s="857"/>
      <c r="K61" s="857"/>
      <c r="L61" s="857"/>
      <c r="M61" s="857"/>
      <c r="N61" s="857"/>
      <c r="O61" s="857"/>
      <c r="P61" s="857"/>
      <c r="Q61" s="857"/>
      <c r="R61" s="857"/>
      <c r="S61" s="857"/>
      <c r="T61" s="857"/>
      <c r="U61" s="857"/>
      <c r="V61" s="857"/>
      <c r="W61" s="857"/>
      <c r="X61" s="857"/>
      <c r="Y61" s="857"/>
      <c r="Z61" s="857"/>
      <c r="AA61" s="857"/>
      <c r="AE61" s="883"/>
      <c r="AU61" s="876"/>
    </row>
    <row r="62" spans="2:53" ht="12" customHeight="1">
      <c r="B62" s="892"/>
      <c r="C62" s="867" t="s">
        <v>1662</v>
      </c>
      <c r="D62" s="867"/>
      <c r="E62" s="867"/>
      <c r="F62" s="867"/>
      <c r="G62" s="867"/>
      <c r="H62" s="867"/>
      <c r="I62" s="867"/>
      <c r="J62" s="867"/>
      <c r="K62" s="867"/>
      <c r="L62" s="867"/>
      <c r="M62" s="867"/>
      <c r="N62" s="867"/>
      <c r="O62" s="867"/>
      <c r="P62" s="867"/>
      <c r="Q62" s="867"/>
      <c r="R62" s="867"/>
      <c r="S62" s="867"/>
      <c r="T62" s="867"/>
      <c r="U62" s="867"/>
      <c r="V62" s="867"/>
      <c r="W62" s="867"/>
      <c r="X62" s="867"/>
      <c r="Y62" s="867"/>
      <c r="Z62" s="867"/>
      <c r="AA62" s="867"/>
      <c r="AB62" s="908"/>
      <c r="AC62" s="908"/>
      <c r="AD62" s="908"/>
      <c r="AE62" s="913"/>
      <c r="AU62" s="876"/>
    </row>
    <row r="63" spans="2:53" ht="2.25" customHeight="1">
      <c r="B63" s="912"/>
      <c r="C63" s="857"/>
      <c r="D63" s="857"/>
      <c r="E63" s="857"/>
      <c r="F63" s="857"/>
      <c r="G63" s="857"/>
      <c r="H63" s="857"/>
      <c r="I63" s="857"/>
      <c r="J63" s="857"/>
      <c r="K63" s="857"/>
      <c r="L63" s="857"/>
      <c r="M63" s="857"/>
      <c r="N63" s="857"/>
      <c r="O63" s="857"/>
      <c r="P63" s="857"/>
      <c r="Q63" s="857"/>
      <c r="R63" s="857"/>
      <c r="S63" s="857"/>
      <c r="T63" s="857"/>
      <c r="U63" s="857"/>
      <c r="V63" s="857"/>
      <c r="W63" s="857"/>
      <c r="X63" s="857"/>
      <c r="Y63" s="857"/>
      <c r="Z63" s="857"/>
      <c r="AA63" s="857"/>
      <c r="AE63" s="883"/>
    </row>
    <row r="64" spans="2:53" ht="9.9499999999999993" customHeight="1">
      <c r="B64" s="912"/>
      <c r="C64" s="914" t="s">
        <v>1619</v>
      </c>
      <c r="D64" s="915"/>
      <c r="E64" s="915"/>
      <c r="F64" s="861"/>
      <c r="G64" s="861"/>
      <c r="H64" s="861"/>
      <c r="I64" s="861"/>
      <c r="J64" s="861"/>
      <c r="K64" s="861"/>
      <c r="L64" s="861"/>
      <c r="M64" s="861"/>
      <c r="N64" s="861"/>
      <c r="O64" s="861"/>
      <c r="P64" s="861"/>
      <c r="Q64" s="861"/>
      <c r="R64" s="861"/>
      <c r="S64" s="861"/>
      <c r="T64" s="861"/>
      <c r="U64" s="861"/>
      <c r="V64" s="861"/>
      <c r="W64" s="861"/>
      <c r="X64" s="861"/>
      <c r="Y64" s="861"/>
      <c r="Z64" s="861"/>
      <c r="AA64" s="861"/>
      <c r="AB64" s="908"/>
      <c r="AC64" s="908"/>
      <c r="AD64" s="908"/>
      <c r="AE64" s="913"/>
    </row>
    <row r="65" spans="1:54" ht="2.25" customHeight="1">
      <c r="B65" s="912"/>
      <c r="C65" s="857"/>
      <c r="F65" s="857"/>
      <c r="G65" s="857"/>
      <c r="H65" s="857"/>
      <c r="I65" s="857"/>
      <c r="J65" s="857"/>
      <c r="K65" s="857"/>
      <c r="L65" s="857"/>
      <c r="M65" s="857"/>
      <c r="N65" s="857"/>
      <c r="O65" s="857"/>
      <c r="P65" s="857"/>
      <c r="Q65" s="857"/>
      <c r="R65" s="857"/>
      <c r="S65" s="857"/>
      <c r="T65" s="857"/>
      <c r="U65" s="857"/>
      <c r="V65" s="857"/>
      <c r="W65" s="857"/>
      <c r="X65" s="857"/>
      <c r="Y65" s="857"/>
      <c r="Z65" s="857"/>
      <c r="AA65" s="857"/>
      <c r="AE65" s="883"/>
    </row>
    <row r="66" spans="1:54" ht="8.1" customHeight="1">
      <c r="B66" s="912"/>
      <c r="C66" s="916" t="s">
        <v>175</v>
      </c>
      <c r="D66" s="873">
        <v>4.1029999999999998</v>
      </c>
      <c r="E66" s="873"/>
      <c r="F66" s="873">
        <v>8.0960000000000001</v>
      </c>
      <c r="G66" s="873"/>
      <c r="H66" s="873">
        <v>2.0489999999999999</v>
      </c>
      <c r="I66" s="873"/>
      <c r="J66" s="873">
        <v>3.024</v>
      </c>
      <c r="K66" s="873"/>
      <c r="L66" s="930">
        <v>7.883</v>
      </c>
      <c r="M66" s="873"/>
      <c r="N66" s="930">
        <v>13.443</v>
      </c>
      <c r="O66" s="873"/>
      <c r="P66" s="930">
        <v>3.0739999999999998</v>
      </c>
      <c r="Q66" s="873"/>
      <c r="R66" s="930">
        <v>3.6589999999999998</v>
      </c>
      <c r="S66" s="873"/>
      <c r="T66" s="886">
        <v>1.0900000000000001</v>
      </c>
      <c r="U66" s="873"/>
      <c r="V66" s="886">
        <v>0.76600000000000001</v>
      </c>
      <c r="W66" s="873"/>
      <c r="X66" s="873">
        <v>44.820999999999998</v>
      </c>
      <c r="Y66" s="873"/>
      <c r="Z66" s="873">
        <v>50.189</v>
      </c>
      <c r="AA66" s="917"/>
      <c r="AB66" s="886">
        <v>45.926000000000002</v>
      </c>
      <c r="AC66" s="917"/>
      <c r="AD66" s="886">
        <v>37.521000000000001</v>
      </c>
      <c r="AE66" s="883"/>
      <c r="AQ66" s="885"/>
      <c r="AR66" s="876"/>
      <c r="AS66" s="885"/>
      <c r="AT66" s="876"/>
      <c r="AU66" s="873"/>
      <c r="AV66" s="876"/>
      <c r="AX66" s="876"/>
      <c r="AY66" s="885"/>
      <c r="AZ66" s="876"/>
      <c r="BA66" s="885"/>
      <c r="BB66" s="876"/>
    </row>
    <row r="67" spans="1:54" ht="8.1" customHeight="1">
      <c r="B67" s="912"/>
      <c r="C67" s="916" t="s">
        <v>176</v>
      </c>
      <c r="D67" s="873">
        <v>8.7850000000000001</v>
      </c>
      <c r="E67" s="873"/>
      <c r="F67" s="873">
        <v>11.686</v>
      </c>
      <c r="G67" s="873"/>
      <c r="H67" s="873">
        <v>2.1360000000000001</v>
      </c>
      <c r="I67" s="873"/>
      <c r="J67" s="873">
        <v>2.8069999999999999</v>
      </c>
      <c r="K67" s="873"/>
      <c r="L67" s="930">
        <v>12.738</v>
      </c>
      <c r="M67" s="873"/>
      <c r="N67" s="930">
        <v>16.526</v>
      </c>
      <c r="O67" s="873"/>
      <c r="P67" s="930">
        <v>2.8340000000000001</v>
      </c>
      <c r="Q67" s="873"/>
      <c r="R67" s="930">
        <v>3.1230000000000002</v>
      </c>
      <c r="S67" s="873"/>
      <c r="T67" s="886">
        <v>1.165</v>
      </c>
      <c r="U67" s="873"/>
      <c r="V67" s="886">
        <v>0.72399999999999998</v>
      </c>
      <c r="W67" s="873"/>
      <c r="X67" s="873">
        <v>43.052</v>
      </c>
      <c r="Y67" s="873"/>
      <c r="Z67" s="873">
        <v>47.732999999999997</v>
      </c>
      <c r="AA67" s="917"/>
      <c r="AB67" s="886">
        <v>40.218000000000004</v>
      </c>
      <c r="AC67" s="917"/>
      <c r="AD67" s="886">
        <v>42.970999999999997</v>
      </c>
      <c r="AE67" s="883"/>
      <c r="AQ67" s="885"/>
      <c r="AR67" s="876"/>
      <c r="AS67" s="885"/>
      <c r="AT67" s="876"/>
      <c r="AU67" s="873"/>
      <c r="AV67" s="876"/>
      <c r="AX67" s="876"/>
      <c r="AY67" s="885"/>
      <c r="AZ67" s="876"/>
      <c r="BA67" s="885"/>
      <c r="BB67" s="876"/>
    </row>
    <row r="68" spans="1:54" ht="8.1" customHeight="1">
      <c r="A68" s="931"/>
      <c r="B68" s="912"/>
      <c r="C68" s="916" t="s">
        <v>1255</v>
      </c>
      <c r="D68" s="873">
        <v>7.6130000000000004</v>
      </c>
      <c r="E68" s="873"/>
      <c r="F68" s="873">
        <v>13.648</v>
      </c>
      <c r="G68" s="873"/>
      <c r="H68" s="873">
        <v>2.5950000000000002</v>
      </c>
      <c r="I68" s="873"/>
      <c r="J68" s="873">
        <v>2.6560000000000001</v>
      </c>
      <c r="K68" s="873"/>
      <c r="L68" s="930">
        <v>12.041</v>
      </c>
      <c r="M68" s="873"/>
      <c r="N68" s="930">
        <v>18.597000000000001</v>
      </c>
      <c r="O68" s="873"/>
      <c r="P68" s="930">
        <v>2.7589999999999999</v>
      </c>
      <c r="Q68" s="873"/>
      <c r="R68" s="930">
        <v>4.1959999999999997</v>
      </c>
      <c r="S68" s="873"/>
      <c r="T68" s="886">
        <v>1.129</v>
      </c>
      <c r="U68" s="873"/>
      <c r="V68" s="886">
        <v>0.92800000000000005</v>
      </c>
      <c r="W68" s="873"/>
      <c r="X68" s="873">
        <v>45.555</v>
      </c>
      <c r="Y68" s="873"/>
      <c r="Z68" s="873">
        <v>49.292000000000002</v>
      </c>
      <c r="AA68" s="917"/>
      <c r="AB68" s="886">
        <v>40.216000000000001</v>
      </c>
      <c r="AC68" s="917"/>
      <c r="AD68" s="886">
        <v>38.978999999999999</v>
      </c>
      <c r="AE68" s="883"/>
      <c r="AQ68" s="885"/>
      <c r="AR68" s="876"/>
      <c r="AS68" s="885"/>
      <c r="AT68" s="876"/>
      <c r="AU68" s="873"/>
      <c r="AV68" s="876"/>
      <c r="AX68" s="876"/>
      <c r="AY68" s="885"/>
      <c r="AZ68" s="876"/>
      <c r="BA68" s="885"/>
      <c r="BB68" s="876"/>
    </row>
    <row r="69" spans="1:54" ht="2.25" customHeight="1">
      <c r="B69" s="912"/>
      <c r="C69" s="916"/>
      <c r="D69" s="873"/>
      <c r="E69" s="873"/>
      <c r="F69" s="873"/>
      <c r="G69" s="873"/>
      <c r="H69" s="873"/>
      <c r="I69" s="873"/>
      <c r="J69" s="873"/>
      <c r="K69" s="873"/>
      <c r="L69" s="930"/>
      <c r="M69" s="873"/>
      <c r="N69" s="930"/>
      <c r="O69" s="873"/>
      <c r="P69" s="930"/>
      <c r="Q69" s="873"/>
      <c r="R69" s="930"/>
      <c r="S69" s="873"/>
      <c r="U69" s="873"/>
      <c r="W69" s="873"/>
      <c r="X69" s="873"/>
      <c r="Y69" s="873"/>
      <c r="Z69" s="873"/>
      <c r="AA69" s="917"/>
      <c r="AB69" s="931"/>
      <c r="AD69" s="931"/>
      <c r="AE69" s="883"/>
      <c r="AQ69" s="876"/>
      <c r="AR69" s="876"/>
      <c r="AS69" s="876"/>
      <c r="AT69" s="876"/>
      <c r="AU69" s="873"/>
      <c r="AV69" s="876"/>
      <c r="AX69" s="876"/>
      <c r="AY69" s="876"/>
      <c r="AZ69" s="876"/>
      <c r="BA69" s="876"/>
      <c r="BB69" s="876"/>
    </row>
    <row r="70" spans="1:54" ht="8.1" customHeight="1">
      <c r="B70" s="912"/>
      <c r="C70" s="916" t="s">
        <v>177</v>
      </c>
      <c r="D70" s="873">
        <v>9.39</v>
      </c>
      <c r="E70" s="873"/>
      <c r="F70" s="873">
        <v>13.396000000000001</v>
      </c>
      <c r="G70" s="873"/>
      <c r="H70" s="873">
        <v>2.6360000000000001</v>
      </c>
      <c r="I70" s="873"/>
      <c r="J70" s="873">
        <v>2.617</v>
      </c>
      <c r="K70" s="873"/>
      <c r="L70" s="930">
        <v>14.381</v>
      </c>
      <c r="M70" s="873"/>
      <c r="N70" s="930">
        <v>18.111000000000001</v>
      </c>
      <c r="O70" s="873"/>
      <c r="P70" s="930">
        <v>3.1179999999999999</v>
      </c>
      <c r="Q70" s="873"/>
      <c r="R70" s="930">
        <v>3.49</v>
      </c>
      <c r="S70" s="873"/>
      <c r="T70" s="886">
        <v>1.306</v>
      </c>
      <c r="U70" s="873"/>
      <c r="V70" s="886">
        <v>1.381</v>
      </c>
      <c r="W70" s="873"/>
      <c r="X70" s="873">
        <v>45.366999999999997</v>
      </c>
      <c r="Y70" s="873"/>
      <c r="Z70" s="873">
        <v>51.673000000000002</v>
      </c>
      <c r="AA70" s="917"/>
      <c r="AB70" s="886">
        <v>43.252000000000002</v>
      </c>
      <c r="AC70" s="917"/>
      <c r="AD70" s="886">
        <v>43.030999999999999</v>
      </c>
      <c r="AE70" s="883"/>
      <c r="AQ70" s="885"/>
      <c r="AR70" s="876"/>
      <c r="AS70" s="885"/>
      <c r="AT70" s="876"/>
      <c r="AU70" s="873"/>
      <c r="AV70" s="876"/>
      <c r="AX70" s="876"/>
      <c r="AY70" s="885"/>
      <c r="AZ70" s="876"/>
      <c r="BA70" s="885"/>
      <c r="BB70" s="876"/>
    </row>
    <row r="71" spans="1:54" ht="8.1" customHeight="1">
      <c r="B71" s="912"/>
      <c r="C71" s="916" t="s">
        <v>178</v>
      </c>
      <c r="D71" s="873">
        <v>10.34</v>
      </c>
      <c r="E71" s="873"/>
      <c r="F71" s="873">
        <v>12.260999999999999</v>
      </c>
      <c r="G71" s="873"/>
      <c r="H71" s="873">
        <v>2.7480000000000002</v>
      </c>
      <c r="I71" s="873"/>
      <c r="J71" s="873">
        <v>2.3969999999999998</v>
      </c>
      <c r="K71" s="873"/>
      <c r="L71" s="930">
        <v>15.291</v>
      </c>
      <c r="M71" s="873"/>
      <c r="N71" s="930">
        <v>16.809000000000001</v>
      </c>
      <c r="O71" s="873"/>
      <c r="P71" s="930">
        <v>3.3730000000000002</v>
      </c>
      <c r="Q71" s="873"/>
      <c r="R71" s="930">
        <v>3.101</v>
      </c>
      <c r="S71" s="873"/>
      <c r="T71" s="886">
        <v>1.268</v>
      </c>
      <c r="U71" s="873"/>
      <c r="V71" s="886">
        <v>1.22</v>
      </c>
      <c r="W71" s="873"/>
      <c r="X71" s="873">
        <v>43.774000000000001</v>
      </c>
      <c r="Y71" s="873"/>
      <c r="Z71" s="873">
        <v>46.664000000000001</v>
      </c>
      <c r="AA71" s="917"/>
      <c r="AB71" s="886">
        <v>41.923000000000002</v>
      </c>
      <c r="AC71" s="917"/>
      <c r="AD71" s="886">
        <v>41.271000000000001</v>
      </c>
      <c r="AE71" s="883"/>
      <c r="AQ71" s="885"/>
      <c r="AR71" s="876"/>
      <c r="AS71" s="885"/>
      <c r="AT71" s="876"/>
      <c r="AU71" s="873"/>
      <c r="AV71" s="876"/>
      <c r="AX71" s="876"/>
      <c r="AY71" s="885"/>
      <c r="AZ71" s="876"/>
      <c r="BA71" s="885"/>
      <c r="BB71" s="876"/>
    </row>
    <row r="72" spans="1:54" ht="8.1" customHeight="1">
      <c r="B72" s="912"/>
      <c r="C72" s="916" t="s">
        <v>318</v>
      </c>
      <c r="D72" s="873">
        <v>7.4160000000000004</v>
      </c>
      <c r="E72" s="873"/>
      <c r="F72" s="873">
        <v>12.943</v>
      </c>
      <c r="G72" s="873"/>
      <c r="H72" s="873">
        <v>3.1629999999999998</v>
      </c>
      <c r="I72" s="873"/>
      <c r="J72" s="873">
        <v>3.0150000000000001</v>
      </c>
      <c r="K72" s="873"/>
      <c r="L72" s="930">
        <v>13.035</v>
      </c>
      <c r="M72" s="873"/>
      <c r="N72" s="930">
        <v>18.664999999999999</v>
      </c>
      <c r="O72" s="873"/>
      <c r="P72" s="930">
        <v>3.6880000000000002</v>
      </c>
      <c r="Q72" s="873"/>
      <c r="R72" s="930">
        <v>3.6640000000000001</v>
      </c>
      <c r="S72" s="873"/>
      <c r="T72" s="886">
        <v>0.95499999999999996</v>
      </c>
      <c r="U72" s="873"/>
      <c r="V72" s="886">
        <v>0.90200000000000002</v>
      </c>
      <c r="W72" s="873"/>
      <c r="X72" s="873">
        <v>47.381999999999998</v>
      </c>
      <c r="Y72" s="873"/>
      <c r="Z72" s="873">
        <v>52.628</v>
      </c>
      <c r="AA72" s="917"/>
      <c r="AB72" s="886">
        <v>40.884999999999998</v>
      </c>
      <c r="AC72" s="917"/>
      <c r="AD72" s="886">
        <v>42.052</v>
      </c>
      <c r="AE72" s="883"/>
      <c r="AQ72" s="885"/>
      <c r="AR72" s="876"/>
      <c r="AS72" s="885"/>
      <c r="AT72" s="876"/>
      <c r="AU72" s="873"/>
      <c r="AV72" s="876"/>
      <c r="AX72" s="876"/>
      <c r="AY72" s="885"/>
      <c r="AZ72" s="876"/>
      <c r="BA72" s="885"/>
      <c r="BB72" s="876"/>
    </row>
    <row r="73" spans="1:54" ht="2.25" customHeight="1">
      <c r="B73" s="912"/>
      <c r="C73" s="916"/>
      <c r="D73" s="873"/>
      <c r="E73" s="873"/>
      <c r="F73" s="873"/>
      <c r="G73" s="873"/>
      <c r="H73" s="873"/>
      <c r="I73" s="873"/>
      <c r="J73" s="873"/>
      <c r="K73" s="873"/>
      <c r="L73" s="930"/>
      <c r="M73" s="873"/>
      <c r="N73" s="930"/>
      <c r="O73" s="873"/>
      <c r="P73" s="930"/>
      <c r="Q73" s="873"/>
      <c r="R73" s="930"/>
      <c r="S73" s="873"/>
      <c r="T73" s="873"/>
      <c r="U73" s="873"/>
      <c r="V73" s="873"/>
      <c r="W73" s="873"/>
      <c r="X73" s="873"/>
      <c r="Y73" s="873"/>
      <c r="Z73" s="873"/>
      <c r="AA73" s="917"/>
      <c r="AE73" s="883"/>
      <c r="AQ73" s="876"/>
      <c r="AR73" s="876"/>
      <c r="AS73" s="885"/>
      <c r="AT73" s="876"/>
      <c r="AU73" s="873"/>
      <c r="AV73" s="876"/>
      <c r="AX73" s="876"/>
      <c r="AY73" s="876"/>
      <c r="AZ73" s="876"/>
      <c r="BA73" s="876"/>
      <c r="BB73" s="876"/>
    </row>
    <row r="74" spans="1:54" ht="8.1" customHeight="1">
      <c r="B74" s="912"/>
      <c r="C74" s="916" t="s">
        <v>170</v>
      </c>
      <c r="D74" s="873">
        <v>7.3879999999999999</v>
      </c>
      <c r="E74" s="873"/>
      <c r="F74" s="873">
        <v>13.478</v>
      </c>
      <c r="G74" s="873"/>
      <c r="H74" s="873">
        <v>3.3319999999999999</v>
      </c>
      <c r="I74" s="873"/>
      <c r="J74" s="873">
        <v>2.7730000000000001</v>
      </c>
      <c r="K74" s="873"/>
      <c r="L74" s="930">
        <v>13.212</v>
      </c>
      <c r="M74" s="873"/>
      <c r="N74" s="930">
        <v>18.582999999999998</v>
      </c>
      <c r="O74" s="873"/>
      <c r="P74" s="930">
        <v>3.6970000000000001</v>
      </c>
      <c r="Q74" s="873"/>
      <c r="R74" s="930">
        <v>3.4350000000000001</v>
      </c>
      <c r="S74" s="873"/>
      <c r="T74" s="886">
        <v>1.39</v>
      </c>
      <c r="U74" s="873"/>
      <c r="V74" s="886">
        <v>1.133</v>
      </c>
      <c r="W74" s="873"/>
      <c r="X74" s="873">
        <v>47.755000000000003</v>
      </c>
      <c r="Y74" s="873"/>
      <c r="Z74" s="873">
        <v>50.862000000000002</v>
      </c>
      <c r="AA74" s="917"/>
      <c r="AB74" s="886">
        <v>42.345999999999997</v>
      </c>
      <c r="AC74" s="917"/>
      <c r="AD74" s="886">
        <v>42.661000000000001</v>
      </c>
      <c r="AE74" s="883"/>
      <c r="AQ74" s="885"/>
      <c r="AR74" s="876"/>
      <c r="AS74" s="885"/>
      <c r="AT74" s="876"/>
      <c r="AU74" s="873"/>
      <c r="AV74" s="876"/>
      <c r="AX74" s="876"/>
      <c r="AY74" s="885"/>
      <c r="AZ74" s="876"/>
      <c r="BA74" s="885"/>
      <c r="BB74" s="876"/>
    </row>
    <row r="75" spans="1:54" ht="8.1" customHeight="1">
      <c r="B75" s="912"/>
      <c r="C75" s="916" t="s">
        <v>324</v>
      </c>
      <c r="D75" s="873">
        <v>5.9610000000000003</v>
      </c>
      <c r="E75" s="873"/>
      <c r="F75" s="873">
        <v>13.337999999999999</v>
      </c>
      <c r="G75" s="873"/>
      <c r="H75" s="873">
        <v>2.7480000000000002</v>
      </c>
      <c r="I75" s="873"/>
      <c r="J75" s="873">
        <v>2.9380000000000002</v>
      </c>
      <c r="K75" s="873"/>
      <c r="L75" s="930">
        <v>11.161</v>
      </c>
      <c r="M75" s="873"/>
      <c r="N75" s="930">
        <v>18.329000000000001</v>
      </c>
      <c r="O75" s="873"/>
      <c r="P75" s="930">
        <v>3.31</v>
      </c>
      <c r="Q75" s="873"/>
      <c r="R75" s="930">
        <v>3.2690000000000001</v>
      </c>
      <c r="S75" s="873"/>
      <c r="T75" s="886">
        <v>1.016</v>
      </c>
      <c r="U75" s="873"/>
      <c r="V75" s="886">
        <v>1.042</v>
      </c>
      <c r="W75" s="873"/>
      <c r="X75" s="873">
        <v>43.819000000000003</v>
      </c>
      <c r="Y75" s="873"/>
      <c r="Z75" s="873">
        <v>46.072000000000003</v>
      </c>
      <c r="AA75" s="917"/>
      <c r="AB75" s="886">
        <v>33.094999999999999</v>
      </c>
      <c r="AC75" s="917"/>
      <c r="AD75" s="886">
        <v>38.481999999999999</v>
      </c>
      <c r="AE75" s="883"/>
      <c r="AQ75" s="885"/>
      <c r="AR75" s="876"/>
      <c r="AS75" s="885"/>
      <c r="AT75" s="876"/>
      <c r="AU75" s="873"/>
      <c r="AV75" s="876"/>
      <c r="AW75" s="885"/>
      <c r="AX75" s="876"/>
      <c r="AY75" s="885"/>
      <c r="AZ75" s="876"/>
      <c r="BA75" s="885"/>
      <c r="BB75" s="876"/>
    </row>
    <row r="76" spans="1:54" ht="8.1" customHeight="1">
      <c r="B76" s="912"/>
      <c r="C76" s="916" t="s">
        <v>1658</v>
      </c>
      <c r="D76" s="873">
        <v>6.6580000000000004</v>
      </c>
      <c r="E76" s="873"/>
      <c r="F76" s="873">
        <v>14.71</v>
      </c>
      <c r="G76" s="873"/>
      <c r="H76" s="873">
        <v>2.931</v>
      </c>
      <c r="I76" s="873"/>
      <c r="J76" s="873">
        <v>2.7050000000000001</v>
      </c>
      <c r="K76" s="873"/>
      <c r="L76" s="930">
        <v>12.398</v>
      </c>
      <c r="M76" s="873"/>
      <c r="N76" s="930">
        <v>19.962</v>
      </c>
      <c r="O76" s="873"/>
      <c r="P76" s="930">
        <v>3.431</v>
      </c>
      <c r="Q76" s="873"/>
      <c r="R76" s="930">
        <v>3.6779999999999999</v>
      </c>
      <c r="S76" s="873"/>
      <c r="T76" s="886">
        <v>1.0109999999999999</v>
      </c>
      <c r="U76" s="873"/>
      <c r="V76" s="886">
        <v>1.1459999999999999</v>
      </c>
      <c r="W76" s="873"/>
      <c r="X76" s="873">
        <v>46.694000000000003</v>
      </c>
      <c r="Y76" s="873"/>
      <c r="Z76" s="873">
        <v>51.689</v>
      </c>
      <c r="AA76" s="917"/>
      <c r="AB76" s="886">
        <v>36.698999999999998</v>
      </c>
      <c r="AC76" s="917"/>
      <c r="AD76" s="886">
        <v>41.387999999999998</v>
      </c>
      <c r="AE76" s="883"/>
      <c r="AQ76" s="885"/>
      <c r="AR76" s="876"/>
      <c r="AS76" s="885"/>
      <c r="AT76" s="876"/>
      <c r="AU76" s="873"/>
      <c r="AV76" s="876"/>
      <c r="AW76" s="885"/>
      <c r="AX76" s="876"/>
      <c r="AY76" s="885"/>
      <c r="AZ76" s="876"/>
      <c r="BA76" s="885"/>
      <c r="BB76" s="876"/>
    </row>
    <row r="77" spans="1:54" ht="2.25" customHeight="1">
      <c r="B77" s="912"/>
      <c r="C77" s="916"/>
      <c r="E77" s="873"/>
      <c r="F77" s="873"/>
      <c r="G77" s="873"/>
      <c r="H77" s="873"/>
      <c r="I77" s="873"/>
      <c r="J77" s="873"/>
      <c r="K77" s="873"/>
      <c r="L77" s="930"/>
      <c r="M77" s="873"/>
      <c r="N77" s="930"/>
      <c r="O77" s="873"/>
      <c r="P77" s="930"/>
      <c r="Q77" s="873"/>
      <c r="R77" s="930"/>
      <c r="S77" s="873"/>
      <c r="T77" s="873"/>
      <c r="U77" s="873"/>
      <c r="V77" s="873"/>
      <c r="W77" s="873"/>
      <c r="X77" s="873"/>
      <c r="Y77" s="873"/>
      <c r="Z77" s="873"/>
      <c r="AA77" s="917"/>
      <c r="AE77" s="883"/>
      <c r="AQ77" s="876"/>
      <c r="AR77" s="876"/>
      <c r="AS77" s="876"/>
      <c r="AT77" s="876"/>
      <c r="AU77" s="873"/>
      <c r="AV77" s="876"/>
      <c r="AW77" s="885"/>
      <c r="AX77" s="876"/>
      <c r="AY77" s="876"/>
      <c r="AZ77" s="876"/>
      <c r="BA77" s="876"/>
      <c r="BB77" s="876"/>
    </row>
    <row r="78" spans="1:54" ht="8.1" customHeight="1">
      <c r="A78" s="931"/>
      <c r="B78" s="912"/>
      <c r="C78" s="916" t="s">
        <v>1659</v>
      </c>
      <c r="D78" s="873">
        <v>6.133</v>
      </c>
      <c r="E78" s="873"/>
      <c r="F78" s="873">
        <v>16.388000000000002</v>
      </c>
      <c r="G78" s="873"/>
      <c r="H78" s="873">
        <v>3.07</v>
      </c>
      <c r="I78" s="873"/>
      <c r="J78" s="873">
        <v>2.4729999999999999</v>
      </c>
      <c r="K78" s="873"/>
      <c r="L78" s="930">
        <v>11.867000000000001</v>
      </c>
      <c r="M78" s="873"/>
      <c r="N78" s="930">
        <v>21.483000000000001</v>
      </c>
      <c r="O78" s="873"/>
      <c r="P78" s="930">
        <v>3.3809999999999998</v>
      </c>
      <c r="Q78" s="873"/>
      <c r="R78" s="930">
        <v>3.617</v>
      </c>
      <c r="S78" s="873"/>
      <c r="T78" s="873">
        <v>1.044</v>
      </c>
      <c r="U78" s="873"/>
      <c r="V78" s="873">
        <v>1.0409999999999999</v>
      </c>
      <c r="W78" s="873"/>
      <c r="X78" s="873">
        <v>49.29</v>
      </c>
      <c r="Y78" s="873"/>
      <c r="Z78" s="873">
        <v>49.152000000000001</v>
      </c>
      <c r="AA78" s="917"/>
      <c r="AB78" s="886">
        <v>38.94</v>
      </c>
      <c r="AC78" s="917"/>
      <c r="AD78" s="886">
        <v>40.497999999999998</v>
      </c>
      <c r="AE78" s="883"/>
      <c r="AQ78" s="885"/>
      <c r="AR78" s="876"/>
      <c r="AS78" s="885"/>
      <c r="AT78" s="876"/>
      <c r="AU78" s="873"/>
      <c r="AV78" s="876"/>
      <c r="AW78" s="885"/>
      <c r="AX78" s="876"/>
      <c r="AY78" s="885"/>
      <c r="AZ78" s="876"/>
      <c r="BA78" s="885"/>
      <c r="BB78" s="876"/>
    </row>
    <row r="79" spans="1:54" ht="8.1" customHeight="1">
      <c r="B79" s="912"/>
      <c r="C79" s="916" t="s">
        <v>1660</v>
      </c>
      <c r="D79" s="873">
        <v>7.9139999999999997</v>
      </c>
      <c r="E79" s="873"/>
      <c r="F79" s="873"/>
      <c r="G79" s="873"/>
      <c r="H79" s="873">
        <v>2.5640000000000001</v>
      </c>
      <c r="I79" s="873"/>
      <c r="J79" s="873"/>
      <c r="K79" s="873"/>
      <c r="L79" s="930">
        <v>13.007999999999999</v>
      </c>
      <c r="M79" s="873"/>
      <c r="N79" s="930"/>
      <c r="O79" s="873"/>
      <c r="P79" s="930">
        <v>3.1320000000000001</v>
      </c>
      <c r="Q79" s="873"/>
      <c r="R79" s="930"/>
      <c r="S79" s="873"/>
      <c r="T79" s="873">
        <v>1.002</v>
      </c>
      <c r="U79" s="873"/>
      <c r="V79" s="873"/>
      <c r="W79" s="873"/>
      <c r="X79" s="873">
        <v>83.316000000000003</v>
      </c>
      <c r="Y79" s="873"/>
      <c r="Z79" s="873"/>
      <c r="AA79" s="917"/>
      <c r="AB79" s="886">
        <v>36.057000000000002</v>
      </c>
      <c r="AC79" s="917"/>
      <c r="AD79" s="886"/>
      <c r="AE79" s="883"/>
      <c r="AQ79" s="885"/>
      <c r="AR79" s="876"/>
      <c r="AS79" s="885"/>
      <c r="AT79" s="876"/>
      <c r="AU79" s="873"/>
      <c r="AV79" s="876"/>
      <c r="AW79" s="885"/>
      <c r="AX79" s="876"/>
      <c r="AY79" s="885"/>
      <c r="AZ79" s="876"/>
      <c r="BA79" s="885"/>
      <c r="BB79" s="876"/>
    </row>
    <row r="80" spans="1:54" ht="8.1" customHeight="1">
      <c r="A80" s="891"/>
      <c r="B80" s="912"/>
      <c r="C80" s="916" t="s">
        <v>1661</v>
      </c>
      <c r="D80" s="873">
        <v>8.4480000000000004</v>
      </c>
      <c r="E80" s="873"/>
      <c r="F80" s="873"/>
      <c r="G80" s="873"/>
      <c r="H80" s="873">
        <v>2.8079999999999998</v>
      </c>
      <c r="I80" s="873"/>
      <c r="J80" s="873"/>
      <c r="K80" s="873"/>
      <c r="L80" s="930">
        <v>13.853999999999999</v>
      </c>
      <c r="M80" s="873"/>
      <c r="N80" s="930"/>
      <c r="O80" s="873"/>
      <c r="P80" s="930">
        <v>5.4119999999999999</v>
      </c>
      <c r="Q80" s="873"/>
      <c r="R80" s="930"/>
      <c r="S80" s="873"/>
      <c r="T80" s="873">
        <v>1.3070000000000002</v>
      </c>
      <c r="U80" s="873"/>
      <c r="V80" s="873"/>
      <c r="W80" s="873"/>
      <c r="X80" s="873">
        <v>50.903999999999996</v>
      </c>
      <c r="Y80" s="873"/>
      <c r="Z80" s="873"/>
      <c r="AA80" s="917"/>
      <c r="AB80" s="886">
        <v>39.854999999999997</v>
      </c>
      <c r="AC80" s="917"/>
      <c r="AD80" s="886"/>
      <c r="AE80" s="883"/>
      <c r="AQ80" s="885"/>
      <c r="AR80" s="876"/>
      <c r="AS80" s="885"/>
      <c r="AT80" s="876"/>
      <c r="AU80" s="873"/>
      <c r="AV80" s="876"/>
      <c r="AW80" s="885"/>
      <c r="AX80" s="876"/>
      <c r="AY80" s="885"/>
      <c r="AZ80" s="876"/>
      <c r="BA80" s="885"/>
      <c r="BB80" s="876"/>
    </row>
    <row r="81" spans="2:54" ht="3" customHeight="1">
      <c r="B81" s="921"/>
      <c r="C81" s="922"/>
      <c r="D81" s="879"/>
      <c r="E81" s="879"/>
      <c r="F81" s="879"/>
      <c r="G81" s="879"/>
      <c r="H81" s="879"/>
      <c r="I81" s="879"/>
      <c r="J81" s="879"/>
      <c r="K81" s="879"/>
      <c r="L81" s="879"/>
      <c r="M81" s="879"/>
      <c r="N81" s="879"/>
      <c r="O81" s="879"/>
      <c r="P81" s="879"/>
      <c r="Q81" s="879"/>
      <c r="R81" s="879"/>
      <c r="S81" s="879"/>
      <c r="T81" s="879"/>
      <c r="U81" s="879"/>
      <c r="V81" s="879"/>
      <c r="W81" s="879"/>
      <c r="X81" s="879"/>
      <c r="Y81" s="879"/>
      <c r="Z81" s="879"/>
      <c r="AA81" s="924"/>
      <c r="AB81" s="880"/>
      <c r="AC81" s="880"/>
      <c r="AD81" s="880"/>
      <c r="AE81" s="881"/>
      <c r="AQ81" s="876"/>
      <c r="AR81" s="876"/>
      <c r="AS81" s="876"/>
      <c r="AT81" s="876"/>
      <c r="AU81" s="876"/>
      <c r="AV81" s="876"/>
      <c r="AW81" s="876"/>
      <c r="AX81" s="876"/>
      <c r="AY81" s="876"/>
      <c r="AZ81" s="876"/>
      <c r="BA81" s="876"/>
      <c r="BB81" s="876"/>
    </row>
    <row r="82" spans="2:54" ht="3" customHeight="1">
      <c r="B82" s="912"/>
      <c r="C82" s="925"/>
      <c r="D82" s="873"/>
      <c r="E82" s="873"/>
      <c r="F82" s="873"/>
      <c r="G82" s="873"/>
      <c r="H82" s="873"/>
      <c r="I82" s="873"/>
      <c r="J82" s="873"/>
      <c r="K82" s="873"/>
      <c r="L82" s="873"/>
      <c r="M82" s="873"/>
      <c r="N82" s="873"/>
      <c r="O82" s="873"/>
      <c r="P82" s="873"/>
      <c r="Q82" s="873"/>
      <c r="R82" s="873"/>
      <c r="S82" s="873"/>
      <c r="T82" s="873"/>
      <c r="U82" s="873"/>
      <c r="V82" s="873"/>
      <c r="W82" s="873"/>
      <c r="X82" s="873"/>
      <c r="Y82" s="873"/>
      <c r="Z82" s="873"/>
      <c r="AA82" s="917"/>
      <c r="AB82" s="919"/>
      <c r="AC82" s="917"/>
      <c r="AD82" s="919"/>
      <c r="AE82" s="883"/>
      <c r="AQ82" s="876"/>
      <c r="AR82" s="876"/>
      <c r="AS82" s="876"/>
      <c r="AT82" s="876"/>
      <c r="AU82" s="876"/>
      <c r="AV82" s="876"/>
      <c r="AW82" s="876"/>
      <c r="AX82" s="876"/>
      <c r="AY82" s="876"/>
      <c r="AZ82" s="876"/>
      <c r="BA82" s="876"/>
      <c r="BB82" s="876"/>
    </row>
    <row r="83" spans="2:54" ht="8.1" customHeight="1">
      <c r="B83" s="912"/>
      <c r="C83" s="926" t="s">
        <v>1633</v>
      </c>
      <c r="D83" s="873">
        <v>73.786999999999992</v>
      </c>
      <c r="E83" s="873">
        <v>0</v>
      </c>
      <c r="F83" s="889">
        <v>129.94399999999999</v>
      </c>
      <c r="G83" s="873">
        <v>0</v>
      </c>
      <c r="H83" s="873">
        <v>27.408000000000005</v>
      </c>
      <c r="I83" s="873">
        <v>0</v>
      </c>
      <c r="J83" s="889">
        <v>27.404999999999994</v>
      </c>
      <c r="K83" s="873">
        <v>0</v>
      </c>
      <c r="L83" s="917">
        <v>124.00700000000001</v>
      </c>
      <c r="M83" s="873">
        <v>0</v>
      </c>
      <c r="N83" s="889">
        <v>180.50800000000001</v>
      </c>
      <c r="O83" s="873">
        <v>0</v>
      </c>
      <c r="P83" s="873">
        <v>32.664999999999999</v>
      </c>
      <c r="Q83" s="873">
        <v>0</v>
      </c>
      <c r="R83" s="889">
        <v>35.231999999999999</v>
      </c>
      <c r="S83" s="873">
        <v>0</v>
      </c>
      <c r="T83" s="919">
        <v>11.373999999999999</v>
      </c>
      <c r="U83" s="873">
        <v>0</v>
      </c>
      <c r="V83" s="927">
        <v>10.283000000000001</v>
      </c>
      <c r="W83" s="873">
        <v>0</v>
      </c>
      <c r="X83" s="873">
        <v>457.50900000000001</v>
      </c>
      <c r="Y83" s="873">
        <v>0</v>
      </c>
      <c r="Z83" s="889">
        <v>495.95400000000001</v>
      </c>
      <c r="AA83" s="917">
        <v>0</v>
      </c>
      <c r="AB83" s="919">
        <v>403.5</v>
      </c>
      <c r="AC83" s="917">
        <v>0</v>
      </c>
      <c r="AD83" s="927">
        <v>408.85399999999993</v>
      </c>
      <c r="AE83" s="883"/>
      <c r="AQ83" s="876"/>
      <c r="AR83" s="885"/>
      <c r="AS83" s="886"/>
      <c r="AT83" s="876"/>
      <c r="AU83" s="876"/>
      <c r="AV83" s="876"/>
      <c r="AW83" s="876"/>
      <c r="AX83" s="876"/>
      <c r="AY83" s="876"/>
      <c r="AZ83" s="876"/>
      <c r="BA83" s="876"/>
      <c r="BB83" s="876"/>
    </row>
    <row r="84" spans="2:54" ht="3" customHeight="1">
      <c r="B84" s="921"/>
      <c r="C84" s="922"/>
      <c r="D84" s="923"/>
      <c r="E84" s="924"/>
      <c r="F84" s="923"/>
      <c r="G84" s="924"/>
      <c r="H84" s="923"/>
      <c r="I84" s="924"/>
      <c r="J84" s="923"/>
      <c r="K84" s="924"/>
      <c r="L84" s="879"/>
      <c r="M84" s="924"/>
      <c r="N84" s="923"/>
      <c r="O84" s="924"/>
      <c r="P84" s="923"/>
      <c r="Q84" s="924"/>
      <c r="R84" s="923"/>
      <c r="S84" s="924"/>
      <c r="T84" s="923"/>
      <c r="U84" s="924"/>
      <c r="V84" s="923"/>
      <c r="W84" s="924"/>
      <c r="X84" s="923"/>
      <c r="Y84" s="924"/>
      <c r="Z84" s="923"/>
      <c r="AA84" s="924"/>
      <c r="AB84" s="880"/>
      <c r="AC84" s="880"/>
      <c r="AD84" s="880"/>
      <c r="AE84" s="881"/>
      <c r="AQ84" s="876"/>
      <c r="AR84" s="876"/>
      <c r="AS84" s="876"/>
      <c r="AT84" s="876"/>
      <c r="AU84" s="876"/>
      <c r="AV84" s="876"/>
      <c r="AW84" s="876"/>
      <c r="AX84" s="876"/>
      <c r="AY84" s="876"/>
      <c r="AZ84" s="876"/>
      <c r="BA84" s="876"/>
      <c r="BB84" s="876"/>
    </row>
    <row r="85" spans="2:54" ht="9.75" customHeight="1">
      <c r="B85" s="932" t="s">
        <v>1663</v>
      </c>
      <c r="C85" s="933"/>
      <c r="D85" s="934">
        <v>90.149000000000001</v>
      </c>
      <c r="E85" s="935"/>
      <c r="F85" s="936"/>
      <c r="G85" s="935"/>
      <c r="H85" s="934">
        <v>32.78</v>
      </c>
      <c r="I85" s="937"/>
      <c r="J85" s="936"/>
      <c r="K85" s="935"/>
      <c r="L85" s="938">
        <v>150.86900000000003</v>
      </c>
      <c r="M85" s="935"/>
      <c r="N85" s="939"/>
      <c r="O85" s="935"/>
      <c r="P85" s="938">
        <v>41.208999999999996</v>
      </c>
      <c r="Q85" s="935"/>
      <c r="R85" s="939"/>
      <c r="S85" s="935"/>
      <c r="T85" s="940">
        <v>13.683</v>
      </c>
      <c r="U85" s="935">
        <v>0</v>
      </c>
      <c r="V85" s="939"/>
      <c r="W85" s="935"/>
      <c r="X85" s="940">
        <v>591.72900000000004</v>
      </c>
      <c r="Y85" s="935"/>
      <c r="Z85" s="939"/>
      <c r="AA85" s="935"/>
      <c r="AB85" s="938">
        <v>479.41200000000003</v>
      </c>
      <c r="AC85" s="935"/>
      <c r="AD85" s="939"/>
      <c r="AE85" s="941"/>
      <c r="AQ85" s="876"/>
      <c r="AR85" s="876"/>
      <c r="AS85" s="886"/>
      <c r="AT85" s="876"/>
      <c r="AU85" s="876"/>
      <c r="AV85" s="876"/>
      <c r="AW85" s="876"/>
      <c r="AX85" s="876"/>
      <c r="AY85" s="876"/>
      <c r="AZ85" s="876"/>
      <c r="BA85" s="876"/>
      <c r="BB85" s="876"/>
    </row>
    <row r="86" spans="2:54" ht="12" customHeight="1">
      <c r="B86" s="876" t="s">
        <v>1335</v>
      </c>
      <c r="D86" s="857"/>
      <c r="E86" s="857"/>
      <c r="G86" s="857"/>
      <c r="H86" s="857"/>
      <c r="I86" s="857"/>
      <c r="J86" s="857"/>
      <c r="K86" s="857"/>
      <c r="L86" s="857"/>
      <c r="M86" s="857"/>
      <c r="N86" s="857"/>
      <c r="O86" s="857"/>
      <c r="P86" s="857"/>
      <c r="Q86" s="857"/>
      <c r="R86" s="857"/>
      <c r="S86" s="857"/>
      <c r="T86" s="857"/>
      <c r="U86" s="857"/>
      <c r="W86" s="857"/>
      <c r="X86" s="857"/>
      <c r="Y86" s="857"/>
      <c r="AA86" s="857"/>
      <c r="AQ86" s="876"/>
      <c r="AR86" s="876"/>
      <c r="AS86" s="876"/>
      <c r="AT86" s="876"/>
      <c r="AU86" s="876"/>
      <c r="AV86" s="876"/>
      <c r="AW86" s="876"/>
      <c r="AX86" s="876"/>
      <c r="AY86" s="876"/>
      <c r="AZ86" s="876"/>
      <c r="BA86" s="876"/>
      <c r="BB86" s="876"/>
    </row>
    <row r="87" spans="2:54">
      <c r="B87" s="876" t="s">
        <v>1664</v>
      </c>
      <c r="D87" s="857"/>
      <c r="E87" s="857"/>
      <c r="F87" s="857"/>
      <c r="G87" s="857"/>
      <c r="H87" s="857"/>
      <c r="I87" s="857"/>
      <c r="J87" s="857"/>
      <c r="K87" s="857"/>
      <c r="L87" s="857"/>
      <c r="M87" s="857"/>
      <c r="N87" s="857"/>
      <c r="O87" s="857"/>
      <c r="P87" s="857"/>
      <c r="Q87" s="857"/>
      <c r="R87" s="857"/>
      <c r="S87" s="857"/>
      <c r="T87" s="857"/>
      <c r="U87" s="857"/>
      <c r="W87" s="857"/>
      <c r="X87" s="857"/>
      <c r="Y87" s="857"/>
      <c r="AA87" s="857"/>
      <c r="AS87" s="891"/>
    </row>
    <row r="88" spans="2:54">
      <c r="B88" s="876" t="s">
        <v>1665</v>
      </c>
      <c r="C88" s="857"/>
      <c r="D88" s="857"/>
      <c r="E88" s="857"/>
      <c r="F88" s="857"/>
      <c r="G88" s="857"/>
      <c r="H88" s="857"/>
      <c r="I88" s="857"/>
      <c r="J88" s="857"/>
      <c r="K88" s="857"/>
      <c r="L88" s="857"/>
      <c r="M88" s="857"/>
      <c r="N88" s="857"/>
      <c r="O88" s="857"/>
      <c r="P88" s="857"/>
      <c r="Q88" s="857"/>
      <c r="R88" s="857"/>
      <c r="T88" s="857"/>
      <c r="U88" s="857"/>
      <c r="V88" s="857"/>
      <c r="W88" s="857"/>
      <c r="X88" s="857"/>
      <c r="Y88" s="857"/>
      <c r="Z88" s="857"/>
      <c r="AA88" s="857"/>
    </row>
    <row r="89" spans="2:54">
      <c r="B89" s="876" t="s">
        <v>1666</v>
      </c>
      <c r="C89" s="857"/>
      <c r="D89" s="857"/>
      <c r="E89" s="857"/>
      <c r="F89" s="857"/>
      <c r="G89" s="857"/>
      <c r="H89" s="857"/>
      <c r="I89" s="857"/>
      <c r="J89" s="857"/>
      <c r="K89" s="857"/>
      <c r="L89" s="857"/>
      <c r="M89" s="857"/>
      <c r="N89" s="857"/>
      <c r="O89" s="857"/>
      <c r="P89" s="857"/>
      <c r="Q89" s="857"/>
      <c r="R89" s="857"/>
      <c r="T89" s="857"/>
      <c r="U89" s="857"/>
      <c r="Z89" s="857"/>
      <c r="AA89" s="857"/>
    </row>
    <row r="90" spans="2:54">
      <c r="B90" s="876" t="s">
        <v>1667</v>
      </c>
      <c r="X90" s="885"/>
      <c r="AB90" s="886"/>
    </row>
    <row r="91" spans="2:54">
      <c r="B91" s="876" t="s">
        <v>1668</v>
      </c>
      <c r="C91" s="876"/>
      <c r="D91" s="876"/>
      <c r="E91" s="876"/>
      <c r="F91" s="876"/>
      <c r="G91" s="876"/>
      <c r="H91" s="876"/>
      <c r="I91" s="876"/>
      <c r="J91" s="876"/>
      <c r="K91" s="876"/>
      <c r="L91" s="876"/>
      <c r="M91" s="876"/>
      <c r="N91" s="876"/>
      <c r="O91" s="876"/>
      <c r="P91" s="876"/>
      <c r="X91" s="886"/>
      <c r="Y91" s="876"/>
      <c r="Z91" s="876"/>
      <c r="AA91" s="876"/>
      <c r="AB91" s="886"/>
    </row>
    <row r="92" spans="2:54">
      <c r="B92" s="876" t="s">
        <v>1669</v>
      </c>
      <c r="D92" s="885"/>
      <c r="E92" s="857"/>
      <c r="F92" s="857"/>
      <c r="G92" s="857"/>
      <c r="H92" s="942"/>
      <c r="I92" s="857"/>
      <c r="J92" s="857"/>
      <c r="K92" s="857"/>
      <c r="L92" s="900"/>
      <c r="M92" s="857"/>
      <c r="N92" s="857"/>
      <c r="O92" s="857"/>
      <c r="P92" s="900"/>
      <c r="Q92" s="857"/>
      <c r="R92" s="900"/>
      <c r="S92" s="857"/>
      <c r="T92" s="900"/>
      <c r="U92" s="857"/>
      <c r="V92" s="942"/>
      <c r="W92" s="857"/>
      <c r="X92" s="942"/>
      <c r="Y92" s="857"/>
      <c r="Z92" s="900"/>
      <c r="AA92" s="857"/>
      <c r="AB92" s="900"/>
      <c r="AC92" s="857"/>
      <c r="AF92" s="943"/>
    </row>
    <row r="93" spans="2:54">
      <c r="C93" s="944" t="s">
        <v>1607</v>
      </c>
      <c r="D93" s="885"/>
      <c r="E93" s="876"/>
      <c r="F93" s="876"/>
      <c r="G93" s="876"/>
      <c r="H93" s="885"/>
      <c r="I93" s="876"/>
      <c r="J93" s="876"/>
      <c r="K93" s="876"/>
      <c r="L93" s="886"/>
      <c r="M93" s="876"/>
      <c r="N93" s="876"/>
      <c r="O93" s="876"/>
      <c r="P93" s="886"/>
      <c r="Q93" s="876"/>
      <c r="R93" s="886"/>
      <c r="S93" s="876"/>
      <c r="T93" s="886"/>
      <c r="U93" s="876"/>
      <c r="V93" s="886"/>
      <c r="W93" s="876"/>
      <c r="X93" s="886"/>
      <c r="Y93" s="876"/>
      <c r="Z93" s="886"/>
      <c r="AA93" s="876"/>
      <c r="AB93" s="886"/>
      <c r="AC93" s="876"/>
      <c r="AD93" s="876"/>
    </row>
    <row r="94" spans="2:54">
      <c r="C94" s="876"/>
      <c r="D94" s="876"/>
      <c r="H94" s="877"/>
      <c r="I94" s="945"/>
      <c r="J94" s="945"/>
      <c r="K94" s="945"/>
      <c r="L94" s="877"/>
      <c r="M94" s="877"/>
      <c r="N94" s="877"/>
      <c r="O94" s="877"/>
      <c r="P94" s="946"/>
      <c r="Q94" s="877"/>
      <c r="R94" s="877"/>
      <c r="S94" s="877"/>
      <c r="T94" s="877"/>
      <c r="U94" s="877"/>
      <c r="V94" s="877"/>
      <c r="W94" s="877"/>
      <c r="X94" s="877"/>
      <c r="Y94" s="877"/>
      <c r="Z94" s="877"/>
      <c r="AA94" s="877"/>
      <c r="AB94" s="877"/>
      <c r="AC94" s="876"/>
      <c r="AD94" s="876"/>
    </row>
    <row r="95" spans="2:54" ht="17.25">
      <c r="C95" s="2113" t="s">
        <v>2441</v>
      </c>
      <c r="D95" s="886"/>
      <c r="E95" s="886"/>
      <c r="F95" s="886"/>
      <c r="G95" s="886"/>
      <c r="H95" s="886"/>
      <c r="I95" s="886"/>
      <c r="J95" s="886"/>
      <c r="K95" s="886"/>
      <c r="L95" s="886"/>
      <c r="M95" s="886"/>
      <c r="N95" s="886"/>
      <c r="O95" s="886"/>
      <c r="P95" s="886"/>
      <c r="Q95" s="886"/>
      <c r="R95" s="886"/>
      <c r="S95" s="886"/>
      <c r="T95" s="886"/>
      <c r="U95" s="886"/>
      <c r="V95" s="886"/>
      <c r="W95" s="886"/>
      <c r="X95" s="886"/>
      <c r="Y95" s="886"/>
      <c r="Z95" s="886"/>
      <c r="AA95" s="886"/>
      <c r="AB95" s="886"/>
      <c r="AC95" s="886"/>
    </row>
    <row r="96" spans="2:54">
      <c r="C96" s="2200" t="s">
        <v>127</v>
      </c>
    </row>
    <row r="97" spans="3:3">
      <c r="C97" s="2213"/>
    </row>
  </sheetData>
  <mergeCells count="22">
    <mergeCell ref="X11:Y12"/>
    <mergeCell ref="Z11:AA12"/>
    <mergeCell ref="AB11:AC12"/>
    <mergeCell ref="AD11:AE12"/>
    <mergeCell ref="X9:AA10"/>
    <mergeCell ref="AB9:AE10"/>
    <mergeCell ref="B9:C12"/>
    <mergeCell ref="D9:G10"/>
    <mergeCell ref="H9:K10"/>
    <mergeCell ref="L9:O10"/>
    <mergeCell ref="P9:S10"/>
    <mergeCell ref="D11:E12"/>
    <mergeCell ref="F11:G12"/>
    <mergeCell ref="H11:I12"/>
    <mergeCell ref="J11:K12"/>
    <mergeCell ref="L11:M12"/>
    <mergeCell ref="T9:W10"/>
    <mergeCell ref="T11:U12"/>
    <mergeCell ref="V11:W12"/>
    <mergeCell ref="N11:O12"/>
    <mergeCell ref="P11:Q12"/>
    <mergeCell ref="R11:S12"/>
  </mergeCells>
  <hyperlinks>
    <hyperlink ref="C95" r:id="rId1" xr:uid="{490B9ABD-6CF6-4FE5-9C5A-9531B68C04FB}"/>
    <hyperlink ref="C96" location="'Inhaltsverzeichnis_2026-06'!A1" display="Zurück zum Inhaltsverzeichnis" xr:uid="{121B2530-0158-447F-9C50-8C3A42BE47B5}"/>
  </hyperlinks>
  <pageMargins left="0.78740157480314965" right="0.78740157480314965" top="0.39370078740157483" bottom="0" header="0.19685039370078741" footer="0"/>
  <pageSetup paperSize="9" scale="77" orientation="portrait" verticalDpi="300" r:id="rId2"/>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E10A5-9B16-4217-AC2E-5C3088FCC729}">
  <sheetPr>
    <tabColor rgb="FFF9E03A"/>
  </sheetPr>
  <dimension ref="A1:AE99"/>
  <sheetViews>
    <sheetView showGridLines="0" zoomScale="140" zoomScaleNormal="140" workbookViewId="0"/>
  </sheetViews>
  <sheetFormatPr baseColWidth="10" defaultRowHeight="12.75"/>
  <cols>
    <col min="1" max="1" width="11" style="947"/>
    <col min="2" max="2" width="0.5" style="947" customWidth="1"/>
    <col min="3" max="3" width="10.125" style="947" customWidth="1"/>
    <col min="4" max="4" width="4.25" style="947" customWidth="1"/>
    <col min="5" max="5" width="0.625" style="947" customWidth="1"/>
    <col min="6" max="6" width="4.125" style="947" customWidth="1"/>
    <col min="7" max="7" width="0.625" style="947" customWidth="1"/>
    <col min="8" max="8" width="4.25" style="947" customWidth="1"/>
    <col min="9" max="9" width="0.625" style="947" customWidth="1"/>
    <col min="10" max="10" width="4.25" style="947" customWidth="1"/>
    <col min="11" max="11" width="0.625" style="947" customWidth="1"/>
    <col min="12" max="12" width="4.25" style="947" customWidth="1"/>
    <col min="13" max="13" width="0.625" style="947" customWidth="1"/>
    <col min="14" max="14" width="3.875" style="947" customWidth="1"/>
    <col min="15" max="15" width="0.875" style="947" customWidth="1"/>
    <col min="16" max="16" width="4.25" style="947" customWidth="1"/>
    <col min="17" max="17" width="0.625" style="947" customWidth="1"/>
    <col min="18" max="18" width="3.875" style="947" customWidth="1"/>
    <col min="19" max="19" width="0.875" style="947" customWidth="1"/>
    <col min="20" max="20" width="4.25" style="947" customWidth="1"/>
    <col min="21" max="21" width="0.625" style="947" customWidth="1"/>
    <col min="22" max="22" width="4.125" style="947" customWidth="1"/>
    <col min="23" max="23" width="0.875" style="947" customWidth="1"/>
    <col min="24" max="16384" width="11" style="947"/>
  </cols>
  <sheetData>
    <row r="1" spans="1:27">
      <c r="C1" s="948" t="s">
        <v>1610</v>
      </c>
      <c r="D1" s="948"/>
      <c r="E1" s="948"/>
      <c r="F1" s="948"/>
      <c r="G1" s="948"/>
      <c r="H1" s="948"/>
      <c r="I1" s="948"/>
      <c r="J1" s="948"/>
      <c r="K1" s="948"/>
      <c r="L1" s="948"/>
      <c r="M1" s="948"/>
      <c r="N1" s="948"/>
      <c r="O1" s="948"/>
      <c r="P1" s="948"/>
      <c r="Q1" s="948"/>
      <c r="R1" s="948"/>
      <c r="S1" s="948"/>
      <c r="T1" s="948"/>
      <c r="U1" s="948"/>
      <c r="V1" s="948"/>
      <c r="W1" s="948"/>
      <c r="X1" s="948"/>
      <c r="Y1" s="948"/>
      <c r="Z1" s="949"/>
      <c r="AA1" s="949"/>
    </row>
    <row r="2" spans="1:27">
      <c r="C2" s="948" t="s">
        <v>1645</v>
      </c>
      <c r="D2" s="948"/>
      <c r="E2" s="948"/>
      <c r="F2" s="948"/>
      <c r="G2" s="948"/>
      <c r="H2" s="948"/>
      <c r="I2" s="948"/>
      <c r="J2" s="948"/>
      <c r="K2" s="948"/>
      <c r="L2" s="948"/>
      <c r="M2" s="948"/>
      <c r="N2" s="948"/>
      <c r="O2" s="948"/>
      <c r="P2" s="948"/>
      <c r="Q2" s="948"/>
      <c r="R2" s="948"/>
      <c r="S2" s="948"/>
      <c r="T2" s="948"/>
      <c r="U2" s="948"/>
      <c r="V2" s="948"/>
      <c r="W2" s="948"/>
      <c r="X2" s="948"/>
      <c r="Y2" s="948"/>
      <c r="Z2" s="949"/>
      <c r="AA2" s="949"/>
    </row>
    <row r="3" spans="1:27">
      <c r="C3" s="948" t="s">
        <v>1646</v>
      </c>
      <c r="D3" s="948"/>
      <c r="E3" s="948"/>
      <c r="F3" s="948"/>
      <c r="G3" s="948"/>
      <c r="H3" s="948"/>
      <c r="I3" s="948"/>
      <c r="J3" s="948"/>
      <c r="K3" s="948"/>
      <c r="L3" s="948"/>
      <c r="M3" s="948"/>
      <c r="N3" s="948"/>
      <c r="O3" s="948"/>
      <c r="P3" s="948"/>
      <c r="Q3" s="948"/>
      <c r="R3" s="948"/>
      <c r="S3" s="948"/>
      <c r="T3" s="948"/>
      <c r="U3" s="948"/>
      <c r="V3" s="948"/>
      <c r="W3" s="948"/>
      <c r="X3" s="948"/>
      <c r="Y3" s="948"/>
      <c r="Z3" s="949"/>
      <c r="AA3" s="949"/>
    </row>
    <row r="4" spans="1:27" ht="15.75" customHeight="1">
      <c r="C4" s="950" t="s">
        <v>1647</v>
      </c>
      <c r="D4" s="951"/>
      <c r="E4" s="951"/>
      <c r="F4" s="951"/>
      <c r="G4" s="951"/>
      <c r="H4" s="951"/>
      <c r="I4" s="951"/>
      <c r="J4" s="951"/>
      <c r="K4" s="951"/>
      <c r="L4" s="951"/>
      <c r="M4" s="951"/>
      <c r="N4" s="951"/>
      <c r="O4" s="951"/>
      <c r="P4" s="951"/>
      <c r="Q4" s="951"/>
      <c r="R4" s="951"/>
      <c r="S4" s="951"/>
      <c r="T4" s="951"/>
      <c r="U4" s="951"/>
      <c r="V4" s="951"/>
      <c r="W4" s="951"/>
    </row>
    <row r="5" spans="1:27" ht="12.75" customHeight="1">
      <c r="A5" s="952" t="s">
        <v>1251</v>
      </c>
      <c r="D5" s="951"/>
      <c r="E5" s="951"/>
      <c r="F5" s="951"/>
      <c r="G5" s="951"/>
      <c r="H5" s="951"/>
      <c r="I5" s="951"/>
      <c r="J5" s="951"/>
      <c r="K5" s="951"/>
      <c r="L5" s="951"/>
      <c r="M5" s="951"/>
      <c r="N5" s="951"/>
      <c r="O5" s="951"/>
      <c r="P5" s="951"/>
      <c r="Q5" s="951"/>
      <c r="R5" s="951"/>
      <c r="S5" s="951"/>
      <c r="T5" s="951"/>
      <c r="U5" s="951"/>
      <c r="V5" s="951"/>
      <c r="W5" s="951"/>
    </row>
    <row r="6" spans="1:27" ht="12.75" customHeight="1">
      <c r="A6" s="953" t="s">
        <v>1648</v>
      </c>
      <c r="D6" s="951"/>
      <c r="E6" s="951"/>
      <c r="F6" s="951"/>
      <c r="G6" s="951"/>
      <c r="H6" s="951"/>
      <c r="I6" s="951"/>
      <c r="J6" s="951"/>
      <c r="K6" s="951"/>
      <c r="L6" s="951"/>
      <c r="M6" s="951"/>
      <c r="N6" s="951"/>
      <c r="O6" s="951"/>
      <c r="P6" s="951"/>
      <c r="Q6" s="951"/>
      <c r="R6" s="951"/>
      <c r="S6" s="951"/>
      <c r="T6" s="951"/>
      <c r="U6" s="951"/>
      <c r="V6" s="951"/>
      <c r="W6" s="951"/>
    </row>
    <row r="7" spans="1:27" ht="12.75" customHeight="1">
      <c r="A7" s="954" t="s">
        <v>1612</v>
      </c>
      <c r="C7" s="955"/>
      <c r="D7" s="951"/>
      <c r="E7" s="951"/>
      <c r="F7" s="951"/>
      <c r="G7" s="951"/>
      <c r="H7" s="951"/>
      <c r="I7" s="951"/>
      <c r="J7" s="951"/>
      <c r="K7" s="951"/>
      <c r="L7" s="951"/>
      <c r="M7" s="951"/>
      <c r="N7" s="951"/>
      <c r="O7" s="951"/>
      <c r="P7" s="951"/>
      <c r="Q7" s="951"/>
      <c r="R7" s="951"/>
      <c r="S7" s="951"/>
      <c r="T7" s="951"/>
      <c r="U7" s="951"/>
      <c r="V7" s="951"/>
      <c r="W7" s="951"/>
    </row>
    <row r="8" spans="1:27" ht="3" customHeight="1">
      <c r="C8" s="944"/>
      <c r="D8" s="944"/>
      <c r="E8" s="944"/>
      <c r="F8" s="944"/>
      <c r="G8" s="944"/>
      <c r="H8" s="944"/>
      <c r="I8" s="944"/>
      <c r="J8" s="944"/>
      <c r="K8" s="944"/>
      <c r="L8" s="944"/>
      <c r="M8" s="944"/>
      <c r="N8" s="944"/>
      <c r="O8" s="944"/>
      <c r="P8" s="944"/>
      <c r="Q8" s="944"/>
      <c r="R8" s="944"/>
      <c r="S8" s="944"/>
      <c r="T8" s="944"/>
      <c r="U8" s="944"/>
      <c r="V8" s="944"/>
      <c r="W8" s="944"/>
    </row>
    <row r="9" spans="1:27" ht="11.1" customHeight="1">
      <c r="B9" s="2371" t="s">
        <v>1274</v>
      </c>
      <c r="C9" s="2372"/>
      <c r="D9" s="956" t="s">
        <v>1670</v>
      </c>
      <c r="E9" s="956"/>
      <c r="F9" s="957"/>
      <c r="G9" s="956"/>
      <c r="H9" s="956"/>
      <c r="I9" s="956"/>
      <c r="J9" s="957"/>
      <c r="K9" s="956"/>
      <c r="L9" s="956"/>
      <c r="M9" s="956"/>
      <c r="N9" s="958"/>
      <c r="O9" s="959"/>
      <c r="P9" s="2360" t="s">
        <v>1671</v>
      </c>
      <c r="Q9" s="2361"/>
      <c r="R9" s="2362"/>
      <c r="S9" s="2378"/>
      <c r="T9" s="2360" t="s">
        <v>1672</v>
      </c>
      <c r="U9" s="2361"/>
      <c r="V9" s="2362"/>
      <c r="W9" s="2363"/>
      <c r="X9" s="960"/>
      <c r="Y9" s="960"/>
      <c r="Z9" s="960"/>
      <c r="AA9" s="960"/>
    </row>
    <row r="10" spans="1:27" ht="9.9499999999999993" customHeight="1">
      <c r="B10" s="2373"/>
      <c r="C10" s="2374"/>
      <c r="D10" s="2354" t="s">
        <v>1366</v>
      </c>
      <c r="E10" s="2380"/>
      <c r="F10" s="2381"/>
      <c r="G10" s="2355"/>
      <c r="H10" s="2382" t="s">
        <v>1673</v>
      </c>
      <c r="I10" s="2383"/>
      <c r="J10" s="2383"/>
      <c r="K10" s="2383"/>
      <c r="L10" s="2383"/>
      <c r="M10" s="2383"/>
      <c r="N10" s="2383"/>
      <c r="O10" s="2384"/>
      <c r="P10" s="2364"/>
      <c r="Q10" s="2365"/>
      <c r="R10" s="2366"/>
      <c r="S10" s="2379"/>
      <c r="T10" s="2364"/>
      <c r="U10" s="2365"/>
      <c r="V10" s="2366"/>
      <c r="W10" s="2367"/>
      <c r="X10" s="960"/>
      <c r="Y10" s="960"/>
      <c r="Z10" s="960"/>
      <c r="AA10" s="960"/>
    </row>
    <row r="11" spans="1:27" s="961" customFormat="1" ht="9.9499999999999993" customHeight="1">
      <c r="B11" s="2375"/>
      <c r="C11" s="2374"/>
      <c r="D11" s="2356"/>
      <c r="E11" s="2368"/>
      <c r="F11" s="2368"/>
      <c r="G11" s="2357"/>
      <c r="H11" s="2385" t="s">
        <v>1495</v>
      </c>
      <c r="I11" s="2386"/>
      <c r="J11" s="2386"/>
      <c r="K11" s="2387"/>
      <c r="L11" s="2385" t="s">
        <v>1528</v>
      </c>
      <c r="M11" s="2386"/>
      <c r="N11" s="2386"/>
      <c r="O11" s="2387"/>
      <c r="P11" s="2356"/>
      <c r="Q11" s="2368"/>
      <c r="R11" s="2368"/>
      <c r="S11" s="2357"/>
      <c r="T11" s="2356"/>
      <c r="U11" s="2368"/>
      <c r="V11" s="2368"/>
      <c r="W11" s="2359"/>
      <c r="X11" s="944"/>
      <c r="Y11" s="944"/>
      <c r="Z11" s="944"/>
      <c r="AA11" s="944"/>
    </row>
    <row r="12" spans="1:27" ht="9.9499999999999993" customHeight="1">
      <c r="B12" s="2375"/>
      <c r="C12" s="2374"/>
      <c r="D12" s="2354" t="s">
        <v>1656</v>
      </c>
      <c r="E12" s="2355"/>
      <c r="F12" s="2354" t="s">
        <v>1657</v>
      </c>
      <c r="G12" s="2355"/>
      <c r="H12" s="2354" t="s">
        <v>1656</v>
      </c>
      <c r="I12" s="2355"/>
      <c r="J12" s="2354" t="s">
        <v>1657</v>
      </c>
      <c r="K12" s="2355"/>
      <c r="L12" s="2354" t="s">
        <v>1656</v>
      </c>
      <c r="M12" s="2355"/>
      <c r="N12" s="2354" t="s">
        <v>1657</v>
      </c>
      <c r="O12" s="2355"/>
      <c r="P12" s="2354" t="s">
        <v>1656</v>
      </c>
      <c r="Q12" s="2355"/>
      <c r="R12" s="2354" t="s">
        <v>1657</v>
      </c>
      <c r="S12" s="2355"/>
      <c r="T12" s="2354" t="s">
        <v>1656</v>
      </c>
      <c r="U12" s="2355"/>
      <c r="V12" s="2354" t="s">
        <v>1657</v>
      </c>
      <c r="W12" s="2358"/>
      <c r="X12" s="960"/>
      <c r="Y12" s="960"/>
      <c r="Z12" s="960"/>
      <c r="AA12" s="960"/>
    </row>
    <row r="13" spans="1:27" ht="9.9499999999999993" customHeight="1">
      <c r="B13" s="2376"/>
      <c r="C13" s="2377"/>
      <c r="D13" s="2356"/>
      <c r="E13" s="2357"/>
      <c r="F13" s="2356"/>
      <c r="G13" s="2357"/>
      <c r="H13" s="2356"/>
      <c r="I13" s="2357"/>
      <c r="J13" s="2356"/>
      <c r="K13" s="2357"/>
      <c r="L13" s="2356"/>
      <c r="M13" s="2357"/>
      <c r="N13" s="2356"/>
      <c r="O13" s="2357"/>
      <c r="P13" s="2356"/>
      <c r="Q13" s="2357"/>
      <c r="R13" s="2356"/>
      <c r="S13" s="2357"/>
      <c r="T13" s="2356"/>
      <c r="U13" s="2357"/>
      <c r="V13" s="2356"/>
      <c r="W13" s="2359"/>
    </row>
    <row r="14" spans="1:27" ht="3" customHeight="1">
      <c r="B14" s="962"/>
      <c r="C14" s="944"/>
      <c r="D14" s="944"/>
      <c r="E14" s="944"/>
      <c r="F14" s="944"/>
      <c r="G14" s="944"/>
      <c r="H14" s="944"/>
      <c r="I14" s="944"/>
      <c r="J14" s="944"/>
      <c r="K14" s="944"/>
      <c r="L14" s="944"/>
      <c r="M14" s="944"/>
      <c r="N14" s="944"/>
      <c r="O14" s="944"/>
      <c r="P14" s="944"/>
      <c r="Q14" s="944"/>
      <c r="R14" s="944"/>
      <c r="S14" s="944"/>
      <c r="T14" s="944"/>
      <c r="U14" s="944"/>
      <c r="V14" s="944"/>
      <c r="W14" s="963"/>
    </row>
    <row r="15" spans="1:27" ht="12" customHeight="1">
      <c r="B15" s="964"/>
      <c r="C15" s="955" t="s">
        <v>316</v>
      </c>
      <c r="D15" s="965"/>
      <c r="E15" s="965"/>
      <c r="F15" s="965"/>
      <c r="G15" s="965"/>
      <c r="H15" s="965"/>
      <c r="I15" s="965"/>
      <c r="J15" s="965"/>
      <c r="K15" s="965"/>
      <c r="L15" s="965"/>
      <c r="M15" s="965"/>
      <c r="N15" s="965"/>
      <c r="O15" s="965"/>
      <c r="P15" s="965"/>
      <c r="Q15" s="965"/>
      <c r="R15" s="965"/>
      <c r="S15" s="965"/>
      <c r="T15" s="965"/>
      <c r="U15" s="965"/>
      <c r="V15" s="965"/>
      <c r="W15" s="966"/>
    </row>
    <row r="16" spans="1:27" ht="2.25" customHeight="1">
      <c r="B16" s="962"/>
      <c r="C16" s="944"/>
      <c r="D16" s="944"/>
      <c r="E16" s="944"/>
      <c r="F16" s="944"/>
      <c r="G16" s="944"/>
      <c r="H16" s="944"/>
      <c r="I16" s="944"/>
      <c r="J16" s="944"/>
      <c r="K16" s="944"/>
      <c r="L16" s="944"/>
      <c r="M16" s="944"/>
      <c r="N16" s="944"/>
      <c r="O16" s="944"/>
      <c r="P16" s="944"/>
      <c r="Q16" s="944"/>
      <c r="R16" s="944"/>
      <c r="S16" s="944"/>
      <c r="T16" s="944"/>
      <c r="U16" s="944"/>
      <c r="V16" s="944"/>
      <c r="W16" s="963"/>
    </row>
    <row r="17" spans="2:28" ht="9.9499999999999993" customHeight="1">
      <c r="B17" s="962"/>
      <c r="C17" s="967" t="s">
        <v>1619</v>
      </c>
      <c r="D17" s="968"/>
      <c r="E17" s="968"/>
      <c r="F17" s="968"/>
      <c r="G17" s="968"/>
      <c r="H17" s="968"/>
      <c r="I17" s="968"/>
      <c r="J17" s="968"/>
      <c r="K17" s="968"/>
      <c r="L17" s="968"/>
      <c r="M17" s="968"/>
      <c r="N17" s="968"/>
      <c r="O17" s="968"/>
      <c r="P17" s="968"/>
      <c r="Q17" s="968"/>
      <c r="R17" s="968"/>
      <c r="S17" s="968"/>
      <c r="T17" s="968"/>
      <c r="U17" s="968"/>
      <c r="V17" s="968"/>
      <c r="W17" s="969"/>
    </row>
    <row r="18" spans="2:28" ht="2.25" customHeight="1">
      <c r="B18" s="962"/>
      <c r="C18" s="944"/>
      <c r="D18" s="944"/>
      <c r="E18" s="944"/>
      <c r="F18" s="944"/>
      <c r="G18" s="944"/>
      <c r="H18" s="944"/>
      <c r="I18" s="944"/>
      <c r="J18" s="944"/>
      <c r="K18" s="944"/>
      <c r="L18" s="944"/>
      <c r="M18" s="944"/>
      <c r="N18" s="944"/>
      <c r="O18" s="944"/>
      <c r="P18" s="944"/>
      <c r="Q18" s="944"/>
      <c r="R18" s="944"/>
      <c r="S18" s="944"/>
      <c r="T18" s="944"/>
      <c r="U18" s="944"/>
      <c r="V18" s="944"/>
      <c r="W18" s="963"/>
    </row>
    <row r="19" spans="2:28" ht="8.1" customHeight="1">
      <c r="B19" s="962"/>
      <c r="C19" s="970" t="s">
        <v>175</v>
      </c>
      <c r="D19" s="918">
        <v>401.39</v>
      </c>
      <c r="E19" s="918"/>
      <c r="F19" s="918">
        <v>444.85199999999998</v>
      </c>
      <c r="G19" s="918"/>
      <c r="H19" s="918">
        <v>165.012</v>
      </c>
      <c r="I19" s="918"/>
      <c r="J19" s="918">
        <v>195.495</v>
      </c>
      <c r="K19" s="918"/>
      <c r="L19" s="918">
        <v>190.05500000000001</v>
      </c>
      <c r="M19" s="918"/>
      <c r="N19" s="918">
        <v>202.797</v>
      </c>
      <c r="O19" s="918"/>
      <c r="P19" s="920" t="s">
        <v>187</v>
      </c>
      <c r="Q19" s="920"/>
      <c r="R19" s="920" t="s">
        <v>187</v>
      </c>
      <c r="S19" s="918"/>
      <c r="T19" s="918">
        <v>122.13800000000001</v>
      </c>
      <c r="U19" s="918"/>
      <c r="V19" s="918">
        <v>127.259</v>
      </c>
      <c r="W19" s="971"/>
      <c r="Y19" s="960"/>
      <c r="Z19" s="918"/>
      <c r="AA19" s="972"/>
      <c r="AB19" s="960"/>
    </row>
    <row r="20" spans="2:28" ht="8.1" customHeight="1">
      <c r="B20" s="962"/>
      <c r="C20" s="970" t="s">
        <v>176</v>
      </c>
      <c r="D20" s="918">
        <v>405.70400000000001</v>
      </c>
      <c r="E20" s="918"/>
      <c r="F20" s="918">
        <v>426.66300000000001</v>
      </c>
      <c r="G20" s="918"/>
      <c r="H20" s="918">
        <v>163.745</v>
      </c>
      <c r="I20" s="918"/>
      <c r="J20" s="918">
        <v>184.51499999999999</v>
      </c>
      <c r="K20" s="918"/>
      <c r="L20" s="918">
        <v>196.49600000000001</v>
      </c>
      <c r="M20" s="918"/>
      <c r="N20" s="918">
        <v>199.64699999999999</v>
      </c>
      <c r="O20" s="918"/>
      <c r="P20" s="920" t="s">
        <v>187</v>
      </c>
      <c r="Q20" s="920"/>
      <c r="R20" s="920" t="s">
        <v>187</v>
      </c>
      <c r="S20" s="918"/>
      <c r="T20" s="918">
        <v>115.455</v>
      </c>
      <c r="U20" s="918"/>
      <c r="V20" s="918">
        <v>118.919</v>
      </c>
      <c r="W20" s="971"/>
      <c r="Y20" s="972"/>
      <c r="Z20" s="918"/>
      <c r="AA20" s="972"/>
      <c r="AB20" s="960"/>
    </row>
    <row r="21" spans="2:28" ht="8.1" customHeight="1">
      <c r="B21" s="962"/>
      <c r="C21" s="970" t="s">
        <v>1255</v>
      </c>
      <c r="D21" s="918">
        <v>391.38099999999997</v>
      </c>
      <c r="E21" s="918"/>
      <c r="F21" s="918">
        <v>443.38799999999998</v>
      </c>
      <c r="G21" s="918"/>
      <c r="H21" s="918">
        <v>159.738</v>
      </c>
      <c r="I21" s="918"/>
      <c r="J21" s="918">
        <v>181.38300000000001</v>
      </c>
      <c r="K21" s="918"/>
      <c r="L21" s="918">
        <v>187.48</v>
      </c>
      <c r="M21" s="918"/>
      <c r="N21" s="918">
        <v>221.75299999999999</v>
      </c>
      <c r="O21" s="918"/>
      <c r="P21" s="920" t="s">
        <v>187</v>
      </c>
      <c r="Q21" s="920"/>
      <c r="R21" s="920" t="s">
        <v>187</v>
      </c>
      <c r="S21" s="918"/>
      <c r="T21" s="918">
        <v>115.923</v>
      </c>
      <c r="U21" s="918"/>
      <c r="V21" s="918">
        <v>118.483</v>
      </c>
      <c r="W21" s="971"/>
      <c r="Y21" s="960"/>
      <c r="Z21" s="918"/>
      <c r="AA21" s="972"/>
      <c r="AB21" s="960"/>
    </row>
    <row r="22" spans="2:28" ht="2.25" customHeight="1">
      <c r="B22" s="962"/>
      <c r="C22" s="970"/>
      <c r="D22" s="918"/>
      <c r="E22" s="918"/>
      <c r="F22" s="918"/>
      <c r="G22" s="918"/>
      <c r="H22" s="918"/>
      <c r="I22" s="918"/>
      <c r="J22" s="918"/>
      <c r="K22" s="918"/>
      <c r="L22" s="918"/>
      <c r="M22" s="918"/>
      <c r="N22" s="918"/>
      <c r="O22" s="918"/>
      <c r="P22" s="920"/>
      <c r="Q22" s="920"/>
      <c r="R22" s="920"/>
      <c r="S22" s="918"/>
      <c r="T22" s="918"/>
      <c r="U22" s="918"/>
      <c r="V22" s="918"/>
      <c r="W22" s="971"/>
      <c r="Y22" s="960"/>
      <c r="Z22" s="918"/>
      <c r="AA22" s="960"/>
      <c r="AB22" s="960"/>
    </row>
    <row r="23" spans="2:28" ht="8.1" customHeight="1">
      <c r="B23" s="962"/>
      <c r="C23" s="970" t="s">
        <v>177</v>
      </c>
      <c r="D23" s="918">
        <v>438.65100000000001</v>
      </c>
      <c r="E23" s="918"/>
      <c r="F23" s="918">
        <v>462.33300000000003</v>
      </c>
      <c r="G23" s="918"/>
      <c r="H23" s="918">
        <v>176.315</v>
      </c>
      <c r="I23" s="918"/>
      <c r="J23" s="918">
        <v>185.126</v>
      </c>
      <c r="K23" s="918"/>
      <c r="L23" s="918">
        <v>210.30600000000001</v>
      </c>
      <c r="M23" s="918"/>
      <c r="N23" s="918">
        <v>233.97200000000001</v>
      </c>
      <c r="O23" s="918"/>
      <c r="P23" s="920" t="s">
        <v>187</v>
      </c>
      <c r="Q23" s="920"/>
      <c r="R23" s="920" t="s">
        <v>187</v>
      </c>
      <c r="S23" s="918"/>
      <c r="T23" s="918">
        <v>127.886</v>
      </c>
      <c r="U23" s="918"/>
      <c r="V23" s="918">
        <v>119.499</v>
      </c>
      <c r="W23" s="971"/>
      <c r="Y23" s="960"/>
      <c r="Z23" s="918"/>
      <c r="AA23" s="972"/>
      <c r="AB23" s="960"/>
    </row>
    <row r="24" spans="2:28" ht="8.1" customHeight="1">
      <c r="B24" s="962"/>
      <c r="C24" s="970" t="s">
        <v>178</v>
      </c>
      <c r="D24" s="918">
        <v>423.17500000000001</v>
      </c>
      <c r="E24" s="918"/>
      <c r="F24" s="918">
        <v>414.89299999999997</v>
      </c>
      <c r="G24" s="918"/>
      <c r="H24" s="918">
        <v>175.215</v>
      </c>
      <c r="I24" s="918"/>
      <c r="J24" s="918">
        <v>163.809</v>
      </c>
      <c r="K24" s="918"/>
      <c r="L24" s="918">
        <v>195.226</v>
      </c>
      <c r="M24" s="918"/>
      <c r="N24" s="918">
        <v>212.995</v>
      </c>
      <c r="O24" s="918"/>
      <c r="P24" s="920" t="s">
        <v>187</v>
      </c>
      <c r="Q24" s="920"/>
      <c r="R24" s="920" t="s">
        <v>187</v>
      </c>
      <c r="S24" s="918"/>
      <c r="T24" s="918">
        <v>130.12</v>
      </c>
      <c r="U24" s="918"/>
      <c r="V24" s="918">
        <v>109.782</v>
      </c>
      <c r="W24" s="971"/>
      <c r="Y24" s="960"/>
      <c r="Z24" s="918"/>
      <c r="AA24" s="972"/>
      <c r="AB24" s="960"/>
    </row>
    <row r="25" spans="2:28" ht="8.1" customHeight="1">
      <c r="B25" s="962"/>
      <c r="C25" s="970" t="s">
        <v>179</v>
      </c>
      <c r="D25" s="918">
        <v>446.95299999999997</v>
      </c>
      <c r="E25" s="918"/>
      <c r="F25" s="918">
        <v>457.86900000000003</v>
      </c>
      <c r="G25" s="918"/>
      <c r="H25" s="918">
        <v>182.93600000000001</v>
      </c>
      <c r="I25" s="918"/>
      <c r="J25" s="918">
        <v>173.38</v>
      </c>
      <c r="K25" s="918"/>
      <c r="L25" s="918">
        <v>205.547</v>
      </c>
      <c r="M25" s="918"/>
      <c r="N25" s="918">
        <v>243.43700000000001</v>
      </c>
      <c r="O25" s="918"/>
      <c r="P25" s="920" t="s">
        <v>187</v>
      </c>
      <c r="Q25" s="920"/>
      <c r="R25" s="920"/>
      <c r="S25" s="918"/>
      <c r="T25" s="918">
        <v>130.48400000000001</v>
      </c>
      <c r="U25" s="918"/>
      <c r="V25" s="918">
        <v>120.039</v>
      </c>
      <c r="W25" s="971"/>
      <c r="Y25" s="973"/>
      <c r="Z25" s="918"/>
      <c r="AA25" s="972"/>
      <c r="AB25" s="973"/>
    </row>
    <row r="26" spans="2:28" ht="2.25" customHeight="1">
      <c r="B26" s="962"/>
      <c r="C26" s="970"/>
      <c r="D26" s="918"/>
      <c r="E26" s="918"/>
      <c r="F26" s="918"/>
      <c r="G26" s="918"/>
      <c r="H26" s="918"/>
      <c r="I26" s="918"/>
      <c r="J26" s="918"/>
      <c r="K26" s="918"/>
      <c r="L26" s="918"/>
      <c r="M26" s="918"/>
      <c r="N26" s="918"/>
      <c r="O26" s="918"/>
      <c r="P26" s="920"/>
      <c r="Q26" s="920"/>
      <c r="R26" s="920"/>
      <c r="S26" s="918"/>
      <c r="T26" s="918"/>
      <c r="U26" s="918"/>
      <c r="V26" s="918"/>
      <c r="W26" s="971"/>
      <c r="Y26" s="960"/>
      <c r="Z26" s="918"/>
      <c r="AA26" s="960"/>
      <c r="AB26" s="960"/>
    </row>
    <row r="27" spans="2:28" ht="8.1" customHeight="1">
      <c r="B27" s="962"/>
      <c r="C27" s="970" t="s">
        <v>170</v>
      </c>
      <c r="D27" s="918">
        <v>445.846</v>
      </c>
      <c r="E27" s="918"/>
      <c r="F27" s="918">
        <v>442.65100000000001</v>
      </c>
      <c r="G27" s="918"/>
      <c r="H27" s="918">
        <v>185.34700000000001</v>
      </c>
      <c r="I27" s="918"/>
      <c r="J27" s="918">
        <v>172.15199999999999</v>
      </c>
      <c r="K27" s="918"/>
      <c r="L27" s="918">
        <v>204.54599999999999</v>
      </c>
      <c r="M27" s="918"/>
      <c r="N27" s="918">
        <v>231.965</v>
      </c>
      <c r="O27" s="918"/>
      <c r="P27" s="920" t="s">
        <v>187</v>
      </c>
      <c r="Q27" s="920"/>
      <c r="R27" s="920" t="s">
        <v>187</v>
      </c>
      <c r="S27" s="918"/>
      <c r="T27" s="918">
        <v>130.33699999999999</v>
      </c>
      <c r="U27" s="918"/>
      <c r="V27" s="918">
        <v>117.036</v>
      </c>
      <c r="W27" s="971"/>
      <c r="Y27" s="960"/>
      <c r="Z27" s="918"/>
      <c r="AA27" s="972"/>
      <c r="AB27" s="960"/>
    </row>
    <row r="28" spans="2:28" ht="8.1" customHeight="1">
      <c r="B28" s="962"/>
      <c r="C28" s="970" t="s">
        <v>324</v>
      </c>
      <c r="D28" s="918">
        <v>397.90699999999998</v>
      </c>
      <c r="E28" s="918"/>
      <c r="F28" s="918">
        <v>399.33</v>
      </c>
      <c r="G28" s="918"/>
      <c r="H28" s="918">
        <v>164.126</v>
      </c>
      <c r="I28" s="918"/>
      <c r="J28" s="918">
        <v>159.39099999999999</v>
      </c>
      <c r="K28" s="918"/>
      <c r="L28" s="918">
        <v>181.07499999999999</v>
      </c>
      <c r="M28" s="918"/>
      <c r="N28" s="918">
        <v>203.779</v>
      </c>
      <c r="O28" s="918"/>
      <c r="P28" s="920" t="s">
        <v>187</v>
      </c>
      <c r="Q28" s="920"/>
      <c r="R28" s="920" t="s">
        <v>187</v>
      </c>
      <c r="S28" s="918"/>
      <c r="T28" s="918">
        <v>116.006</v>
      </c>
      <c r="U28" s="918"/>
      <c r="V28" s="918">
        <v>113.22199999999999</v>
      </c>
      <c r="W28" s="971"/>
      <c r="Y28" s="960"/>
      <c r="Z28" s="918"/>
      <c r="AA28" s="972"/>
      <c r="AB28" s="960"/>
    </row>
    <row r="29" spans="2:28" ht="8.1" customHeight="1">
      <c r="B29" s="962"/>
      <c r="C29" s="970" t="s">
        <v>1658</v>
      </c>
      <c r="D29" s="918">
        <v>416.71300000000002</v>
      </c>
      <c r="E29" s="918"/>
      <c r="F29" s="918">
        <v>448.48</v>
      </c>
      <c r="G29" s="918"/>
      <c r="H29" s="918">
        <v>179.39500000000001</v>
      </c>
      <c r="I29" s="918"/>
      <c r="J29" s="918">
        <v>179.11099999999999</v>
      </c>
      <c r="K29" s="918"/>
      <c r="L29" s="918">
        <v>185.98</v>
      </c>
      <c r="M29" s="918"/>
      <c r="N29" s="918">
        <v>229.392</v>
      </c>
      <c r="O29" s="918"/>
      <c r="P29" s="920" t="s">
        <v>187</v>
      </c>
      <c r="Q29" s="920"/>
      <c r="R29" s="920" t="s">
        <v>187</v>
      </c>
      <c r="S29" s="918"/>
      <c r="T29" s="918">
        <v>123.679</v>
      </c>
      <c r="U29" s="918"/>
      <c r="V29" s="918">
        <v>122.999</v>
      </c>
      <c r="W29" s="971"/>
      <c r="Y29" s="960"/>
      <c r="Z29" s="918"/>
      <c r="AA29" s="972"/>
      <c r="AB29" s="960"/>
    </row>
    <row r="30" spans="2:28" ht="2.25" customHeight="1">
      <c r="B30" s="962"/>
      <c r="C30" s="970"/>
      <c r="D30" s="918"/>
      <c r="E30" s="918"/>
      <c r="F30" s="918"/>
      <c r="G30" s="918"/>
      <c r="H30" s="918"/>
      <c r="I30" s="918"/>
      <c r="J30" s="918"/>
      <c r="K30" s="918"/>
      <c r="L30" s="918"/>
      <c r="M30" s="918"/>
      <c r="N30" s="918"/>
      <c r="O30" s="918"/>
      <c r="P30" s="920"/>
      <c r="Q30" s="920"/>
      <c r="R30" s="920"/>
      <c r="S30" s="918"/>
      <c r="T30" s="918"/>
      <c r="U30" s="918"/>
      <c r="V30" s="918"/>
      <c r="W30" s="971"/>
      <c r="Y30" s="960"/>
      <c r="Z30" s="918"/>
      <c r="AA30" s="960"/>
      <c r="AB30" s="960"/>
    </row>
    <row r="31" spans="2:28" ht="8.1" customHeight="1">
      <c r="B31" s="962"/>
      <c r="C31" s="970" t="s">
        <v>1659</v>
      </c>
      <c r="D31" s="918">
        <v>432.70800000000003</v>
      </c>
      <c r="E31" s="918"/>
      <c r="F31" s="918">
        <v>429.19900000000001</v>
      </c>
      <c r="G31" s="918"/>
      <c r="H31" s="918">
        <v>186.64699999999999</v>
      </c>
      <c r="I31" s="918"/>
      <c r="J31" s="918">
        <v>174.05</v>
      </c>
      <c r="K31" s="918"/>
      <c r="L31" s="918">
        <v>195.46600000000001</v>
      </c>
      <c r="M31" s="918"/>
      <c r="N31" s="918">
        <v>216.822</v>
      </c>
      <c r="O31" s="918"/>
      <c r="P31" s="920" t="s">
        <v>187</v>
      </c>
      <c r="Q31" s="920"/>
      <c r="R31" s="920" t="s">
        <v>187</v>
      </c>
      <c r="S31" s="918"/>
      <c r="T31" s="918">
        <v>126.77500000000001</v>
      </c>
      <c r="U31" s="918"/>
      <c r="V31" s="918">
        <v>119.938</v>
      </c>
      <c r="W31" s="971"/>
      <c r="Y31" s="960"/>
      <c r="Z31" s="918"/>
      <c r="AA31" s="972"/>
      <c r="AB31" s="960"/>
    </row>
    <row r="32" spans="2:28" ht="8.1" customHeight="1">
      <c r="B32" s="962"/>
      <c r="C32" s="970" t="s">
        <v>1660</v>
      </c>
      <c r="D32" s="918">
        <v>425.82400000000001</v>
      </c>
      <c r="E32" s="918"/>
      <c r="F32" s="918"/>
      <c r="G32" s="918"/>
      <c r="H32" s="918">
        <v>186.63399999999999</v>
      </c>
      <c r="I32" s="918"/>
      <c r="J32" s="918"/>
      <c r="K32" s="918"/>
      <c r="L32" s="918">
        <v>189.66399999999999</v>
      </c>
      <c r="M32" s="918"/>
      <c r="N32" s="918"/>
      <c r="O32" s="918"/>
      <c r="P32" s="920" t="s">
        <v>187</v>
      </c>
      <c r="Q32" s="920"/>
      <c r="R32" s="920"/>
      <c r="S32" s="918"/>
      <c r="T32" s="918">
        <v>126.913</v>
      </c>
      <c r="U32" s="918"/>
      <c r="V32" s="918"/>
      <c r="W32" s="971"/>
      <c r="Y32" s="960"/>
      <c r="Z32" s="918"/>
      <c r="AA32" s="972"/>
      <c r="AB32" s="960"/>
    </row>
    <row r="33" spans="2:30" ht="8.1" customHeight="1">
      <c r="B33" s="962"/>
      <c r="C33" s="970" t="s">
        <v>1310</v>
      </c>
      <c r="D33" s="918">
        <v>413.57900000000001</v>
      </c>
      <c r="E33" s="918"/>
      <c r="F33" s="918"/>
      <c r="G33" s="918"/>
      <c r="H33" s="918">
        <v>181.73400000000001</v>
      </c>
      <c r="I33" s="918"/>
      <c r="J33" s="918"/>
      <c r="K33" s="918"/>
      <c r="L33" s="918">
        <v>185.36</v>
      </c>
      <c r="M33" s="918"/>
      <c r="N33" s="918"/>
      <c r="O33" s="918"/>
      <c r="P33" s="920" t="s">
        <v>187</v>
      </c>
      <c r="Q33" s="920"/>
      <c r="R33" s="920"/>
      <c r="S33" s="918"/>
      <c r="T33" s="918">
        <v>122.288</v>
      </c>
      <c r="U33" s="918"/>
      <c r="V33" s="918"/>
      <c r="W33" s="971"/>
      <c r="X33" s="960"/>
      <c r="Y33" s="960"/>
      <c r="Z33" s="918"/>
      <c r="AA33" s="972"/>
      <c r="AB33" s="960"/>
      <c r="AC33" s="960"/>
      <c r="AD33" s="960"/>
    </row>
    <row r="34" spans="2:30" ht="3" customHeight="1">
      <c r="B34" s="974"/>
      <c r="C34" s="975"/>
      <c r="D34" s="976"/>
      <c r="E34" s="976"/>
      <c r="F34" s="976"/>
      <c r="G34" s="976"/>
      <c r="H34" s="976"/>
      <c r="I34" s="976"/>
      <c r="J34" s="976"/>
      <c r="K34" s="976"/>
      <c r="L34" s="976"/>
      <c r="M34" s="976"/>
      <c r="N34" s="976"/>
      <c r="O34" s="976"/>
      <c r="P34" s="976"/>
      <c r="Q34" s="976"/>
      <c r="R34" s="976"/>
      <c r="S34" s="976"/>
      <c r="T34" s="976"/>
      <c r="U34" s="976"/>
      <c r="V34" s="976"/>
      <c r="W34" s="977"/>
      <c r="Y34" s="960"/>
      <c r="Z34" s="918"/>
      <c r="AA34" s="960"/>
      <c r="AB34" s="960"/>
      <c r="AC34" s="960"/>
      <c r="AD34" s="960"/>
    </row>
    <row r="35" spans="2:30" ht="3" customHeight="1">
      <c r="B35" s="962"/>
      <c r="C35" s="978"/>
      <c r="D35" s="918"/>
      <c r="E35" s="918"/>
      <c r="F35" s="918"/>
      <c r="G35" s="918"/>
      <c r="H35" s="918"/>
      <c r="I35" s="918"/>
      <c r="J35" s="918"/>
      <c r="K35" s="918"/>
      <c r="L35" s="918"/>
      <c r="M35" s="918"/>
      <c r="N35" s="918"/>
      <c r="O35" s="918"/>
      <c r="P35" s="918"/>
      <c r="Q35" s="918"/>
      <c r="R35" s="918"/>
      <c r="S35" s="918"/>
      <c r="T35" s="918"/>
      <c r="U35" s="918"/>
      <c r="V35" s="918"/>
      <c r="W35" s="971"/>
      <c r="X35" s="960"/>
      <c r="Y35" s="960"/>
      <c r="Z35" s="960"/>
      <c r="AA35" s="960"/>
      <c r="AB35" s="960"/>
      <c r="AC35" s="960"/>
      <c r="AD35" s="960"/>
    </row>
    <row r="36" spans="2:30" ht="8.1" customHeight="1">
      <c r="B36" s="962"/>
      <c r="C36" s="926" t="s">
        <v>1633</v>
      </c>
      <c r="D36" s="920">
        <v>4200.4279999999999</v>
      </c>
      <c r="E36" s="918">
        <v>0</v>
      </c>
      <c r="F36" s="979">
        <v>4369.6579999999994</v>
      </c>
      <c r="G36" s="918">
        <v>0</v>
      </c>
      <c r="H36" s="920">
        <v>1738.4759999999999</v>
      </c>
      <c r="I36" s="918">
        <v>0</v>
      </c>
      <c r="J36" s="979">
        <v>1768.412</v>
      </c>
      <c r="K36" s="918">
        <v>0</v>
      </c>
      <c r="L36" s="920">
        <v>1952.1770000000001</v>
      </c>
      <c r="M36" s="918">
        <v>0</v>
      </c>
      <c r="N36" s="979">
        <v>2196.5589999999997</v>
      </c>
      <c r="O36" s="918">
        <v>0</v>
      </c>
      <c r="P36" s="979" t="s">
        <v>187</v>
      </c>
      <c r="Q36" s="918">
        <v>0</v>
      </c>
      <c r="R36" s="979" t="s">
        <v>187</v>
      </c>
      <c r="S36" s="918">
        <v>0</v>
      </c>
      <c r="T36" s="920">
        <v>1238.8030000000001</v>
      </c>
      <c r="U36" s="918">
        <v>0</v>
      </c>
      <c r="V36" s="979">
        <v>1187.1760000000002</v>
      </c>
      <c r="W36" s="971"/>
      <c r="X36" s="960"/>
      <c r="Y36" s="960"/>
      <c r="Z36" s="960"/>
      <c r="AA36" s="960"/>
      <c r="AB36" s="960"/>
      <c r="AC36" s="960"/>
      <c r="AD36" s="960"/>
    </row>
    <row r="37" spans="2:30" ht="3" customHeight="1">
      <c r="B37" s="974"/>
      <c r="C37" s="975"/>
      <c r="D37" s="980"/>
      <c r="E37" s="981"/>
      <c r="F37" s="980"/>
      <c r="G37" s="981"/>
      <c r="H37" s="980"/>
      <c r="I37" s="981"/>
      <c r="J37" s="980"/>
      <c r="K37" s="981"/>
      <c r="L37" s="980"/>
      <c r="M37" s="981"/>
      <c r="N37" s="980"/>
      <c r="O37" s="981"/>
      <c r="P37" s="980"/>
      <c r="Q37" s="981"/>
      <c r="R37" s="980"/>
      <c r="S37" s="981"/>
      <c r="T37" s="980"/>
      <c r="U37" s="981"/>
      <c r="V37" s="980"/>
      <c r="W37" s="982"/>
      <c r="Y37" s="960"/>
      <c r="Z37" s="960"/>
      <c r="AA37" s="960"/>
      <c r="AB37" s="960"/>
    </row>
    <row r="38" spans="2:30" ht="3" customHeight="1">
      <c r="B38" s="962"/>
      <c r="C38" s="944"/>
      <c r="D38" s="944"/>
      <c r="E38" s="944"/>
      <c r="F38" s="944"/>
      <c r="G38" s="944"/>
      <c r="H38" s="944"/>
      <c r="I38" s="944"/>
      <c r="J38" s="944"/>
      <c r="K38" s="944"/>
      <c r="L38" s="944"/>
      <c r="M38" s="944"/>
      <c r="N38" s="944"/>
      <c r="O38" s="944"/>
      <c r="P38" s="944"/>
      <c r="Q38" s="944"/>
      <c r="R38" s="944"/>
      <c r="S38" s="944"/>
      <c r="T38" s="944"/>
      <c r="U38" s="944"/>
      <c r="V38" s="944"/>
      <c r="W38" s="963"/>
      <c r="Y38" s="960"/>
      <c r="Z38" s="960"/>
      <c r="AA38" s="960"/>
      <c r="AB38" s="960"/>
    </row>
    <row r="39" spans="2:30" ht="12" customHeight="1">
      <c r="B39" s="964"/>
      <c r="C39" s="955" t="s">
        <v>315</v>
      </c>
      <c r="D39" s="965"/>
      <c r="E39" s="965"/>
      <c r="F39" s="965"/>
      <c r="G39" s="965"/>
      <c r="H39" s="965"/>
      <c r="I39" s="965"/>
      <c r="J39" s="965"/>
      <c r="K39" s="965"/>
      <c r="L39" s="965"/>
      <c r="M39" s="965"/>
      <c r="N39" s="965"/>
      <c r="O39" s="965"/>
      <c r="P39" s="965"/>
      <c r="Q39" s="965"/>
      <c r="R39" s="965"/>
      <c r="S39" s="965"/>
      <c r="T39" s="965"/>
      <c r="U39" s="965"/>
      <c r="V39" s="965"/>
      <c r="W39" s="966"/>
      <c r="Y39" s="960"/>
      <c r="Z39" s="960"/>
      <c r="AA39" s="960"/>
      <c r="AB39" s="960"/>
    </row>
    <row r="40" spans="2:30" ht="2.25" customHeight="1">
      <c r="B40" s="962"/>
      <c r="C40" s="944"/>
      <c r="D40" s="944"/>
      <c r="E40" s="944"/>
      <c r="F40" s="944"/>
      <c r="G40" s="944"/>
      <c r="H40" s="944"/>
      <c r="I40" s="944"/>
      <c r="J40" s="944"/>
      <c r="K40" s="944"/>
      <c r="L40" s="944"/>
      <c r="M40" s="944"/>
      <c r="N40" s="944"/>
      <c r="O40" s="944"/>
      <c r="P40" s="944"/>
      <c r="Q40" s="944"/>
      <c r="R40" s="944"/>
      <c r="S40" s="944"/>
      <c r="T40" s="944"/>
      <c r="U40" s="944"/>
      <c r="V40" s="944"/>
      <c r="W40" s="963"/>
    </row>
    <row r="41" spans="2:30" ht="9.9499999999999993" customHeight="1">
      <c r="B41" s="962"/>
      <c r="C41" s="967" t="s">
        <v>1619</v>
      </c>
      <c r="D41" s="968"/>
      <c r="E41" s="968"/>
      <c r="F41" s="968"/>
      <c r="G41" s="968"/>
      <c r="H41" s="968"/>
      <c r="I41" s="968"/>
      <c r="J41" s="968"/>
      <c r="K41" s="968"/>
      <c r="L41" s="968"/>
      <c r="M41" s="968"/>
      <c r="N41" s="968"/>
      <c r="O41" s="968"/>
      <c r="P41" s="968"/>
      <c r="Q41" s="968"/>
      <c r="R41" s="968"/>
      <c r="S41" s="968"/>
      <c r="T41" s="968"/>
      <c r="U41" s="968"/>
      <c r="V41" s="968"/>
      <c r="W41" s="969"/>
    </row>
    <row r="42" spans="2:30" ht="2.25" customHeight="1">
      <c r="B42" s="962"/>
      <c r="C42" s="944"/>
      <c r="D42" s="944"/>
      <c r="E42" s="944"/>
      <c r="F42" s="944"/>
      <c r="G42" s="944"/>
      <c r="H42" s="944"/>
      <c r="I42" s="944"/>
      <c r="J42" s="944"/>
      <c r="K42" s="944"/>
      <c r="L42" s="944"/>
      <c r="M42" s="944"/>
      <c r="N42" s="944"/>
      <c r="O42" s="944"/>
      <c r="P42" s="944"/>
      <c r="Q42" s="944"/>
      <c r="R42" s="944"/>
      <c r="S42" s="944"/>
      <c r="T42" s="944"/>
      <c r="U42" s="944"/>
      <c r="V42" s="944"/>
      <c r="W42" s="963"/>
    </row>
    <row r="43" spans="2:30" ht="8.1" customHeight="1">
      <c r="B43" s="962"/>
      <c r="C43" s="970" t="s">
        <v>175</v>
      </c>
      <c r="D43" s="918">
        <v>58.192999999999998</v>
      </c>
      <c r="E43" s="918"/>
      <c r="F43" s="918">
        <v>63.920999999999999</v>
      </c>
      <c r="G43" s="918"/>
      <c r="H43" s="918">
        <v>29.024000000000001</v>
      </c>
      <c r="I43" s="918"/>
      <c r="J43" s="918">
        <v>34.179000000000002</v>
      </c>
      <c r="K43" s="918"/>
      <c r="L43" s="918">
        <v>20.539000000000001</v>
      </c>
      <c r="M43" s="918"/>
      <c r="N43" s="918">
        <v>21.039000000000001</v>
      </c>
      <c r="O43" s="918"/>
      <c r="P43" s="920" t="s">
        <v>187</v>
      </c>
      <c r="Q43" s="920"/>
      <c r="R43" s="920" t="s">
        <v>187</v>
      </c>
      <c r="S43" s="918"/>
      <c r="T43" s="918">
        <v>11.702999999999999</v>
      </c>
      <c r="U43" s="918"/>
      <c r="V43" s="918">
        <v>15.066000000000001</v>
      </c>
      <c r="W43" s="971"/>
      <c r="Y43" s="960"/>
      <c r="Z43" s="918"/>
      <c r="AA43" s="983"/>
    </row>
    <row r="44" spans="2:30" ht="8.1" customHeight="1">
      <c r="B44" s="962"/>
      <c r="C44" s="970" t="s">
        <v>176</v>
      </c>
      <c r="D44" s="918">
        <v>57.654000000000003</v>
      </c>
      <c r="E44" s="918"/>
      <c r="F44" s="918">
        <v>59.246000000000002</v>
      </c>
      <c r="G44" s="918"/>
      <c r="H44" s="918">
        <v>28.809000000000001</v>
      </c>
      <c r="I44" s="918"/>
      <c r="J44" s="918">
        <v>31.062999999999999</v>
      </c>
      <c r="K44" s="918"/>
      <c r="L44" s="918">
        <v>20.507999999999999</v>
      </c>
      <c r="M44" s="918"/>
      <c r="N44" s="918">
        <v>20.981999999999999</v>
      </c>
      <c r="O44" s="918"/>
      <c r="P44" s="920" t="s">
        <v>187</v>
      </c>
      <c r="Q44" s="920"/>
      <c r="R44" s="920" t="s">
        <v>187</v>
      </c>
      <c r="S44" s="918"/>
      <c r="T44" s="918">
        <v>11.118</v>
      </c>
      <c r="U44" s="918"/>
      <c r="V44" s="918">
        <v>13.531000000000001</v>
      </c>
      <c r="W44" s="971"/>
      <c r="Y44" s="960"/>
      <c r="Z44" s="918"/>
      <c r="AA44" s="983"/>
    </row>
    <row r="45" spans="2:30" ht="8.1" customHeight="1">
      <c r="B45" s="962"/>
      <c r="C45" s="970" t="s">
        <v>1255</v>
      </c>
      <c r="D45" s="918">
        <v>55.575000000000003</v>
      </c>
      <c r="E45" s="918"/>
      <c r="F45" s="918">
        <v>61.334000000000003</v>
      </c>
      <c r="G45" s="918"/>
      <c r="H45" s="918">
        <v>27.873999999999999</v>
      </c>
      <c r="I45" s="918"/>
      <c r="J45" s="918">
        <v>31.158999999999999</v>
      </c>
      <c r="K45" s="918"/>
      <c r="L45" s="918">
        <v>19.821000000000002</v>
      </c>
      <c r="M45" s="918"/>
      <c r="N45" s="918">
        <v>22.834</v>
      </c>
      <c r="O45" s="918"/>
      <c r="P45" s="920" t="s">
        <v>187</v>
      </c>
      <c r="Q45" s="920"/>
      <c r="R45" s="920" t="s">
        <v>187</v>
      </c>
      <c r="S45" s="918"/>
      <c r="T45" s="918">
        <v>10.769</v>
      </c>
      <c r="U45" s="918"/>
      <c r="V45" s="918">
        <v>14.686</v>
      </c>
      <c r="W45" s="971"/>
      <c r="Y45" s="960"/>
      <c r="Z45" s="918"/>
      <c r="AA45" s="983"/>
    </row>
    <row r="46" spans="2:30" ht="2.25" customHeight="1">
      <c r="B46" s="962"/>
      <c r="C46" s="970"/>
      <c r="D46" s="918"/>
      <c r="E46" s="918"/>
      <c r="F46" s="918"/>
      <c r="G46" s="918"/>
      <c r="H46" s="918"/>
      <c r="I46" s="918"/>
      <c r="J46" s="918"/>
      <c r="K46" s="918"/>
      <c r="L46" s="918"/>
      <c r="M46" s="918"/>
      <c r="N46" s="918"/>
      <c r="O46" s="918"/>
      <c r="P46" s="920"/>
      <c r="Q46" s="920"/>
      <c r="R46" s="920"/>
      <c r="S46" s="918"/>
      <c r="T46" s="918"/>
      <c r="U46" s="918"/>
      <c r="V46" s="918"/>
      <c r="W46" s="971"/>
      <c r="Y46" s="960"/>
      <c r="Z46" s="918"/>
      <c r="AA46" s="960"/>
    </row>
    <row r="47" spans="2:30" ht="8.1" customHeight="1">
      <c r="B47" s="962"/>
      <c r="C47" s="970" t="s">
        <v>177</v>
      </c>
      <c r="D47" s="918">
        <v>60.116999999999997</v>
      </c>
      <c r="E47" s="918"/>
      <c r="F47" s="918">
        <v>63.38</v>
      </c>
      <c r="G47" s="918"/>
      <c r="H47" s="918">
        <v>29.285</v>
      </c>
      <c r="I47" s="918"/>
      <c r="J47" s="918">
        <v>31.327000000000002</v>
      </c>
      <c r="K47" s="918"/>
      <c r="L47" s="918">
        <v>21.954999999999998</v>
      </c>
      <c r="M47" s="918"/>
      <c r="N47" s="918">
        <v>24.667000000000002</v>
      </c>
      <c r="O47" s="918"/>
      <c r="P47" s="920" t="s">
        <v>187</v>
      </c>
      <c r="Q47" s="920"/>
      <c r="R47" s="920" t="s">
        <v>187</v>
      </c>
      <c r="S47" s="918"/>
      <c r="T47" s="918">
        <v>12.082000000000001</v>
      </c>
      <c r="U47" s="918"/>
      <c r="V47" s="918">
        <v>14.97</v>
      </c>
      <c r="W47" s="971"/>
      <c r="Y47" s="960"/>
      <c r="Z47" s="918"/>
      <c r="AA47" s="983"/>
    </row>
    <row r="48" spans="2:30" ht="8.1" customHeight="1">
      <c r="B48" s="962"/>
      <c r="C48" s="970" t="s">
        <v>178</v>
      </c>
      <c r="D48" s="918">
        <v>58.591999999999999</v>
      </c>
      <c r="E48" s="918"/>
      <c r="F48" s="918">
        <v>57.506999999999998</v>
      </c>
      <c r="G48" s="918"/>
      <c r="H48" s="918">
        <v>28.873999999999999</v>
      </c>
      <c r="I48" s="918"/>
      <c r="J48" s="918">
        <v>28.219000000000001</v>
      </c>
      <c r="K48" s="918"/>
      <c r="L48" s="918">
        <v>20.039000000000001</v>
      </c>
      <c r="M48" s="918"/>
      <c r="N48" s="918">
        <v>22.283999999999999</v>
      </c>
      <c r="O48" s="918"/>
      <c r="P48" s="920" t="s">
        <v>187</v>
      </c>
      <c r="Q48" s="920"/>
      <c r="R48" s="920" t="s">
        <v>187</v>
      </c>
      <c r="S48" s="918"/>
      <c r="T48" s="918">
        <v>11.634</v>
      </c>
      <c r="U48" s="918"/>
      <c r="V48" s="918">
        <v>13.362</v>
      </c>
      <c r="W48" s="971"/>
      <c r="Y48" s="960"/>
      <c r="Z48" s="918"/>
      <c r="AA48" s="983"/>
    </row>
    <row r="49" spans="2:31" ht="8.1" customHeight="1">
      <c r="B49" s="962"/>
      <c r="C49" s="970" t="s">
        <v>318</v>
      </c>
      <c r="D49" s="918">
        <v>57.77</v>
      </c>
      <c r="E49" s="918"/>
      <c r="F49" s="918">
        <v>62.317999999999998</v>
      </c>
      <c r="G49" s="918"/>
      <c r="H49" s="918">
        <v>27.545999999999999</v>
      </c>
      <c r="I49" s="918"/>
      <c r="J49" s="918">
        <v>29.582000000000001</v>
      </c>
      <c r="K49" s="918"/>
      <c r="L49" s="918">
        <v>21.268999999999998</v>
      </c>
      <c r="M49" s="918"/>
      <c r="N49" s="918">
        <v>24.847999999999999</v>
      </c>
      <c r="O49" s="918"/>
      <c r="P49" s="920" t="s">
        <v>187</v>
      </c>
      <c r="Q49" s="920"/>
      <c r="R49" s="920" t="s">
        <v>187</v>
      </c>
      <c r="S49" s="918"/>
      <c r="T49" s="918">
        <v>10.363</v>
      </c>
      <c r="U49" s="918"/>
      <c r="V49" s="918">
        <v>14.023</v>
      </c>
      <c r="W49" s="971"/>
      <c r="Y49" s="960"/>
      <c r="Z49" s="918"/>
      <c r="AA49" s="983"/>
    </row>
    <row r="50" spans="2:31" ht="2.25" customHeight="1">
      <c r="B50" s="962"/>
      <c r="C50" s="970"/>
      <c r="D50" s="918"/>
      <c r="E50" s="918"/>
      <c r="F50" s="918"/>
      <c r="G50" s="918"/>
      <c r="H50" s="918"/>
      <c r="I50" s="918"/>
      <c r="J50" s="918"/>
      <c r="K50" s="918"/>
      <c r="L50" s="918"/>
      <c r="M50" s="918"/>
      <c r="N50" s="918"/>
      <c r="O50" s="918"/>
      <c r="P50" s="920"/>
      <c r="Q50" s="920"/>
      <c r="R50" s="920"/>
      <c r="S50" s="918"/>
      <c r="T50" s="918"/>
      <c r="U50" s="918"/>
      <c r="V50" s="918"/>
      <c r="W50" s="971"/>
      <c r="Y50" s="960"/>
      <c r="Z50" s="918"/>
      <c r="AA50" s="960"/>
    </row>
    <row r="51" spans="2:31" ht="8.1" customHeight="1">
      <c r="B51" s="962"/>
      <c r="C51" s="970" t="s">
        <v>170</v>
      </c>
      <c r="D51" s="918">
        <v>61.246000000000002</v>
      </c>
      <c r="E51" s="918"/>
      <c r="F51" s="918">
        <v>59.491</v>
      </c>
      <c r="G51" s="918"/>
      <c r="H51" s="918">
        <v>31.094999999999999</v>
      </c>
      <c r="I51" s="918"/>
      <c r="J51" s="918">
        <v>28.748000000000001</v>
      </c>
      <c r="K51" s="918"/>
      <c r="L51" s="918">
        <v>21.312000000000001</v>
      </c>
      <c r="M51" s="918"/>
      <c r="N51" s="918">
        <v>23.256</v>
      </c>
      <c r="O51" s="918"/>
      <c r="P51" s="920" t="s">
        <v>187</v>
      </c>
      <c r="Q51" s="920"/>
      <c r="R51" s="920" t="s">
        <v>187</v>
      </c>
      <c r="S51" s="918"/>
      <c r="T51" s="918">
        <v>11.154999999999999</v>
      </c>
      <c r="U51" s="918"/>
      <c r="V51" s="918">
        <v>14.13</v>
      </c>
      <c r="W51" s="971"/>
      <c r="Y51" s="960"/>
      <c r="Z51" s="918"/>
      <c r="AA51" s="983"/>
    </row>
    <row r="52" spans="2:31" ht="8.1" customHeight="1">
      <c r="B52" s="962"/>
      <c r="C52" s="970" t="s">
        <v>324</v>
      </c>
      <c r="D52" s="918">
        <v>53.448999999999998</v>
      </c>
      <c r="E52" s="918"/>
      <c r="F52" s="918">
        <v>53.904000000000003</v>
      </c>
      <c r="G52" s="918"/>
      <c r="H52" s="918">
        <v>27.524000000000001</v>
      </c>
      <c r="I52" s="918"/>
      <c r="J52" s="918">
        <v>25.872</v>
      </c>
      <c r="K52" s="918"/>
      <c r="L52" s="918">
        <v>18.385000000000002</v>
      </c>
      <c r="M52" s="918"/>
      <c r="N52" s="918">
        <v>21.399000000000001</v>
      </c>
      <c r="O52" s="918"/>
      <c r="P52" s="920" t="s">
        <v>187</v>
      </c>
      <c r="Q52" s="920"/>
      <c r="R52" s="920" t="s">
        <v>187</v>
      </c>
      <c r="S52" s="918"/>
      <c r="T52" s="918">
        <v>10.132999999999999</v>
      </c>
      <c r="U52" s="918"/>
      <c r="V52" s="918">
        <v>13.1</v>
      </c>
      <c r="W52" s="971"/>
      <c r="Y52" s="960"/>
      <c r="Z52" s="918"/>
      <c r="AA52" s="983"/>
    </row>
    <row r="53" spans="2:31" ht="8.1" customHeight="1">
      <c r="B53" s="962"/>
      <c r="C53" s="970" t="s">
        <v>1658</v>
      </c>
      <c r="D53" s="918">
        <v>58.631999999999998</v>
      </c>
      <c r="E53" s="918"/>
      <c r="F53" s="918">
        <v>54.408000000000001</v>
      </c>
      <c r="G53" s="918"/>
      <c r="H53" s="918">
        <v>31.093</v>
      </c>
      <c r="I53" s="918"/>
      <c r="J53" s="918">
        <v>26.122</v>
      </c>
      <c r="K53" s="918"/>
      <c r="L53" s="918">
        <v>19.527999999999999</v>
      </c>
      <c r="M53" s="918"/>
      <c r="N53" s="918">
        <v>21.521000000000001</v>
      </c>
      <c r="O53" s="918"/>
      <c r="P53" s="920" t="s">
        <v>187</v>
      </c>
      <c r="Q53" s="920"/>
      <c r="R53" s="920"/>
      <c r="S53" s="918"/>
      <c r="T53" s="918">
        <v>10.704000000000001</v>
      </c>
      <c r="U53" s="918"/>
      <c r="V53" s="918">
        <v>14.127000000000001</v>
      </c>
      <c r="W53" s="971"/>
      <c r="Y53" s="960"/>
      <c r="Z53" s="918"/>
      <c r="AA53" s="983"/>
    </row>
    <row r="54" spans="2:31" ht="2.25" customHeight="1">
      <c r="B54" s="962"/>
      <c r="C54" s="970"/>
      <c r="D54" s="918"/>
      <c r="E54" s="918"/>
      <c r="F54" s="918"/>
      <c r="G54" s="918"/>
      <c r="H54" s="918"/>
      <c r="I54" s="918"/>
      <c r="J54" s="918"/>
      <c r="K54" s="918"/>
      <c r="L54" s="918"/>
      <c r="M54" s="918"/>
      <c r="N54" s="918"/>
      <c r="O54" s="918"/>
      <c r="P54" s="920"/>
      <c r="Q54" s="920"/>
      <c r="R54" s="920"/>
      <c r="S54" s="918"/>
      <c r="T54" s="918"/>
      <c r="U54" s="918"/>
      <c r="V54" s="918"/>
      <c r="W54" s="971"/>
      <c r="Y54" s="960"/>
      <c r="Z54" s="918"/>
      <c r="AA54" s="960"/>
    </row>
    <row r="55" spans="2:31" ht="8.1" customHeight="1">
      <c r="B55" s="962"/>
      <c r="C55" s="970" t="s">
        <v>1659</v>
      </c>
      <c r="D55" s="918">
        <v>60.204000000000001</v>
      </c>
      <c r="E55" s="918"/>
      <c r="F55" s="918">
        <v>55.442</v>
      </c>
      <c r="G55" s="918"/>
      <c r="H55" s="918">
        <v>31.667000000000002</v>
      </c>
      <c r="I55" s="918"/>
      <c r="J55" s="918">
        <v>27.227</v>
      </c>
      <c r="K55" s="918"/>
      <c r="L55" s="918">
        <v>20.257999999999999</v>
      </c>
      <c r="M55" s="918"/>
      <c r="N55" s="918">
        <v>20.988</v>
      </c>
      <c r="O55" s="918"/>
      <c r="P55" s="920" t="s">
        <v>187</v>
      </c>
      <c r="Q55" s="920"/>
      <c r="R55" s="920" t="s">
        <v>187</v>
      </c>
      <c r="S55" s="918"/>
      <c r="T55" s="918">
        <v>11.161</v>
      </c>
      <c r="U55" s="918"/>
      <c r="V55" s="918">
        <v>13.606</v>
      </c>
      <c r="W55" s="971"/>
      <c r="Y55" s="960"/>
      <c r="Z55" s="918"/>
      <c r="AA55" s="983"/>
    </row>
    <row r="56" spans="2:31" ht="8.1" customHeight="1">
      <c r="B56" s="962"/>
      <c r="C56" s="970" t="s">
        <v>1660</v>
      </c>
      <c r="D56" s="918">
        <v>60.3</v>
      </c>
      <c r="E56" s="918"/>
      <c r="F56" s="918"/>
      <c r="G56" s="918"/>
      <c r="H56" s="918">
        <v>32.43</v>
      </c>
      <c r="I56" s="918"/>
      <c r="J56" s="918"/>
      <c r="K56" s="918"/>
      <c r="L56" s="918">
        <v>19.795999999999999</v>
      </c>
      <c r="M56" s="918"/>
      <c r="N56" s="918"/>
      <c r="O56" s="918"/>
      <c r="P56" s="920" t="s">
        <v>187</v>
      </c>
      <c r="Q56" s="920"/>
      <c r="R56" s="920"/>
      <c r="S56" s="918"/>
      <c r="T56" s="918">
        <v>11.483000000000001</v>
      </c>
      <c r="U56" s="918"/>
      <c r="V56" s="918"/>
      <c r="W56" s="971"/>
      <c r="Y56" s="960"/>
      <c r="Z56" s="918"/>
      <c r="AA56" s="983"/>
    </row>
    <row r="57" spans="2:31" ht="8.1" customHeight="1">
      <c r="B57" s="962"/>
      <c r="C57" s="970" t="s">
        <v>1310</v>
      </c>
      <c r="D57" s="918">
        <v>60.076000000000001</v>
      </c>
      <c r="E57" s="918"/>
      <c r="F57" s="918"/>
      <c r="G57" s="918"/>
      <c r="H57" s="918">
        <v>31.986000000000001</v>
      </c>
      <c r="I57" s="918"/>
      <c r="J57" s="918"/>
      <c r="K57" s="918"/>
      <c r="L57" s="918">
        <v>19.55</v>
      </c>
      <c r="M57" s="918"/>
      <c r="N57" s="918"/>
      <c r="O57" s="918"/>
      <c r="P57" s="920" t="s">
        <v>187</v>
      </c>
      <c r="Q57" s="920"/>
      <c r="R57" s="920"/>
      <c r="S57" s="918"/>
      <c r="T57" s="918">
        <v>13.726000000000001</v>
      </c>
      <c r="U57" s="918"/>
      <c r="V57" s="918"/>
      <c r="W57" s="971"/>
      <c r="Y57" s="960"/>
      <c r="Z57" s="918"/>
      <c r="AA57" s="983"/>
    </row>
    <row r="58" spans="2:31" ht="3" customHeight="1">
      <c r="B58" s="974"/>
      <c r="C58" s="975"/>
      <c r="D58" s="976"/>
      <c r="E58" s="976"/>
      <c r="F58" s="976"/>
      <c r="G58" s="976"/>
      <c r="H58" s="976"/>
      <c r="I58" s="976"/>
      <c r="J58" s="976"/>
      <c r="K58" s="976"/>
      <c r="L58" s="976"/>
      <c r="M58" s="976"/>
      <c r="N58" s="976"/>
      <c r="O58" s="976"/>
      <c r="P58" s="976"/>
      <c r="Q58" s="976"/>
      <c r="R58" s="976"/>
      <c r="S58" s="976"/>
      <c r="T58" s="976"/>
      <c r="U58" s="976"/>
      <c r="V58" s="976"/>
      <c r="W58" s="977"/>
      <c r="Y58" s="960"/>
      <c r="Z58" s="960"/>
      <c r="AA58" s="960"/>
    </row>
    <row r="59" spans="2:31" ht="3" customHeight="1">
      <c r="B59" s="962"/>
      <c r="C59" s="978"/>
      <c r="D59" s="918"/>
      <c r="E59" s="918"/>
      <c r="F59" s="918"/>
      <c r="G59" s="918"/>
      <c r="H59" s="918"/>
      <c r="I59" s="918"/>
      <c r="J59" s="918"/>
      <c r="K59" s="918"/>
      <c r="L59" s="918"/>
      <c r="M59" s="918"/>
      <c r="N59" s="918"/>
      <c r="O59" s="918"/>
      <c r="P59" s="918"/>
      <c r="Q59" s="918"/>
      <c r="R59" s="918"/>
      <c r="S59" s="918"/>
      <c r="T59" s="918"/>
      <c r="U59" s="918"/>
      <c r="V59" s="918"/>
      <c r="W59" s="971"/>
      <c r="Y59" s="960"/>
      <c r="Z59" s="960"/>
      <c r="AA59" s="960"/>
    </row>
    <row r="60" spans="2:31" ht="8.1" customHeight="1">
      <c r="B60" s="962"/>
      <c r="C60" s="926" t="s">
        <v>1633</v>
      </c>
      <c r="D60" s="920">
        <v>581.4319999999999</v>
      </c>
      <c r="E60" s="918">
        <v>0</v>
      </c>
      <c r="F60" s="979">
        <v>590.95099999999991</v>
      </c>
      <c r="G60" s="918">
        <v>0</v>
      </c>
      <c r="H60" s="920">
        <v>292.79099999999994</v>
      </c>
      <c r="I60" s="918">
        <v>0</v>
      </c>
      <c r="J60" s="979">
        <v>293.49799999999999</v>
      </c>
      <c r="K60" s="918">
        <v>0</v>
      </c>
      <c r="L60" s="920">
        <v>203.614</v>
      </c>
      <c r="M60" s="918">
        <v>0</v>
      </c>
      <c r="N60" s="979">
        <v>223.81799999999998</v>
      </c>
      <c r="O60" s="918">
        <v>0</v>
      </c>
      <c r="P60" s="979" t="s">
        <v>187</v>
      </c>
      <c r="Q60" s="918">
        <v>0</v>
      </c>
      <c r="R60" s="979" t="s">
        <v>187</v>
      </c>
      <c r="S60" s="918">
        <v>0</v>
      </c>
      <c r="T60" s="920">
        <v>110.822</v>
      </c>
      <c r="U60" s="918">
        <v>0</v>
      </c>
      <c r="V60" s="979">
        <v>140.60099999999997</v>
      </c>
      <c r="W60" s="971"/>
      <c r="Y60" s="984"/>
      <c r="Z60" s="984"/>
      <c r="AA60" s="984"/>
      <c r="AB60" s="984"/>
      <c r="AC60" s="984"/>
      <c r="AD60" s="984"/>
      <c r="AE60" s="984"/>
    </row>
    <row r="61" spans="2:31" ht="3" customHeight="1">
      <c r="B61" s="974"/>
      <c r="C61" s="975"/>
      <c r="D61" s="980"/>
      <c r="E61" s="981"/>
      <c r="F61" s="980"/>
      <c r="G61" s="981"/>
      <c r="H61" s="980"/>
      <c r="I61" s="981"/>
      <c r="J61" s="980"/>
      <c r="K61" s="981"/>
      <c r="L61" s="980"/>
      <c r="M61" s="981"/>
      <c r="N61" s="980"/>
      <c r="O61" s="981"/>
      <c r="P61" s="980"/>
      <c r="Q61" s="981"/>
      <c r="R61" s="980"/>
      <c r="S61" s="981"/>
      <c r="T61" s="980"/>
      <c r="U61" s="981"/>
      <c r="V61" s="980"/>
      <c r="W61" s="982"/>
    </row>
    <row r="62" spans="2:31" ht="3" customHeight="1">
      <c r="B62" s="962"/>
      <c r="C62" s="944"/>
      <c r="D62" s="944"/>
      <c r="E62" s="944"/>
      <c r="F62" s="944"/>
      <c r="G62" s="944"/>
      <c r="H62" s="944"/>
      <c r="I62" s="944"/>
      <c r="J62" s="944"/>
      <c r="K62" s="944"/>
      <c r="L62" s="944"/>
      <c r="M62" s="944"/>
      <c r="N62" s="944"/>
      <c r="O62" s="944"/>
      <c r="P62" s="944"/>
      <c r="Q62" s="944"/>
      <c r="R62" s="944"/>
      <c r="S62" s="944"/>
      <c r="T62" s="944"/>
      <c r="U62" s="944"/>
      <c r="V62" s="944"/>
      <c r="W62" s="963"/>
    </row>
    <row r="63" spans="2:31" ht="12" customHeight="1">
      <c r="B63" s="964"/>
      <c r="C63" s="965" t="s">
        <v>1662</v>
      </c>
      <c r="D63" s="965"/>
      <c r="E63" s="965"/>
      <c r="F63" s="965"/>
      <c r="G63" s="965"/>
      <c r="H63" s="965"/>
      <c r="I63" s="965"/>
      <c r="J63" s="965"/>
      <c r="K63" s="965"/>
      <c r="L63" s="965"/>
      <c r="M63" s="965"/>
      <c r="N63" s="965"/>
      <c r="O63" s="965"/>
      <c r="P63" s="965"/>
      <c r="Q63" s="965"/>
      <c r="R63" s="965"/>
      <c r="S63" s="965"/>
      <c r="T63" s="965"/>
      <c r="U63" s="965"/>
      <c r="V63" s="965"/>
      <c r="W63" s="966"/>
    </row>
    <row r="64" spans="2:31" ht="2.25" customHeight="1">
      <c r="B64" s="962"/>
      <c r="C64" s="944"/>
      <c r="D64" s="944"/>
      <c r="E64" s="944"/>
      <c r="F64" s="944"/>
      <c r="G64" s="944"/>
      <c r="H64" s="944"/>
      <c r="I64" s="944"/>
      <c r="J64" s="944"/>
      <c r="K64" s="944"/>
      <c r="L64" s="944"/>
      <c r="M64" s="944"/>
      <c r="N64" s="944"/>
      <c r="O64" s="944"/>
      <c r="P64" s="944"/>
      <c r="Q64" s="944"/>
      <c r="R64" s="944"/>
      <c r="S64" s="944"/>
      <c r="T64" s="944"/>
      <c r="U64" s="944"/>
      <c r="V64" s="944"/>
      <c r="W64" s="963"/>
    </row>
    <row r="65" spans="2:27" ht="9.9499999999999993" customHeight="1">
      <c r="B65" s="962"/>
      <c r="C65" s="967" t="s">
        <v>1619</v>
      </c>
      <c r="D65" s="968"/>
      <c r="E65" s="968"/>
      <c r="F65" s="968"/>
      <c r="G65" s="968"/>
      <c r="H65" s="968"/>
      <c r="I65" s="968"/>
      <c r="J65" s="968"/>
      <c r="K65" s="968"/>
      <c r="L65" s="968"/>
      <c r="M65" s="968"/>
      <c r="N65" s="968"/>
      <c r="O65" s="968"/>
      <c r="P65" s="968"/>
      <c r="Q65" s="968"/>
      <c r="R65" s="968"/>
      <c r="S65" s="968"/>
      <c r="T65" s="968"/>
      <c r="U65" s="968"/>
      <c r="V65" s="968"/>
      <c r="W65" s="969"/>
    </row>
    <row r="66" spans="2:27" ht="2.25" customHeight="1">
      <c r="B66" s="962"/>
      <c r="C66" s="944"/>
      <c r="D66" s="944"/>
      <c r="E66" s="944"/>
      <c r="F66" s="944"/>
      <c r="G66" s="944"/>
      <c r="H66" s="944"/>
      <c r="I66" s="944"/>
      <c r="J66" s="944"/>
      <c r="K66" s="944"/>
      <c r="L66" s="944"/>
      <c r="M66" s="944"/>
      <c r="N66" s="944"/>
      <c r="O66" s="944"/>
      <c r="P66" s="944"/>
      <c r="Q66" s="944"/>
      <c r="R66" s="944"/>
      <c r="S66" s="944"/>
      <c r="T66" s="944"/>
      <c r="U66" s="944"/>
      <c r="V66" s="944"/>
      <c r="W66" s="963"/>
    </row>
    <row r="67" spans="2:27" ht="8.1" customHeight="1">
      <c r="B67" s="962"/>
      <c r="C67" s="970" t="s">
        <v>175</v>
      </c>
      <c r="D67" s="918">
        <v>459.58300000000003</v>
      </c>
      <c r="E67" s="918"/>
      <c r="F67" s="918">
        <v>508.77300000000002</v>
      </c>
      <c r="G67" s="918"/>
      <c r="H67" s="918">
        <v>194.036</v>
      </c>
      <c r="I67" s="918"/>
      <c r="J67" s="918">
        <v>229.67400000000001</v>
      </c>
      <c r="K67" s="918"/>
      <c r="L67" s="918">
        <v>210.59399999999999</v>
      </c>
      <c r="M67" s="918"/>
      <c r="N67" s="918">
        <v>223.83600000000001</v>
      </c>
      <c r="O67" s="918"/>
      <c r="P67" s="918">
        <v>32.542999999999999</v>
      </c>
      <c r="Q67" s="918"/>
      <c r="R67" s="918">
        <v>36.274000000000001</v>
      </c>
      <c r="S67" s="918"/>
      <c r="T67" s="918">
        <v>133.84100000000001</v>
      </c>
      <c r="U67" s="918"/>
      <c r="V67" s="918">
        <v>142.32499999999999</v>
      </c>
      <c r="W67" s="971"/>
      <c r="X67" s="972"/>
      <c r="Z67" s="918"/>
      <c r="AA67" s="972"/>
    </row>
    <row r="68" spans="2:27" ht="8.1" customHeight="1">
      <c r="B68" s="962"/>
      <c r="C68" s="970" t="s">
        <v>176</v>
      </c>
      <c r="D68" s="918">
        <v>463.358</v>
      </c>
      <c r="E68" s="918"/>
      <c r="F68" s="918">
        <v>485.90899999999999</v>
      </c>
      <c r="G68" s="918"/>
      <c r="H68" s="918">
        <v>192.554</v>
      </c>
      <c r="I68" s="918"/>
      <c r="J68" s="918">
        <v>215.578</v>
      </c>
      <c r="K68" s="918"/>
      <c r="L68" s="918">
        <v>217.00399999999999</v>
      </c>
      <c r="M68" s="918"/>
      <c r="N68" s="918">
        <v>220.62899999999999</v>
      </c>
      <c r="O68" s="918"/>
      <c r="P68" s="918">
        <v>34.783000000000001</v>
      </c>
      <c r="Q68" s="918"/>
      <c r="R68" s="918">
        <v>32.457999999999998</v>
      </c>
      <c r="S68" s="918"/>
      <c r="T68" s="918">
        <v>126.57299999999999</v>
      </c>
      <c r="U68" s="918"/>
      <c r="V68" s="918">
        <v>132.44999999999999</v>
      </c>
      <c r="W68" s="971"/>
      <c r="Z68" s="918"/>
      <c r="AA68" s="972"/>
    </row>
    <row r="69" spans="2:27" ht="8.1" customHeight="1">
      <c r="B69" s="962"/>
      <c r="C69" s="970" t="s">
        <v>1255</v>
      </c>
      <c r="D69" s="918">
        <v>446.95600000000002</v>
      </c>
      <c r="E69" s="918"/>
      <c r="F69" s="918">
        <v>504.72199999999998</v>
      </c>
      <c r="G69" s="918"/>
      <c r="H69" s="918">
        <v>187.61199999999999</v>
      </c>
      <c r="I69" s="918"/>
      <c r="J69" s="918">
        <v>212.542</v>
      </c>
      <c r="K69" s="918"/>
      <c r="L69" s="918">
        <v>207.30099999999999</v>
      </c>
      <c r="M69" s="918"/>
      <c r="N69" s="918">
        <v>244.58699999999999</v>
      </c>
      <c r="O69" s="918"/>
      <c r="P69" s="918">
        <v>34.499000000000002</v>
      </c>
      <c r="Q69" s="918"/>
      <c r="R69" s="918">
        <v>32.674999999999997</v>
      </c>
      <c r="S69" s="918"/>
      <c r="T69" s="918">
        <v>126.69199999999999</v>
      </c>
      <c r="U69" s="918"/>
      <c r="V69" s="918">
        <v>133.16900000000001</v>
      </c>
      <c r="W69" s="971"/>
      <c r="Z69" s="918"/>
      <c r="AA69" s="972"/>
    </row>
    <row r="70" spans="2:27" ht="2.25" customHeight="1">
      <c r="B70" s="962"/>
      <c r="C70" s="970"/>
      <c r="D70" s="918"/>
      <c r="E70" s="918"/>
      <c r="F70" s="918"/>
      <c r="G70" s="918"/>
      <c r="H70" s="918"/>
      <c r="I70" s="918"/>
      <c r="J70" s="918"/>
      <c r="K70" s="918"/>
      <c r="L70" s="918"/>
      <c r="M70" s="918"/>
      <c r="N70" s="918"/>
      <c r="O70" s="918"/>
      <c r="P70" s="918"/>
      <c r="Q70" s="918"/>
      <c r="R70" s="918"/>
      <c r="S70" s="918"/>
      <c r="T70" s="918"/>
      <c r="U70" s="918"/>
      <c r="V70" s="918"/>
      <c r="W70" s="971"/>
      <c r="Z70" s="918"/>
      <c r="AA70" s="972"/>
    </row>
    <row r="71" spans="2:27" ht="8.1" customHeight="1">
      <c r="B71" s="962"/>
      <c r="C71" s="970" t="s">
        <v>177</v>
      </c>
      <c r="D71" s="918">
        <v>498.76799999999997</v>
      </c>
      <c r="E71" s="918"/>
      <c r="F71" s="918">
        <v>525.71299999999997</v>
      </c>
      <c r="G71" s="918"/>
      <c r="H71" s="918">
        <v>205.6</v>
      </c>
      <c r="I71" s="918"/>
      <c r="J71" s="918">
        <v>216.453</v>
      </c>
      <c r="K71" s="918"/>
      <c r="L71" s="918">
        <v>232.261</v>
      </c>
      <c r="M71" s="918"/>
      <c r="N71" s="918">
        <v>258.63900000000001</v>
      </c>
      <c r="O71" s="918"/>
      <c r="P71" s="918">
        <v>37.838999999999999</v>
      </c>
      <c r="Q71" s="918"/>
      <c r="R71" s="918">
        <v>33.256999999999998</v>
      </c>
      <c r="S71" s="918"/>
      <c r="T71" s="918">
        <v>139.96799999999999</v>
      </c>
      <c r="U71" s="918"/>
      <c r="V71" s="918">
        <v>134.46899999999999</v>
      </c>
      <c r="W71" s="971"/>
      <c r="Z71" s="918"/>
      <c r="AA71" s="972"/>
    </row>
    <row r="72" spans="2:27" ht="8.1" customHeight="1">
      <c r="B72" s="962"/>
      <c r="C72" s="970" t="s">
        <v>178</v>
      </c>
      <c r="D72" s="918">
        <v>481.767</v>
      </c>
      <c r="E72" s="918"/>
      <c r="F72" s="918">
        <v>472.4</v>
      </c>
      <c r="G72" s="918"/>
      <c r="H72" s="918">
        <v>204.089</v>
      </c>
      <c r="I72" s="918"/>
      <c r="J72" s="918">
        <v>192.02799999999999</v>
      </c>
      <c r="K72" s="918"/>
      <c r="L72" s="918">
        <v>215.26499999999999</v>
      </c>
      <c r="M72" s="918"/>
      <c r="N72" s="918">
        <v>235.279</v>
      </c>
      <c r="O72" s="918"/>
      <c r="P72" s="918">
        <v>36.695999999999998</v>
      </c>
      <c r="Q72" s="918"/>
      <c r="R72" s="918">
        <v>31.231000000000002</v>
      </c>
      <c r="S72" s="918"/>
      <c r="T72" s="918">
        <v>141.75399999999999</v>
      </c>
      <c r="U72" s="918"/>
      <c r="V72" s="918">
        <v>123.14400000000001</v>
      </c>
      <c r="W72" s="971"/>
      <c r="Z72" s="918"/>
      <c r="AA72" s="972"/>
    </row>
    <row r="73" spans="2:27" ht="8.1" customHeight="1">
      <c r="B73" s="962"/>
      <c r="C73" s="970" t="s">
        <v>318</v>
      </c>
      <c r="D73" s="918">
        <v>504.72300000000001</v>
      </c>
      <c r="E73" s="918"/>
      <c r="F73" s="918">
        <v>520.18700000000001</v>
      </c>
      <c r="G73" s="918"/>
      <c r="H73" s="918">
        <v>210.482</v>
      </c>
      <c r="I73" s="918"/>
      <c r="J73" s="918">
        <v>202.96199999999999</v>
      </c>
      <c r="K73" s="918"/>
      <c r="L73" s="918">
        <v>226.816</v>
      </c>
      <c r="M73" s="918"/>
      <c r="N73" s="918">
        <v>268.28500000000003</v>
      </c>
      <c r="O73" s="918"/>
      <c r="P73" s="918">
        <v>39.564</v>
      </c>
      <c r="Q73" s="918"/>
      <c r="R73" s="918">
        <v>35.06</v>
      </c>
      <c r="S73" s="918"/>
      <c r="T73" s="918">
        <v>140.84700000000001</v>
      </c>
      <c r="U73" s="918"/>
      <c r="V73" s="918">
        <v>134.06200000000001</v>
      </c>
      <c r="W73" s="971"/>
      <c r="Z73" s="918"/>
      <c r="AA73" s="972"/>
    </row>
    <row r="74" spans="2:27" ht="2.25" customHeight="1">
      <c r="B74" s="962"/>
      <c r="C74" s="970"/>
      <c r="D74" s="918"/>
      <c r="E74" s="918"/>
      <c r="F74" s="918"/>
      <c r="G74" s="918"/>
      <c r="H74" s="918"/>
      <c r="I74" s="918"/>
      <c r="J74" s="918"/>
      <c r="K74" s="918"/>
      <c r="L74" s="918"/>
      <c r="M74" s="918"/>
      <c r="N74" s="918"/>
      <c r="O74" s="918"/>
      <c r="P74" s="918"/>
      <c r="Q74" s="918"/>
      <c r="R74" s="918"/>
      <c r="S74" s="918"/>
      <c r="T74" s="918"/>
      <c r="U74" s="918"/>
      <c r="V74" s="918"/>
      <c r="W74" s="971"/>
      <c r="Z74" s="918"/>
      <c r="AA74" s="972"/>
    </row>
    <row r="75" spans="2:27" ht="8.1" customHeight="1">
      <c r="B75" s="962"/>
      <c r="C75" s="970" t="s">
        <v>170</v>
      </c>
      <c r="D75" s="918">
        <v>507.09199999999998</v>
      </c>
      <c r="E75" s="918"/>
      <c r="F75" s="918">
        <v>502.142</v>
      </c>
      <c r="G75" s="918"/>
      <c r="H75" s="918">
        <v>216.44200000000001</v>
      </c>
      <c r="I75" s="918"/>
      <c r="J75" s="918">
        <v>200.9</v>
      </c>
      <c r="K75" s="918"/>
      <c r="L75" s="918">
        <v>225.858</v>
      </c>
      <c r="M75" s="918"/>
      <c r="N75" s="918">
        <v>255.221</v>
      </c>
      <c r="O75" s="918"/>
      <c r="P75" s="918">
        <v>40.073999999999998</v>
      </c>
      <c r="Q75" s="918"/>
      <c r="R75" s="918">
        <v>34.896999999999998</v>
      </c>
      <c r="S75" s="918"/>
      <c r="T75" s="918">
        <v>141.49199999999999</v>
      </c>
      <c r="U75" s="918"/>
      <c r="V75" s="918">
        <v>131.166</v>
      </c>
      <c r="W75" s="971"/>
      <c r="Z75" s="918"/>
      <c r="AA75" s="972"/>
    </row>
    <row r="76" spans="2:27" ht="8.1" customHeight="1">
      <c r="B76" s="962"/>
      <c r="C76" s="970" t="s">
        <v>324</v>
      </c>
      <c r="D76" s="918">
        <v>451.35599999999999</v>
      </c>
      <c r="E76" s="918"/>
      <c r="F76" s="918">
        <v>453.23399999999998</v>
      </c>
      <c r="G76" s="918"/>
      <c r="H76" s="918">
        <v>191.65</v>
      </c>
      <c r="I76" s="918"/>
      <c r="J76" s="918">
        <v>185.26300000000001</v>
      </c>
      <c r="K76" s="918"/>
      <c r="L76" s="918">
        <v>199.46</v>
      </c>
      <c r="M76" s="918"/>
      <c r="N76" s="918">
        <v>225.178</v>
      </c>
      <c r="O76" s="918"/>
      <c r="P76" s="918">
        <v>35.088999999999999</v>
      </c>
      <c r="Q76" s="918"/>
      <c r="R76" s="918">
        <v>31.257999999999999</v>
      </c>
      <c r="S76" s="918"/>
      <c r="T76" s="918">
        <v>126.139</v>
      </c>
      <c r="U76" s="918"/>
      <c r="V76" s="918">
        <v>126.322</v>
      </c>
      <c r="W76" s="971"/>
      <c r="Z76" s="918"/>
      <c r="AA76" s="972"/>
    </row>
    <row r="77" spans="2:27" ht="8.1" customHeight="1">
      <c r="B77" s="962"/>
      <c r="C77" s="970" t="s">
        <v>1658</v>
      </c>
      <c r="D77" s="918">
        <v>475.34500000000003</v>
      </c>
      <c r="E77" s="918"/>
      <c r="F77" s="918">
        <v>502.88799999999998</v>
      </c>
      <c r="G77" s="918"/>
      <c r="H77" s="918">
        <v>210.488</v>
      </c>
      <c r="I77" s="918"/>
      <c r="J77" s="918">
        <v>205.233</v>
      </c>
      <c r="K77" s="918"/>
      <c r="L77" s="918">
        <v>205.50800000000001</v>
      </c>
      <c r="M77" s="918"/>
      <c r="N77" s="918">
        <v>250.91300000000001</v>
      </c>
      <c r="O77" s="918"/>
      <c r="P77" s="918">
        <v>37.301000000000002</v>
      </c>
      <c r="Q77" s="918"/>
      <c r="R77" s="918">
        <v>35.045999999999999</v>
      </c>
      <c r="S77" s="918"/>
      <c r="T77" s="918">
        <v>134.38300000000001</v>
      </c>
      <c r="U77" s="918"/>
      <c r="V77" s="918">
        <v>137.126</v>
      </c>
      <c r="W77" s="971"/>
      <c r="Z77" s="918"/>
      <c r="AA77" s="972"/>
    </row>
    <row r="78" spans="2:27" ht="2.25" customHeight="1">
      <c r="B78" s="962"/>
      <c r="C78" s="970"/>
      <c r="D78" s="918"/>
      <c r="E78" s="918"/>
      <c r="F78" s="918"/>
      <c r="G78" s="918"/>
      <c r="H78" s="918"/>
      <c r="I78" s="918"/>
      <c r="J78" s="918"/>
      <c r="K78" s="918"/>
      <c r="L78" s="918"/>
      <c r="M78" s="918"/>
      <c r="N78" s="918"/>
      <c r="O78" s="918"/>
      <c r="P78" s="918"/>
      <c r="Q78" s="918"/>
      <c r="R78" s="918"/>
      <c r="S78" s="918"/>
      <c r="T78" s="918"/>
      <c r="U78" s="918"/>
      <c r="V78" s="918"/>
      <c r="W78" s="971"/>
      <c r="Z78" s="918"/>
      <c r="AA78" s="972"/>
    </row>
    <row r="79" spans="2:27" ht="8.1" customHeight="1">
      <c r="B79" s="962"/>
      <c r="C79" s="970" t="s">
        <v>1659</v>
      </c>
      <c r="D79" s="918">
        <v>492.91199999999998</v>
      </c>
      <c r="E79" s="918"/>
      <c r="F79" s="918">
        <v>484.64100000000002</v>
      </c>
      <c r="G79" s="918"/>
      <c r="H79" s="918">
        <v>218.31399999999999</v>
      </c>
      <c r="I79" s="918"/>
      <c r="J79" s="918">
        <v>201.27699999999999</v>
      </c>
      <c r="K79" s="918"/>
      <c r="L79" s="918">
        <v>215.72399999999999</v>
      </c>
      <c r="M79" s="918"/>
      <c r="N79" s="918">
        <v>237.81</v>
      </c>
      <c r="O79" s="918"/>
      <c r="P79" s="918">
        <v>39.645000000000003</v>
      </c>
      <c r="Q79" s="918"/>
      <c r="R79" s="918">
        <v>34.283999999999999</v>
      </c>
      <c r="S79" s="918"/>
      <c r="T79" s="918">
        <v>137.93600000000001</v>
      </c>
      <c r="U79" s="918"/>
      <c r="V79" s="918">
        <v>133.54400000000001</v>
      </c>
      <c r="W79" s="971"/>
      <c r="Z79" s="918"/>
      <c r="AA79" s="972"/>
    </row>
    <row r="80" spans="2:27" ht="8.1" customHeight="1">
      <c r="B80" s="962"/>
      <c r="C80" s="970" t="s">
        <v>1660</v>
      </c>
      <c r="D80" s="918">
        <v>486.12400000000002</v>
      </c>
      <c r="E80" s="918"/>
      <c r="F80" s="918"/>
      <c r="G80" s="918"/>
      <c r="H80" s="918">
        <v>219.06399999999999</v>
      </c>
      <c r="I80" s="918"/>
      <c r="J80" s="918"/>
      <c r="K80" s="918"/>
      <c r="L80" s="918">
        <v>209.46</v>
      </c>
      <c r="M80" s="918"/>
      <c r="N80" s="918"/>
      <c r="O80" s="918"/>
      <c r="P80" s="918">
        <v>39.512</v>
      </c>
      <c r="Q80" s="918"/>
      <c r="R80" s="918"/>
      <c r="S80" s="918"/>
      <c r="T80" s="918">
        <v>138.39599999999999</v>
      </c>
      <c r="U80" s="918"/>
      <c r="V80" s="918"/>
      <c r="W80" s="971"/>
      <c r="Z80" s="918"/>
      <c r="AA80" s="972"/>
    </row>
    <row r="81" spans="2:27" ht="8.1" customHeight="1">
      <c r="B81" s="962"/>
      <c r="C81" s="970" t="s">
        <v>1310</v>
      </c>
      <c r="D81" s="918">
        <v>473.65499999999997</v>
      </c>
      <c r="E81" s="918"/>
      <c r="F81" s="918"/>
      <c r="G81" s="918"/>
      <c r="H81" s="918">
        <v>213.72</v>
      </c>
      <c r="I81" s="918"/>
      <c r="J81" s="918"/>
      <c r="K81" s="918"/>
      <c r="L81" s="918">
        <v>204.91</v>
      </c>
      <c r="M81" s="918"/>
      <c r="N81" s="918"/>
      <c r="O81" s="918"/>
      <c r="P81" s="918">
        <v>36.881</v>
      </c>
      <c r="Q81" s="918"/>
      <c r="R81" s="918"/>
      <c r="S81" s="918"/>
      <c r="T81" s="918">
        <v>136.01400000000001</v>
      </c>
      <c r="U81" s="918"/>
      <c r="V81" s="918"/>
      <c r="W81" s="971"/>
      <c r="Z81" s="918"/>
      <c r="AA81" s="972"/>
    </row>
    <row r="82" spans="2:27" ht="3" customHeight="1">
      <c r="B82" s="974"/>
      <c r="C82" s="975"/>
      <c r="D82" s="976"/>
      <c r="E82" s="976"/>
      <c r="F82" s="976"/>
      <c r="G82" s="976"/>
      <c r="H82" s="976"/>
      <c r="I82" s="976"/>
      <c r="J82" s="976"/>
      <c r="K82" s="976"/>
      <c r="L82" s="976"/>
      <c r="M82" s="976"/>
      <c r="N82" s="976"/>
      <c r="O82" s="976"/>
      <c r="P82" s="976"/>
      <c r="Q82" s="976"/>
      <c r="R82" s="976"/>
      <c r="S82" s="976"/>
      <c r="T82" s="976"/>
      <c r="U82" s="976"/>
      <c r="V82" s="976"/>
      <c r="W82" s="977"/>
    </row>
    <row r="83" spans="2:27" ht="3" customHeight="1">
      <c r="B83" s="962"/>
      <c r="C83" s="978"/>
      <c r="D83" s="918"/>
      <c r="E83" s="918"/>
      <c r="F83" s="918"/>
      <c r="G83" s="918"/>
      <c r="H83" s="918"/>
      <c r="I83" s="918"/>
      <c r="J83" s="918"/>
      <c r="K83" s="918"/>
      <c r="L83" s="918"/>
      <c r="M83" s="918"/>
      <c r="N83" s="918"/>
      <c r="O83" s="918"/>
      <c r="P83" s="918"/>
      <c r="Q83" s="918"/>
      <c r="R83" s="918"/>
      <c r="S83" s="918"/>
      <c r="T83" s="918"/>
      <c r="U83" s="918"/>
      <c r="V83" s="918"/>
      <c r="W83" s="971"/>
    </row>
    <row r="84" spans="2:27" ht="8.1" customHeight="1">
      <c r="B84" s="962"/>
      <c r="C84" s="926" t="s">
        <v>1633</v>
      </c>
      <c r="D84" s="920">
        <v>4781.8600000000006</v>
      </c>
      <c r="E84" s="918">
        <v>0</v>
      </c>
      <c r="F84" s="979">
        <v>4960.6089999999995</v>
      </c>
      <c r="G84" s="918">
        <v>0</v>
      </c>
      <c r="H84" s="920">
        <v>2031.2670000000003</v>
      </c>
      <c r="I84" s="918">
        <v>0</v>
      </c>
      <c r="J84" s="979">
        <v>2061.91</v>
      </c>
      <c r="K84" s="918">
        <v>0</v>
      </c>
      <c r="L84" s="920">
        <v>2155.7909999999997</v>
      </c>
      <c r="M84" s="918">
        <v>0</v>
      </c>
      <c r="N84" s="979">
        <v>2420.377</v>
      </c>
      <c r="O84" s="920">
        <v>0</v>
      </c>
      <c r="P84" s="920">
        <v>368.03299999999996</v>
      </c>
      <c r="Q84" s="918">
        <v>0</v>
      </c>
      <c r="R84" s="979">
        <v>336.43999999999994</v>
      </c>
      <c r="S84" s="918">
        <v>0</v>
      </c>
      <c r="T84" s="920">
        <v>1349.6249999999998</v>
      </c>
      <c r="U84" s="918">
        <v>0</v>
      </c>
      <c r="V84" s="979">
        <v>1327.777</v>
      </c>
      <c r="W84" s="971"/>
    </row>
    <row r="85" spans="2:27" ht="3" customHeight="1">
      <c r="B85" s="974"/>
      <c r="C85" s="975"/>
      <c r="D85" s="980"/>
      <c r="E85" s="981"/>
      <c r="F85" s="980"/>
      <c r="G85" s="981"/>
      <c r="H85" s="980"/>
      <c r="I85" s="981"/>
      <c r="J85" s="980"/>
      <c r="K85" s="981"/>
      <c r="L85" s="980"/>
      <c r="M85" s="981"/>
      <c r="N85" s="980"/>
      <c r="O85" s="980"/>
      <c r="P85" s="980"/>
      <c r="Q85" s="981"/>
      <c r="R85" s="980"/>
      <c r="S85" s="981"/>
      <c r="T85" s="980"/>
      <c r="U85" s="981"/>
      <c r="V85" s="980"/>
      <c r="W85" s="982"/>
    </row>
    <row r="86" spans="2:27" ht="10.5" customHeight="1">
      <c r="B86" s="2369" t="s">
        <v>1674</v>
      </c>
      <c r="C86" s="2370"/>
      <c r="D86" s="985">
        <v>12.27</v>
      </c>
      <c r="E86" s="986"/>
      <c r="F86" s="987"/>
      <c r="G86" s="986"/>
      <c r="H86" s="985">
        <v>4.7460000000000004</v>
      </c>
      <c r="I86" s="986"/>
      <c r="J86" s="987"/>
      <c r="K86" s="986"/>
      <c r="L86" s="985">
        <v>7.2910000000000004</v>
      </c>
      <c r="M86" s="986"/>
      <c r="N86" s="987"/>
      <c r="O86" s="986"/>
      <c r="P86" s="985">
        <v>0.94899999999999995</v>
      </c>
      <c r="Q86" s="986"/>
      <c r="R86" s="987"/>
      <c r="S86" s="986"/>
      <c r="T86" s="985">
        <v>9.2349999999999994</v>
      </c>
      <c r="U86" s="986"/>
      <c r="V86" s="987"/>
      <c r="W86" s="988"/>
      <c r="X86" s="989"/>
      <c r="Y86" s="944"/>
      <c r="Z86" s="944"/>
      <c r="AA86" s="944"/>
    </row>
    <row r="87" spans="2:27" ht="9.9499999999999993" customHeight="1">
      <c r="B87" s="990" t="s">
        <v>1675</v>
      </c>
      <c r="C87" s="991"/>
      <c r="D87" s="992">
        <v>5753.9090000000006</v>
      </c>
      <c r="E87" s="993"/>
      <c r="F87" s="994"/>
      <c r="G87" s="993"/>
      <c r="H87" s="992">
        <v>2468.797</v>
      </c>
      <c r="I87" s="993"/>
      <c r="J87" s="994"/>
      <c r="K87" s="993"/>
      <c r="L87" s="992">
        <v>2577.4519999999998</v>
      </c>
      <c r="M87" s="993"/>
      <c r="N87" s="994"/>
      <c r="O87" s="993"/>
      <c r="P87" s="992">
        <v>445.37499999999994</v>
      </c>
      <c r="Q87" s="993"/>
      <c r="R87" s="994"/>
      <c r="S87" s="993"/>
      <c r="T87" s="992">
        <v>1633.2699999999998</v>
      </c>
      <c r="U87" s="993"/>
      <c r="V87" s="994"/>
      <c r="W87" s="995"/>
      <c r="X87" s="983"/>
      <c r="Y87" s="996"/>
      <c r="Z87" s="997"/>
    </row>
    <row r="88" spans="2:27" ht="9.75" customHeight="1">
      <c r="C88" s="960" t="s">
        <v>1676</v>
      </c>
      <c r="D88" s="973"/>
      <c r="F88" s="960"/>
      <c r="G88" s="960"/>
      <c r="H88" s="973"/>
      <c r="I88" s="960"/>
      <c r="J88" s="960"/>
      <c r="K88" s="960"/>
      <c r="L88" s="973"/>
      <c r="M88" s="960"/>
      <c r="N88" s="960"/>
      <c r="O88" s="960"/>
      <c r="P88" s="973"/>
      <c r="Q88" s="960"/>
      <c r="R88" s="960"/>
      <c r="S88" s="960"/>
      <c r="T88" s="973"/>
      <c r="U88" s="960"/>
    </row>
    <row r="89" spans="2:27">
      <c r="C89" s="960" t="s">
        <v>1677</v>
      </c>
    </row>
    <row r="90" spans="2:27">
      <c r="C90" s="960" t="s">
        <v>1678</v>
      </c>
    </row>
    <row r="91" spans="2:27">
      <c r="B91" s="960" t="s">
        <v>1</v>
      </c>
      <c r="C91" s="960" t="s">
        <v>1679</v>
      </c>
    </row>
    <row r="92" spans="2:27">
      <c r="B92" s="960"/>
      <c r="C92" s="960" t="s">
        <v>1680</v>
      </c>
    </row>
    <row r="93" spans="2:27">
      <c r="B93" s="960"/>
      <c r="C93" s="944" t="s">
        <v>1607</v>
      </c>
      <c r="D93" s="960"/>
    </row>
    <row r="94" spans="2:27" ht="17.25">
      <c r="C94" s="2113" t="s">
        <v>2441</v>
      </c>
      <c r="D94" s="960"/>
      <c r="E94" s="960"/>
      <c r="F94" s="973"/>
      <c r="G94" s="960"/>
      <c r="H94" s="960"/>
      <c r="I94" s="960"/>
      <c r="J94" s="960"/>
      <c r="K94" s="960"/>
      <c r="L94" s="973"/>
      <c r="M94" s="960"/>
      <c r="N94" s="960"/>
      <c r="O94" s="960"/>
      <c r="P94" s="960"/>
      <c r="Q94" s="960"/>
      <c r="R94" s="973"/>
      <c r="S94" s="960"/>
      <c r="T94" s="960"/>
      <c r="W94" s="960"/>
      <c r="X94" s="960"/>
    </row>
    <row r="95" spans="2:27">
      <c r="C95" s="2200" t="s">
        <v>127</v>
      </c>
      <c r="D95" s="973"/>
      <c r="E95" s="944"/>
      <c r="F95" s="989"/>
      <c r="G95" s="944"/>
      <c r="H95" s="998"/>
      <c r="I95" s="944"/>
      <c r="J95" s="944"/>
      <c r="K95" s="944"/>
      <c r="L95" s="998"/>
      <c r="M95" s="944"/>
      <c r="N95" s="944"/>
      <c r="O95" s="944"/>
      <c r="P95" s="998"/>
      <c r="Q95" s="944"/>
      <c r="R95" s="944"/>
      <c r="S95" s="944"/>
      <c r="T95" s="998"/>
      <c r="U95" s="944"/>
      <c r="V95" s="944"/>
      <c r="W95" s="944"/>
      <c r="X95" s="960"/>
    </row>
    <row r="96" spans="2:27">
      <c r="C96" s="2214"/>
      <c r="D96" s="983"/>
      <c r="E96" s="960"/>
      <c r="F96" s="960"/>
      <c r="G96" s="960"/>
      <c r="H96" s="973"/>
      <c r="I96" s="960"/>
      <c r="J96" s="960"/>
      <c r="K96" s="960"/>
      <c r="L96" s="973"/>
      <c r="M96" s="960"/>
      <c r="N96" s="960"/>
      <c r="O96" s="960"/>
      <c r="P96" s="973"/>
      <c r="Q96" s="960"/>
      <c r="R96" s="960"/>
      <c r="S96" s="960"/>
      <c r="T96" s="973"/>
      <c r="U96" s="960"/>
      <c r="V96" s="960"/>
      <c r="W96" s="960"/>
      <c r="X96" s="983"/>
    </row>
    <row r="97" spans="3:24">
      <c r="C97" s="960"/>
      <c r="D97" s="960"/>
      <c r="E97" s="960"/>
      <c r="F97" s="960"/>
      <c r="G97" s="960"/>
      <c r="H97" s="960"/>
      <c r="I97" s="960"/>
      <c r="J97" s="960"/>
      <c r="K97" s="960"/>
      <c r="L97" s="960"/>
      <c r="M97" s="960"/>
      <c r="N97" s="960"/>
      <c r="O97" s="960"/>
      <c r="P97" s="960"/>
      <c r="Q97" s="960"/>
      <c r="R97" s="960"/>
      <c r="S97" s="960"/>
      <c r="T97" s="960"/>
      <c r="U97" s="960"/>
      <c r="V97" s="960"/>
      <c r="W97" s="960"/>
      <c r="X97" s="960"/>
    </row>
    <row r="98" spans="3:24">
      <c r="D98" s="983"/>
      <c r="E98" s="983"/>
      <c r="F98" s="983"/>
      <c r="G98" s="983"/>
      <c r="H98" s="983"/>
      <c r="I98" s="983"/>
      <c r="J98" s="983"/>
      <c r="K98" s="983"/>
      <c r="L98" s="983"/>
      <c r="M98" s="983"/>
      <c r="N98" s="983"/>
      <c r="O98" s="983"/>
      <c r="P98" s="983"/>
      <c r="Q98" s="983"/>
      <c r="R98" s="983"/>
      <c r="S98" s="983"/>
      <c r="T98" s="983"/>
      <c r="U98" s="983"/>
      <c r="V98" s="983"/>
    </row>
    <row r="99" spans="3:24">
      <c r="D99" s="983"/>
      <c r="E99" s="983"/>
      <c r="F99" s="983"/>
      <c r="G99" s="983"/>
      <c r="H99" s="983"/>
      <c r="I99" s="983"/>
      <c r="J99" s="983"/>
      <c r="K99" s="983"/>
      <c r="L99" s="983"/>
      <c r="M99" s="983"/>
      <c r="N99" s="983"/>
      <c r="O99" s="983"/>
      <c r="P99" s="983"/>
      <c r="Q99" s="983"/>
      <c r="R99" s="983"/>
      <c r="S99" s="983"/>
      <c r="T99" s="983"/>
      <c r="U99" s="983"/>
    </row>
  </sheetData>
  <mergeCells count="18">
    <mergeCell ref="T9:W11"/>
    <mergeCell ref="B86:C86"/>
    <mergeCell ref="J12:K13"/>
    <mergeCell ref="L12:M13"/>
    <mergeCell ref="N12:O13"/>
    <mergeCell ref="P12:Q13"/>
    <mergeCell ref="B9:C13"/>
    <mergeCell ref="P9:S11"/>
    <mergeCell ref="D10:G11"/>
    <mergeCell ref="H10:O10"/>
    <mergeCell ref="H11:K11"/>
    <mergeCell ref="L11:O11"/>
    <mergeCell ref="D12:E13"/>
    <mergeCell ref="F12:G13"/>
    <mergeCell ref="H12:I13"/>
    <mergeCell ref="V12:W13"/>
    <mergeCell ref="R12:S13"/>
    <mergeCell ref="T12:U13"/>
  </mergeCells>
  <hyperlinks>
    <hyperlink ref="C94" r:id="rId1" xr:uid="{514D93E6-224A-4F43-8EDB-5C49A80586F6}"/>
    <hyperlink ref="C95" location="'Inhaltsverzeichnis_2026-06'!A1" display="Zurück zum Inhaltsverzeichnis" xr:uid="{77B77811-65EC-46FD-8118-25BBE35DBF28}"/>
  </hyperlinks>
  <printOptions horizontalCentered="1"/>
  <pageMargins left="0.78740157480314965" right="0.78740157480314965" top="0.39370078740157483" bottom="0" header="0.19685039370078741" footer="0"/>
  <pageSetup paperSize="9" scale="90" orientation="portrait" horizontalDpi="4294967293" verticalDpi="300"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06461-E9A5-466C-BD97-ECAFA599E570}">
  <sheetPr>
    <tabColor rgb="FFF9E03A"/>
  </sheetPr>
  <dimension ref="A1:X95"/>
  <sheetViews>
    <sheetView showGridLines="0" zoomScale="110" zoomScaleNormal="110" workbookViewId="0"/>
  </sheetViews>
  <sheetFormatPr baseColWidth="10" defaultRowHeight="12.75"/>
  <cols>
    <col min="1" max="1" width="22" style="1681" customWidth="1"/>
    <col min="2" max="2" width="11.75" style="1681" customWidth="1"/>
    <col min="3" max="3" width="16" style="1698" customWidth="1"/>
    <col min="4" max="4" width="6.625" style="1727" customWidth="1"/>
    <col min="5" max="15" width="6.625" style="1698" customWidth="1"/>
    <col min="16" max="16" width="6.625" style="1727" customWidth="1"/>
    <col min="17" max="17" width="8.375" style="1681" customWidth="1"/>
    <col min="18" max="18" width="16.875" style="1681" customWidth="1"/>
    <col min="19" max="23" width="11" style="1681"/>
    <col min="24" max="16384" width="11" style="1682"/>
  </cols>
  <sheetData>
    <row r="1" spans="1:24" ht="23.25" customHeight="1">
      <c r="A1" s="1676" t="s">
        <v>2081</v>
      </c>
      <c r="B1" s="1677"/>
      <c r="C1" s="1677"/>
      <c r="D1" s="1677"/>
      <c r="E1" s="1677"/>
      <c r="F1" s="1677"/>
      <c r="G1" s="1677"/>
      <c r="H1" s="1677"/>
      <c r="I1" s="1677"/>
      <c r="J1" s="1677"/>
      <c r="K1" s="1677"/>
      <c r="L1" s="1677"/>
      <c r="M1" s="1677"/>
      <c r="N1" s="1677"/>
      <c r="O1" s="1677"/>
      <c r="P1" s="1677"/>
      <c r="Q1" s="1678"/>
      <c r="R1" s="1679"/>
      <c r="S1" s="1680"/>
    </row>
    <row r="2" spans="1:24" ht="15.75" customHeight="1">
      <c r="A2" s="1683" t="s">
        <v>2055</v>
      </c>
      <c r="B2" s="1683"/>
      <c r="C2" s="1683"/>
      <c r="D2" s="1683"/>
      <c r="E2" s="1683"/>
      <c r="F2" s="1683"/>
      <c r="G2" s="1683"/>
      <c r="H2" s="1683"/>
      <c r="I2" s="1683"/>
      <c r="J2" s="1683"/>
      <c r="K2" s="1683"/>
      <c r="L2" s="1683"/>
      <c r="M2" s="1683"/>
      <c r="N2" s="1683"/>
      <c r="O2" s="1683"/>
      <c r="P2" s="1683"/>
      <c r="R2" s="1679"/>
      <c r="S2" s="1680"/>
    </row>
    <row r="3" spans="1:24" ht="15.75" customHeight="1">
      <c r="A3" s="1683">
        <v>2026</v>
      </c>
      <c r="B3" s="1683"/>
      <c r="C3" s="1683"/>
      <c r="D3" s="1683"/>
      <c r="E3" s="1683"/>
      <c r="F3" s="1683"/>
      <c r="G3" s="1683"/>
      <c r="H3" s="1683"/>
      <c r="I3" s="1683"/>
      <c r="J3" s="1683"/>
      <c r="K3" s="1683"/>
      <c r="L3" s="1683"/>
      <c r="M3" s="1683"/>
      <c r="N3" s="1683"/>
      <c r="O3" s="1683"/>
      <c r="P3" s="1683"/>
      <c r="R3" s="1679"/>
      <c r="S3" s="1680"/>
    </row>
    <row r="4" spans="1:24" ht="15.75" customHeight="1">
      <c r="A4" s="1683" t="s">
        <v>201</v>
      </c>
      <c r="B4" s="1683"/>
      <c r="C4" s="1683"/>
      <c r="D4" s="1683"/>
      <c r="E4" s="1683"/>
      <c r="F4" s="1683"/>
      <c r="G4" s="1683"/>
      <c r="H4" s="1683"/>
      <c r="I4" s="1683"/>
      <c r="J4" s="1683"/>
      <c r="K4" s="1683"/>
      <c r="L4" s="1683"/>
      <c r="M4" s="1683"/>
      <c r="N4" s="1683"/>
      <c r="O4" s="1683"/>
      <c r="P4" s="1683"/>
    </row>
    <row r="5" spans="1:24" ht="15.75" customHeight="1">
      <c r="A5" s="1683" t="s">
        <v>2082</v>
      </c>
      <c r="B5" s="1683"/>
      <c r="C5" s="1683"/>
      <c r="D5" s="1683"/>
      <c r="E5" s="1683"/>
      <c r="F5" s="1683"/>
      <c r="G5" s="1683"/>
      <c r="H5" s="1683"/>
      <c r="I5" s="1683"/>
      <c r="J5" s="1683"/>
      <c r="K5" s="1683"/>
      <c r="L5" s="1683"/>
      <c r="M5" s="1683"/>
      <c r="N5" s="1683"/>
      <c r="O5" s="1683"/>
      <c r="P5" s="1683"/>
    </row>
    <row r="6" spans="1:24" ht="15.75" customHeight="1">
      <c r="A6" s="1683" t="s">
        <v>1981</v>
      </c>
      <c r="B6" s="1683"/>
      <c r="C6" s="1683"/>
      <c r="D6" s="1683"/>
      <c r="E6" s="1683"/>
      <c r="F6" s="1683"/>
      <c r="G6" s="1683"/>
      <c r="H6" s="1683"/>
      <c r="I6" s="1683"/>
      <c r="J6" s="1683"/>
      <c r="K6" s="1683"/>
      <c r="L6" s="1683"/>
      <c r="M6" s="1683"/>
      <c r="N6" s="1683"/>
      <c r="O6" s="1683"/>
      <c r="P6" s="1683"/>
    </row>
    <row r="7" spans="1:24" ht="37.5" customHeight="1">
      <c r="A7" s="1684" t="s">
        <v>325</v>
      </c>
      <c r="B7" s="1685" t="s">
        <v>1777</v>
      </c>
      <c r="C7" s="1686" t="s">
        <v>2083</v>
      </c>
      <c r="D7" s="1687" t="s">
        <v>170</v>
      </c>
      <c r="E7" s="1687" t="s">
        <v>324</v>
      </c>
      <c r="F7" s="1684" t="s">
        <v>171</v>
      </c>
      <c r="G7" s="1688" t="s">
        <v>322</v>
      </c>
      <c r="H7" s="1687" t="s">
        <v>173</v>
      </c>
      <c r="I7" s="1687" t="s">
        <v>174</v>
      </c>
      <c r="J7" s="1687" t="s">
        <v>175</v>
      </c>
      <c r="K7" s="1688" t="s">
        <v>176</v>
      </c>
      <c r="L7" s="1687" t="s">
        <v>319</v>
      </c>
      <c r="M7" s="1687" t="s">
        <v>177</v>
      </c>
      <c r="N7" s="1688" t="s">
        <v>178</v>
      </c>
      <c r="O7" s="1687" t="s">
        <v>2484</v>
      </c>
      <c r="P7" s="1688" t="s">
        <v>2084</v>
      </c>
      <c r="Q7" s="1689" t="s">
        <v>2085</v>
      </c>
      <c r="X7" s="1681"/>
    </row>
    <row r="8" spans="1:24">
      <c r="A8" s="1690" t="s">
        <v>2086</v>
      </c>
      <c r="B8" s="1691" t="s">
        <v>1528</v>
      </c>
      <c r="C8" s="1681" t="s">
        <v>1366</v>
      </c>
      <c r="D8" s="1692">
        <v>822.79499999999996</v>
      </c>
      <c r="E8" s="1692">
        <v>820.57400000000007</v>
      </c>
      <c r="F8" s="1692">
        <v>879.70299999999997</v>
      </c>
      <c r="G8" s="1692">
        <v>798.7</v>
      </c>
      <c r="H8" s="1692"/>
      <c r="I8" s="1692"/>
      <c r="J8" s="1692"/>
      <c r="K8" s="1692"/>
      <c r="L8" s="1692"/>
      <c r="M8" s="1692"/>
      <c r="N8" s="1692"/>
      <c r="O8" s="1692"/>
      <c r="P8" s="1693"/>
      <c r="Q8" s="1692">
        <v>3321.7719999999999</v>
      </c>
      <c r="S8" s="1694"/>
      <c r="X8" s="1681"/>
    </row>
    <row r="9" spans="1:24">
      <c r="A9" s="1695" t="s">
        <v>2086</v>
      </c>
      <c r="B9" s="1696" t="s">
        <v>1528</v>
      </c>
      <c r="C9" s="1681" t="s">
        <v>2087</v>
      </c>
      <c r="D9" s="1692">
        <v>384.74599999999998</v>
      </c>
      <c r="E9" s="1692">
        <v>334.51</v>
      </c>
      <c r="F9" s="1692">
        <v>351.19099999999997</v>
      </c>
      <c r="G9" s="1692">
        <v>252.827</v>
      </c>
      <c r="H9" s="1692"/>
      <c r="I9" s="1692"/>
      <c r="J9" s="1692"/>
      <c r="K9" s="1692"/>
      <c r="L9" s="1692"/>
      <c r="M9" s="1692"/>
      <c r="N9" s="1692"/>
      <c r="O9" s="1692"/>
      <c r="P9" s="1697"/>
      <c r="Q9" s="1692">
        <v>1323.2739999999999</v>
      </c>
      <c r="S9" s="1694"/>
      <c r="X9" s="1681"/>
    </row>
    <row r="10" spans="1:24" ht="14.25">
      <c r="A10" s="1695" t="s">
        <v>2086</v>
      </c>
      <c r="B10" s="1696" t="s">
        <v>1528</v>
      </c>
      <c r="C10" s="1681" t="s">
        <v>2088</v>
      </c>
      <c r="D10" s="1692">
        <v>438.04899999999998</v>
      </c>
      <c r="E10" s="1692">
        <v>486.06400000000002</v>
      </c>
      <c r="F10" s="1692">
        <v>528.51199999999994</v>
      </c>
      <c r="G10" s="1692">
        <v>545.87300000000005</v>
      </c>
      <c r="H10" s="1692"/>
      <c r="I10" s="1692"/>
      <c r="J10" s="1692"/>
      <c r="K10" s="1692"/>
      <c r="L10" s="1692"/>
      <c r="M10" s="1692"/>
      <c r="N10" s="1692"/>
      <c r="O10" s="1692"/>
      <c r="P10" s="1697"/>
      <c r="Q10" s="1692">
        <v>1998.498</v>
      </c>
      <c r="R10" s="1698"/>
      <c r="S10" s="1694"/>
      <c r="X10" s="1681"/>
    </row>
    <row r="11" spans="1:24">
      <c r="A11" s="1695" t="s">
        <v>2086</v>
      </c>
      <c r="B11" s="1699" t="s">
        <v>2089</v>
      </c>
      <c r="C11" s="1681" t="s">
        <v>1366</v>
      </c>
      <c r="D11" s="1692">
        <v>239.709</v>
      </c>
      <c r="E11" s="1692">
        <v>243.577</v>
      </c>
      <c r="F11" s="1692">
        <v>315.31900000000002</v>
      </c>
      <c r="G11" s="1692">
        <v>238.04300000000001</v>
      </c>
      <c r="H11" s="1692"/>
      <c r="I11" s="1692"/>
      <c r="J11" s="1692"/>
      <c r="K11" s="1692"/>
      <c r="L11" s="1692"/>
      <c r="M11" s="1692"/>
      <c r="N11" s="1692"/>
      <c r="O11" s="1692"/>
      <c r="P11" s="1697"/>
      <c r="Q11" s="1692">
        <v>1036.6480000000001</v>
      </c>
      <c r="R11" s="1698"/>
      <c r="S11" s="1694"/>
      <c r="X11" s="1681"/>
    </row>
    <row r="12" spans="1:24">
      <c r="A12" s="1695" t="s">
        <v>2086</v>
      </c>
      <c r="B12" s="1700" t="s">
        <v>1247</v>
      </c>
      <c r="C12" s="1701" t="s">
        <v>1366</v>
      </c>
      <c r="D12" s="1702">
        <v>1062.5039999999999</v>
      </c>
      <c r="E12" s="1702">
        <v>1064.1510000000001</v>
      </c>
      <c r="F12" s="1702">
        <v>1195.0219999999999</v>
      </c>
      <c r="G12" s="1702">
        <v>1036.7429999999999</v>
      </c>
      <c r="H12" s="1702"/>
      <c r="I12" s="1702"/>
      <c r="J12" s="1702"/>
      <c r="K12" s="1702"/>
      <c r="L12" s="1702"/>
      <c r="M12" s="1702"/>
      <c r="N12" s="1702"/>
      <c r="O12" s="1702"/>
      <c r="P12" s="1703"/>
      <c r="Q12" s="1692">
        <v>4358.42</v>
      </c>
      <c r="R12" s="1698"/>
      <c r="S12" s="1694"/>
      <c r="X12" s="1681"/>
    </row>
    <row r="13" spans="1:24">
      <c r="A13" s="1704" t="s">
        <v>2086</v>
      </c>
      <c r="B13" s="1705" t="s">
        <v>1247</v>
      </c>
      <c r="C13" s="1706" t="s">
        <v>2090</v>
      </c>
      <c r="D13" s="1707">
        <v>686.41899999999998</v>
      </c>
      <c r="E13" s="1707">
        <v>611.09699999999998</v>
      </c>
      <c r="F13" s="1707">
        <v>702.65099999999995</v>
      </c>
      <c r="G13" s="1707">
        <v>564.65800000000002</v>
      </c>
      <c r="H13" s="1707"/>
      <c r="I13" s="1707"/>
      <c r="J13" s="1707"/>
      <c r="K13" s="1707"/>
      <c r="L13" s="1707"/>
      <c r="M13" s="1707"/>
      <c r="N13" s="1707"/>
      <c r="O13" s="1707"/>
      <c r="P13" s="1708"/>
      <c r="Q13" s="1707">
        <v>2564.8249999999998</v>
      </c>
      <c r="R13" s="1698"/>
      <c r="S13" s="1694"/>
      <c r="X13" s="1681"/>
    </row>
    <row r="14" spans="1:24" ht="25.5">
      <c r="A14" s="1709" t="s">
        <v>2091</v>
      </c>
      <c r="B14" s="1710" t="s">
        <v>1528</v>
      </c>
      <c r="C14" s="1711" t="s">
        <v>1366</v>
      </c>
      <c r="D14" s="1692">
        <v>779.649</v>
      </c>
      <c r="E14" s="1692">
        <v>742.78599999999994</v>
      </c>
      <c r="F14" s="1692">
        <v>888.93899999999996</v>
      </c>
      <c r="G14" s="1692">
        <v>819.24300000000005</v>
      </c>
      <c r="H14" s="1692"/>
      <c r="I14" s="1692"/>
      <c r="J14" s="1692"/>
      <c r="K14" s="1692"/>
      <c r="L14" s="1692"/>
      <c r="M14" s="1692"/>
      <c r="N14" s="1692"/>
      <c r="O14" s="1692"/>
      <c r="P14" s="1697"/>
      <c r="Q14" s="1692">
        <v>3230.6169999999997</v>
      </c>
      <c r="R14" s="1698"/>
      <c r="X14" s="1681"/>
    </row>
    <row r="15" spans="1:24">
      <c r="A15" s="1695" t="s">
        <v>2091</v>
      </c>
      <c r="B15" s="1710" t="s">
        <v>2089</v>
      </c>
      <c r="C15" s="1711" t="s">
        <v>1366</v>
      </c>
      <c r="D15" s="1692">
        <v>293.47699999999998</v>
      </c>
      <c r="E15" s="1692">
        <v>283.19499999999999</v>
      </c>
      <c r="F15" s="1692">
        <v>304.20499999999998</v>
      </c>
      <c r="G15" s="1692">
        <v>239.756</v>
      </c>
      <c r="H15" s="1692"/>
      <c r="I15" s="1692"/>
      <c r="J15" s="1692"/>
      <c r="K15" s="1692"/>
      <c r="L15" s="1692"/>
      <c r="M15" s="1692"/>
      <c r="N15" s="1692"/>
      <c r="O15" s="1692"/>
      <c r="P15" s="1697"/>
      <c r="Q15" s="1692">
        <v>1120.633</v>
      </c>
      <c r="R15" s="1698"/>
      <c r="X15" s="1681"/>
    </row>
    <row r="16" spans="1:24">
      <c r="A16" s="1704" t="s">
        <v>2091</v>
      </c>
      <c r="B16" s="1712" t="s">
        <v>1247</v>
      </c>
      <c r="C16" s="1713" t="s">
        <v>1366</v>
      </c>
      <c r="D16" s="1714">
        <v>1073.126</v>
      </c>
      <c r="E16" s="1714">
        <v>1025.981</v>
      </c>
      <c r="F16" s="1714">
        <v>1193.144</v>
      </c>
      <c r="G16" s="1714">
        <v>1058.999</v>
      </c>
      <c r="H16" s="1714"/>
      <c r="I16" s="1714"/>
      <c r="J16" s="1714"/>
      <c r="K16" s="1714"/>
      <c r="L16" s="1714"/>
      <c r="M16" s="1714"/>
      <c r="N16" s="1714"/>
      <c r="O16" s="1714"/>
      <c r="P16" s="1715"/>
      <c r="Q16" s="1714">
        <v>4351.25</v>
      </c>
      <c r="R16" s="1698"/>
      <c r="X16" s="1681"/>
    </row>
    <row r="17" spans="1:24" ht="26.25" customHeight="1">
      <c r="A17" s="1716" t="s">
        <v>2092</v>
      </c>
      <c r="B17" s="1710" t="s">
        <v>1528</v>
      </c>
      <c r="C17" s="1711" t="s">
        <v>1366</v>
      </c>
      <c r="D17" s="1692">
        <v>339.947</v>
      </c>
      <c r="E17" s="1717">
        <v>326.238</v>
      </c>
      <c r="F17" s="1692">
        <v>389.90499999999997</v>
      </c>
      <c r="G17" s="1717">
        <v>355.28199999999998</v>
      </c>
      <c r="H17" s="1717"/>
      <c r="I17" s="1717"/>
      <c r="J17" s="1692"/>
      <c r="K17" s="1692"/>
      <c r="L17" s="1692"/>
      <c r="M17" s="1692"/>
      <c r="N17" s="1692"/>
      <c r="O17" s="1692"/>
      <c r="P17" s="1697"/>
      <c r="Q17" s="1692">
        <v>1411.3719999999998</v>
      </c>
      <c r="R17" s="1698"/>
      <c r="X17" s="1681"/>
    </row>
    <row r="18" spans="1:24">
      <c r="A18" s="1695" t="s">
        <v>2093</v>
      </c>
      <c r="B18" s="1710" t="s">
        <v>2094</v>
      </c>
      <c r="C18" s="1711" t="s">
        <v>1366</v>
      </c>
      <c r="D18" s="1692">
        <v>59.335000000000001</v>
      </c>
      <c r="E18" s="1717">
        <v>56.914000000000001</v>
      </c>
      <c r="F18" s="1692">
        <v>60.171999999999997</v>
      </c>
      <c r="G18" s="1717">
        <v>50.323999999999998</v>
      </c>
      <c r="H18" s="1717"/>
      <c r="I18" s="1717"/>
      <c r="J18" s="1692"/>
      <c r="K18" s="1692"/>
      <c r="L18" s="1692"/>
      <c r="M18" s="1692"/>
      <c r="N18" s="1692"/>
      <c r="O18" s="1692"/>
      <c r="P18" s="1697"/>
      <c r="Q18" s="1692">
        <v>226.745</v>
      </c>
      <c r="R18" s="1698"/>
      <c r="X18" s="1681"/>
    </row>
    <row r="19" spans="1:24">
      <c r="A19" s="1704" t="s">
        <v>2093</v>
      </c>
      <c r="B19" s="1712" t="s">
        <v>1247</v>
      </c>
      <c r="C19" s="1713" t="s">
        <v>1366</v>
      </c>
      <c r="D19" s="1714">
        <v>399.28199999999998</v>
      </c>
      <c r="E19" s="1714">
        <v>383.15199999999999</v>
      </c>
      <c r="F19" s="1714">
        <v>450.077</v>
      </c>
      <c r="G19" s="1714">
        <v>405.60599999999999</v>
      </c>
      <c r="H19" s="1714"/>
      <c r="I19" s="1714"/>
      <c r="J19" s="1714"/>
      <c r="K19" s="1714"/>
      <c r="L19" s="1714"/>
      <c r="M19" s="1714"/>
      <c r="N19" s="1714"/>
      <c r="O19" s="1714"/>
      <c r="P19" s="1715"/>
      <c r="Q19" s="1714">
        <v>1638.117</v>
      </c>
      <c r="R19" s="1698"/>
      <c r="X19" s="1681"/>
    </row>
    <row r="20" spans="1:24" ht="25.5">
      <c r="A20" s="1709" t="s">
        <v>2095</v>
      </c>
      <c r="B20" s="1710" t="s">
        <v>1528</v>
      </c>
      <c r="C20" s="1711" t="s">
        <v>1366</v>
      </c>
      <c r="D20" s="1692">
        <v>445.03100000000001</v>
      </c>
      <c r="E20" s="1692">
        <v>417.61700000000002</v>
      </c>
      <c r="F20" s="1692">
        <v>498.40199999999999</v>
      </c>
      <c r="G20" s="1717">
        <v>459.166</v>
      </c>
      <c r="H20" s="1717"/>
      <c r="I20" s="1717"/>
      <c r="J20" s="1692"/>
      <c r="K20" s="1692"/>
      <c r="L20" s="1692"/>
      <c r="M20" s="1692"/>
      <c r="N20" s="1692"/>
      <c r="O20" s="1692"/>
      <c r="P20" s="1697"/>
      <c r="Q20" s="1692">
        <v>1820.2159999999999</v>
      </c>
      <c r="R20" s="1698"/>
      <c r="X20" s="1681"/>
    </row>
    <row r="21" spans="1:24">
      <c r="A21" s="1695" t="s">
        <v>2095</v>
      </c>
      <c r="B21" s="1710" t="s">
        <v>2094</v>
      </c>
      <c r="C21" s="1711" t="s">
        <v>1366</v>
      </c>
      <c r="D21" s="1692">
        <v>224.797</v>
      </c>
      <c r="E21" s="1692">
        <v>217.04300000000001</v>
      </c>
      <c r="F21" s="1692">
        <v>233.71799999999999</v>
      </c>
      <c r="G21" s="1717">
        <v>182.77699999999999</v>
      </c>
      <c r="H21" s="1717"/>
      <c r="I21" s="1717"/>
      <c r="J21" s="1692"/>
      <c r="K21" s="1692"/>
      <c r="L21" s="1692"/>
      <c r="M21" s="1692"/>
      <c r="N21" s="1692"/>
      <c r="O21" s="1692"/>
      <c r="P21" s="1697"/>
      <c r="Q21" s="1692">
        <v>858.33500000000004</v>
      </c>
      <c r="R21" s="1698"/>
      <c r="X21" s="1681"/>
    </row>
    <row r="22" spans="1:24">
      <c r="A22" s="1704" t="s">
        <v>2095</v>
      </c>
      <c r="B22" s="1712" t="s">
        <v>1247</v>
      </c>
      <c r="C22" s="1713" t="s">
        <v>1366</v>
      </c>
      <c r="D22" s="1714">
        <v>669.82799999999997</v>
      </c>
      <c r="E22" s="1714">
        <v>634.66000000000008</v>
      </c>
      <c r="F22" s="1714">
        <v>732.12</v>
      </c>
      <c r="G22" s="1714">
        <v>641.94299999999998</v>
      </c>
      <c r="H22" s="1714"/>
      <c r="I22" s="1714"/>
      <c r="J22" s="1714"/>
      <c r="K22" s="1714"/>
      <c r="L22" s="1714"/>
      <c r="M22" s="1714"/>
      <c r="N22" s="1714"/>
      <c r="O22" s="1714"/>
      <c r="P22" s="1715"/>
      <c r="Q22" s="1718">
        <v>2678.5510000000004</v>
      </c>
      <c r="R22" s="1698"/>
      <c r="X22" s="1681"/>
    </row>
    <row r="23" spans="1:24" ht="25.5">
      <c r="A23" s="1709" t="s">
        <v>2096</v>
      </c>
      <c r="B23" s="1710" t="s">
        <v>1528</v>
      </c>
      <c r="C23" s="1711" t="s">
        <v>1366</v>
      </c>
      <c r="D23" s="1692">
        <v>273.601</v>
      </c>
      <c r="E23" s="1692">
        <v>341.85500000000002</v>
      </c>
      <c r="F23" s="1692">
        <v>326.98</v>
      </c>
      <c r="G23" s="1692">
        <v>303.50400000000002</v>
      </c>
      <c r="H23" s="1692"/>
      <c r="I23" s="1692"/>
      <c r="J23" s="1692"/>
      <c r="K23" s="1692"/>
      <c r="L23" s="1692"/>
      <c r="M23" s="1692"/>
      <c r="N23" s="1692"/>
      <c r="O23" s="1692"/>
      <c r="P23" s="1697"/>
      <c r="Q23" s="1692"/>
      <c r="R23" s="1698"/>
      <c r="X23" s="1681"/>
    </row>
    <row r="24" spans="1:24">
      <c r="A24" s="1695" t="s">
        <v>2096</v>
      </c>
      <c r="B24" s="1710" t="s">
        <v>2097</v>
      </c>
      <c r="C24" s="1711" t="s">
        <v>1366</v>
      </c>
      <c r="D24" s="1692" t="s">
        <v>187</v>
      </c>
      <c r="E24" s="1692">
        <v>149.733</v>
      </c>
      <c r="F24" s="1692" t="s">
        <v>187</v>
      </c>
      <c r="G24" s="1692">
        <v>157.00299999999999</v>
      </c>
      <c r="H24" s="1692"/>
      <c r="I24" s="1692"/>
      <c r="J24" s="1692"/>
      <c r="K24" s="1692"/>
      <c r="L24" s="1692"/>
      <c r="M24" s="1692"/>
      <c r="N24" s="1692"/>
      <c r="O24" s="1692"/>
      <c r="P24" s="1697"/>
      <c r="Q24" s="1692"/>
      <c r="R24" s="1698"/>
      <c r="S24" s="1719"/>
      <c r="X24" s="1681"/>
    </row>
    <row r="25" spans="1:24">
      <c r="A25" s="1704" t="s">
        <v>2096</v>
      </c>
      <c r="B25" s="1712" t="s">
        <v>1247</v>
      </c>
      <c r="C25" s="1713" t="s">
        <v>1366</v>
      </c>
      <c r="D25" s="1718" t="s">
        <v>187</v>
      </c>
      <c r="E25" s="1714">
        <v>491.58800000000002</v>
      </c>
      <c r="F25" s="1718" t="s">
        <v>187</v>
      </c>
      <c r="G25" s="1714">
        <v>460.50700000000001</v>
      </c>
      <c r="H25" s="1714"/>
      <c r="I25" s="1714"/>
      <c r="J25" s="1714"/>
      <c r="K25" s="1714"/>
      <c r="L25" s="1714"/>
      <c r="M25" s="1714"/>
      <c r="N25" s="1714"/>
      <c r="O25" s="1714"/>
      <c r="P25" s="1715"/>
      <c r="Q25" s="1714"/>
      <c r="R25" s="1698"/>
      <c r="X25" s="1681"/>
    </row>
    <row r="26" spans="1:24" ht="25.5">
      <c r="A26" s="1709" t="s">
        <v>2098</v>
      </c>
      <c r="B26" s="1710" t="s">
        <v>1528</v>
      </c>
      <c r="C26" s="1711" t="s">
        <v>1366</v>
      </c>
      <c r="D26" s="1692">
        <v>89.031000000000006</v>
      </c>
      <c r="E26" s="1692">
        <v>83.100999999999999</v>
      </c>
      <c r="F26" s="1692">
        <v>88.200999999999993</v>
      </c>
      <c r="G26" s="1692">
        <v>89.584999999999994</v>
      </c>
      <c r="H26" s="1692"/>
      <c r="I26" s="1692"/>
      <c r="J26" s="1692"/>
      <c r="K26" s="1692"/>
      <c r="L26" s="1692"/>
      <c r="M26" s="1692"/>
      <c r="N26" s="1692"/>
      <c r="O26" s="1692"/>
      <c r="P26" s="1697"/>
      <c r="Q26" s="1692"/>
      <c r="R26" s="1698"/>
      <c r="X26" s="1681"/>
    </row>
    <row r="27" spans="1:24">
      <c r="A27" s="1695" t="s">
        <v>2098</v>
      </c>
      <c r="B27" s="1710" t="s">
        <v>2094</v>
      </c>
      <c r="C27" s="1711" t="s">
        <v>1366</v>
      </c>
      <c r="D27" s="1692">
        <v>33.256</v>
      </c>
      <c r="E27" s="1692">
        <v>36.343000000000004</v>
      </c>
      <c r="F27" s="1692">
        <v>41.801000000000002</v>
      </c>
      <c r="G27" s="1692">
        <v>38.994999999999997</v>
      </c>
      <c r="H27" s="1692"/>
      <c r="I27" s="1692"/>
      <c r="J27" s="1692"/>
      <c r="K27" s="1692"/>
      <c r="L27" s="1692"/>
      <c r="M27" s="1692"/>
      <c r="N27" s="1692"/>
      <c r="O27" s="1692"/>
      <c r="P27" s="1697"/>
      <c r="Q27" s="1692"/>
      <c r="R27" s="1698"/>
      <c r="X27" s="1681"/>
    </row>
    <row r="28" spans="1:24">
      <c r="A28" s="1704" t="s">
        <v>2098</v>
      </c>
      <c r="B28" s="1712" t="s">
        <v>1247</v>
      </c>
      <c r="C28" s="1713" t="s">
        <v>1366</v>
      </c>
      <c r="D28" s="1714">
        <v>122.28700000000001</v>
      </c>
      <c r="E28" s="1714">
        <v>119.444</v>
      </c>
      <c r="F28" s="1714">
        <v>130.00200000000001</v>
      </c>
      <c r="G28" s="1714">
        <v>128.57999999999998</v>
      </c>
      <c r="H28" s="1714"/>
      <c r="I28" s="1714"/>
      <c r="J28" s="1714"/>
      <c r="K28" s="1714"/>
      <c r="L28" s="1714"/>
      <c r="M28" s="1714"/>
      <c r="N28" s="1714"/>
      <c r="O28" s="1714"/>
      <c r="P28" s="1715"/>
      <c r="Q28" s="1714"/>
      <c r="R28" s="1698"/>
      <c r="X28" s="1681"/>
    </row>
    <row r="29" spans="1:24" ht="25.5">
      <c r="A29" s="1709" t="s">
        <v>2099</v>
      </c>
      <c r="B29" s="1710" t="s">
        <v>2100</v>
      </c>
      <c r="C29" s="1711" t="s">
        <v>1366</v>
      </c>
      <c r="D29" s="1717">
        <v>21.873000000000001</v>
      </c>
      <c r="E29" s="1717">
        <v>21.263000000000002</v>
      </c>
      <c r="F29" s="1692">
        <v>22.873000000000001</v>
      </c>
      <c r="G29" s="1717">
        <v>22.532</v>
      </c>
      <c r="H29" s="1717"/>
      <c r="I29" s="1717"/>
      <c r="J29" s="1717"/>
      <c r="K29" s="1717"/>
      <c r="L29" s="1717"/>
      <c r="M29" s="1717"/>
      <c r="N29" s="1717"/>
      <c r="O29" s="1717"/>
      <c r="P29" s="1720"/>
      <c r="Q29" s="1717">
        <v>88.540999999999997</v>
      </c>
      <c r="R29" s="1698"/>
      <c r="X29" s="1681"/>
    </row>
    <row r="30" spans="1:24">
      <c r="A30" s="1695" t="s">
        <v>2099</v>
      </c>
      <c r="B30" s="1710" t="s">
        <v>2101</v>
      </c>
      <c r="C30" s="1711" t="s">
        <v>1366</v>
      </c>
      <c r="D30" s="1692" t="s">
        <v>187</v>
      </c>
      <c r="E30" s="1692" t="s">
        <v>187</v>
      </c>
      <c r="F30" s="1721" t="s">
        <v>187</v>
      </c>
      <c r="G30" s="1692" t="s">
        <v>187</v>
      </c>
      <c r="H30" s="1692"/>
      <c r="I30" s="1692"/>
      <c r="J30" s="1722"/>
      <c r="K30" s="1722"/>
      <c r="L30" s="1722"/>
      <c r="M30" s="1722"/>
      <c r="N30" s="1722"/>
      <c r="O30" s="1722"/>
      <c r="P30" s="1723"/>
      <c r="Q30" s="1722" t="s">
        <v>187</v>
      </c>
      <c r="R30" s="1698"/>
      <c r="X30" s="1681"/>
    </row>
    <row r="31" spans="1:24">
      <c r="A31" s="1724" t="s">
        <v>2102</v>
      </c>
      <c r="B31" s="1724"/>
      <c r="C31" s="1725"/>
      <c r="D31" s="1726"/>
      <c r="E31" s="1725"/>
      <c r="F31" s="1725"/>
      <c r="G31" s="1725"/>
      <c r="H31" s="1725"/>
      <c r="I31" s="1725"/>
      <c r="J31" s="1725"/>
      <c r="K31" s="1725"/>
      <c r="L31" s="1725"/>
      <c r="M31" s="1725"/>
    </row>
    <row r="32" spans="1:24">
      <c r="A32" s="1724" t="s">
        <v>2103</v>
      </c>
      <c r="B32" s="1724"/>
      <c r="C32" s="1725"/>
      <c r="D32" s="1726"/>
      <c r="E32" s="1725"/>
      <c r="F32" s="1725"/>
      <c r="G32" s="1725"/>
      <c r="H32" s="1725"/>
      <c r="I32" s="1725"/>
      <c r="J32" s="1725"/>
      <c r="K32" s="1725"/>
      <c r="L32" s="1725"/>
      <c r="M32" s="1725"/>
    </row>
    <row r="33" spans="1:18">
      <c r="A33" s="1724" t="s">
        <v>2104</v>
      </c>
      <c r="B33" s="1724"/>
      <c r="C33" s="1725"/>
      <c r="D33" s="1726"/>
      <c r="E33" s="1725"/>
      <c r="F33" s="1725"/>
      <c r="G33" s="1725"/>
      <c r="H33" s="1725"/>
      <c r="I33" s="1725"/>
      <c r="J33" s="1725"/>
      <c r="K33" s="1725"/>
      <c r="L33" s="1725"/>
      <c r="M33" s="1725"/>
    </row>
    <row r="34" spans="1:18" ht="16.5" customHeight="1">
      <c r="A34" s="1728" t="s">
        <v>1607</v>
      </c>
      <c r="B34" s="1724"/>
      <c r="C34" s="1725"/>
      <c r="D34" s="1725"/>
      <c r="E34" s="1725"/>
      <c r="F34" s="1725"/>
      <c r="G34" s="1725"/>
      <c r="H34" s="1725"/>
      <c r="I34" s="1725"/>
      <c r="J34" s="1725"/>
      <c r="K34" s="1725"/>
      <c r="L34" s="1725"/>
      <c r="M34" s="1725"/>
      <c r="N34" s="1725"/>
      <c r="O34" s="1725"/>
      <c r="P34" s="1724"/>
      <c r="R34" s="1729"/>
    </row>
    <row r="35" spans="1:18" ht="17.25">
      <c r="A35" s="2113" t="s">
        <v>2441</v>
      </c>
      <c r="B35" s="1724"/>
      <c r="C35" s="1730"/>
      <c r="D35" s="1731"/>
      <c r="E35" s="1730"/>
      <c r="F35" s="1730"/>
      <c r="G35" s="1730"/>
      <c r="H35" s="1730"/>
      <c r="I35" s="1730"/>
      <c r="J35" s="1730"/>
      <c r="K35" s="1730"/>
      <c r="L35" s="1730"/>
      <c r="M35" s="1730"/>
      <c r="R35" s="1729"/>
    </row>
    <row r="36" spans="1:18">
      <c r="A36" s="2200" t="s">
        <v>127</v>
      </c>
      <c r="B36" s="1724"/>
      <c r="C36" s="1730"/>
      <c r="D36" s="1731"/>
      <c r="E36" s="1730"/>
      <c r="F36" s="1730"/>
      <c r="G36" s="1730"/>
      <c r="H36" s="1730"/>
      <c r="I36" s="1730"/>
      <c r="J36" s="1730"/>
      <c r="K36" s="1730"/>
      <c r="L36" s="1730"/>
      <c r="M36" s="1730"/>
      <c r="O36" s="1732"/>
      <c r="R36" s="1729"/>
    </row>
    <row r="37" spans="1:18">
      <c r="A37" s="2215"/>
      <c r="E37" s="1733"/>
      <c r="F37" s="1733"/>
      <c r="G37" s="1733"/>
      <c r="H37" s="1733"/>
      <c r="I37" s="1733"/>
      <c r="O37" s="1734"/>
      <c r="P37" s="1731"/>
      <c r="R37" s="1729"/>
    </row>
    <row r="38" spans="1:18">
      <c r="R38" s="1729"/>
    </row>
    <row r="39" spans="1:18">
      <c r="R39" s="1729"/>
    </row>
    <row r="40" spans="1:18">
      <c r="R40" s="1729"/>
    </row>
    <row r="41" spans="1:18">
      <c r="R41" s="1729"/>
    </row>
    <row r="42" spans="1:18">
      <c r="R42" s="1729"/>
    </row>
    <row r="43" spans="1:18">
      <c r="R43" s="1729"/>
    </row>
    <row r="44" spans="1:18">
      <c r="R44" s="1729"/>
    </row>
    <row r="45" spans="1:18">
      <c r="R45" s="1729"/>
    </row>
    <row r="46" spans="1:18">
      <c r="R46" s="1729"/>
    </row>
    <row r="47" spans="1:18">
      <c r="R47" s="1729"/>
    </row>
    <row r="48" spans="1:18">
      <c r="R48" s="1729"/>
    </row>
    <row r="49" spans="18:18">
      <c r="R49" s="1729"/>
    </row>
    <row r="50" spans="18:18">
      <c r="R50" s="1729"/>
    </row>
    <row r="51" spans="18:18">
      <c r="R51" s="1729"/>
    </row>
    <row r="52" spans="18:18">
      <c r="R52" s="1729"/>
    </row>
    <row r="53" spans="18:18">
      <c r="R53" s="1729"/>
    </row>
    <row r="54" spans="18:18">
      <c r="R54" s="1729"/>
    </row>
    <row r="55" spans="18:18">
      <c r="R55" s="1729"/>
    </row>
    <row r="56" spans="18:18">
      <c r="R56" s="1729"/>
    </row>
    <row r="57" spans="18:18">
      <c r="R57" s="1729"/>
    </row>
    <row r="58" spans="18:18">
      <c r="R58" s="1729"/>
    </row>
    <row r="59" spans="18:18">
      <c r="R59" s="1729"/>
    </row>
    <row r="60" spans="18:18">
      <c r="R60" s="1729"/>
    </row>
    <row r="61" spans="18:18">
      <c r="R61" s="1729"/>
    </row>
    <row r="62" spans="18:18">
      <c r="R62" s="1729"/>
    </row>
    <row r="63" spans="18:18">
      <c r="R63" s="1729"/>
    </row>
    <row r="64" spans="18:18">
      <c r="R64" s="1729"/>
    </row>
    <row r="65" spans="18:18">
      <c r="R65" s="1729"/>
    </row>
    <row r="66" spans="18:18">
      <c r="R66" s="1729"/>
    </row>
    <row r="67" spans="18:18">
      <c r="R67" s="1729"/>
    </row>
    <row r="68" spans="18:18">
      <c r="R68" s="1729"/>
    </row>
    <row r="69" spans="18:18">
      <c r="R69" s="1729"/>
    </row>
    <row r="70" spans="18:18">
      <c r="R70" s="1729"/>
    </row>
    <row r="71" spans="18:18">
      <c r="R71" s="1729"/>
    </row>
    <row r="72" spans="18:18">
      <c r="R72" s="1729"/>
    </row>
    <row r="73" spans="18:18">
      <c r="R73" s="1729"/>
    </row>
    <row r="74" spans="18:18">
      <c r="R74" s="1729"/>
    </row>
    <row r="95" spans="3:3" ht="15.75">
      <c r="C95" s="1735"/>
    </row>
  </sheetData>
  <hyperlinks>
    <hyperlink ref="A35" r:id="rId1" xr:uid="{B8C3395B-1362-4389-8C8C-C419E0F0D7A1}"/>
    <hyperlink ref="A36" location="'Inhaltsverzeichnis_2026-06'!A1" display="Zurück zum Inhaltsverzeichnis" xr:uid="{EA0B93C0-C7EC-4A72-9B28-FDB785672044}"/>
  </hyperlinks>
  <pageMargins left="0.7" right="0.7" top="0.78740157499999996" bottom="0.78740157499999996" header="0.3" footer="0.3"/>
  <pageSetup paperSize="9" scale="50" orientation="portrait"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EDCC6-3C4C-4310-89F3-6564174BFF01}">
  <sheetPr>
    <tabColor rgb="FFF9E03A"/>
  </sheetPr>
  <dimension ref="A1:N20"/>
  <sheetViews>
    <sheetView showGridLines="0" zoomScale="130" zoomScaleNormal="130" workbookViewId="0"/>
  </sheetViews>
  <sheetFormatPr baseColWidth="10" defaultRowHeight="12.75"/>
  <cols>
    <col min="1" max="1" width="20.875" style="1682" customWidth="1"/>
    <col min="2" max="2" width="11.625" style="1682" customWidth="1"/>
    <col min="3" max="14" width="7.875" style="1682" customWidth="1"/>
    <col min="15" max="16384" width="11" style="1682"/>
  </cols>
  <sheetData>
    <row r="1" spans="1:14" ht="22.5" customHeight="1">
      <c r="A1" s="2165" t="s">
        <v>2483</v>
      </c>
      <c r="B1" s="1736"/>
      <c r="C1" s="1737"/>
      <c r="D1" s="1737"/>
      <c r="E1" s="1737"/>
      <c r="F1" s="1737"/>
      <c r="G1" s="1737"/>
      <c r="H1" s="1737"/>
      <c r="I1" s="1737"/>
      <c r="J1" s="1737"/>
      <c r="K1" s="1737"/>
      <c r="L1" s="1737"/>
      <c r="M1" s="1737"/>
      <c r="N1" s="1737"/>
    </row>
    <row r="2" spans="1:14">
      <c r="A2" s="1738" t="s">
        <v>2105</v>
      </c>
      <c r="B2" s="1738"/>
      <c r="C2" s="1738"/>
      <c r="D2" s="1738"/>
      <c r="E2" s="1738"/>
      <c r="F2" s="1738"/>
      <c r="G2" s="1738"/>
      <c r="H2" s="1738"/>
      <c r="I2" s="1738"/>
      <c r="J2" s="1738"/>
      <c r="K2" s="1738"/>
      <c r="L2" s="1738"/>
      <c r="M2" s="1738"/>
      <c r="N2" s="1738"/>
    </row>
    <row r="3" spans="1:14">
      <c r="A3" s="1738" t="s">
        <v>201</v>
      </c>
      <c r="B3" s="1738"/>
      <c r="C3" s="1738"/>
      <c r="D3" s="1738"/>
      <c r="E3" s="1738"/>
      <c r="F3" s="1738"/>
      <c r="G3" s="1738"/>
      <c r="H3" s="1738"/>
      <c r="I3" s="1738"/>
      <c r="J3" s="1738"/>
      <c r="K3" s="1738"/>
      <c r="L3" s="1738"/>
      <c r="M3" s="1738"/>
      <c r="N3" s="1738"/>
    </row>
    <row r="4" spans="1:14">
      <c r="A4" s="1738" t="s">
        <v>2106</v>
      </c>
      <c r="B4" s="1738"/>
      <c r="C4" s="1738"/>
      <c r="D4" s="1738"/>
      <c r="E4" s="1738"/>
      <c r="F4" s="1738"/>
      <c r="G4" s="1738"/>
      <c r="H4" s="1738"/>
      <c r="I4" s="1738"/>
      <c r="J4" s="1738"/>
      <c r="K4" s="1738"/>
      <c r="L4" s="1738"/>
      <c r="M4" s="1738"/>
      <c r="N4" s="1738"/>
    </row>
    <row r="5" spans="1:14">
      <c r="A5" s="1738" t="s">
        <v>1977</v>
      </c>
      <c r="B5" s="1738"/>
      <c r="C5" s="1738"/>
      <c r="D5" s="1738"/>
      <c r="E5" s="1738"/>
      <c r="F5" s="1738"/>
      <c r="G5" s="1738"/>
      <c r="H5" s="1738"/>
      <c r="I5" s="1738"/>
      <c r="J5" s="1738"/>
      <c r="K5" s="1738"/>
      <c r="L5" s="1738"/>
      <c r="M5" s="1738"/>
      <c r="N5" s="1738"/>
    </row>
    <row r="6" spans="1:14" ht="14.25">
      <c r="A6" s="1739" t="s">
        <v>1777</v>
      </c>
      <c r="B6" s="1740" t="s">
        <v>169</v>
      </c>
      <c r="C6" s="1741" t="s">
        <v>170</v>
      </c>
      <c r="D6" s="1741" t="s">
        <v>1555</v>
      </c>
      <c r="E6" s="1741" t="s">
        <v>171</v>
      </c>
      <c r="F6" s="1741" t="s">
        <v>172</v>
      </c>
      <c r="G6" s="1741" t="s">
        <v>173</v>
      </c>
      <c r="H6" s="1741" t="s">
        <v>174</v>
      </c>
      <c r="I6" s="1741" t="s">
        <v>175</v>
      </c>
      <c r="J6" s="1741" t="s">
        <v>176</v>
      </c>
      <c r="K6" s="1741" t="s">
        <v>1255</v>
      </c>
      <c r="L6" s="1741" t="s">
        <v>177</v>
      </c>
      <c r="M6" s="1741" t="s">
        <v>178</v>
      </c>
      <c r="N6" s="1742" t="s">
        <v>2073</v>
      </c>
    </row>
    <row r="7" spans="1:14" ht="13.5" customHeight="1">
      <c r="A7" s="1743" t="s">
        <v>2107</v>
      </c>
      <c r="B7" s="1744">
        <v>2025</v>
      </c>
      <c r="C7" s="1745">
        <v>40.478000000000002</v>
      </c>
      <c r="D7" s="1745">
        <v>37.704000000000001</v>
      </c>
      <c r="E7" s="1745">
        <v>53.037999999999997</v>
      </c>
      <c r="F7" s="1745">
        <v>49.86</v>
      </c>
      <c r="G7" s="1745">
        <v>55.668999999999997</v>
      </c>
      <c r="H7" s="1745">
        <v>37.572000000000003</v>
      </c>
      <c r="I7" s="1745">
        <v>35.774000000000001</v>
      </c>
      <c r="J7" s="1745">
        <v>76.14</v>
      </c>
      <c r="K7" s="1745">
        <v>54.625999999999998</v>
      </c>
      <c r="L7" s="1745">
        <v>54.601999999999997</v>
      </c>
      <c r="M7" s="1745">
        <v>70.302000000000007</v>
      </c>
      <c r="N7" s="1745">
        <v>52.738</v>
      </c>
    </row>
    <row r="8" spans="1:14" ht="13.5" customHeight="1">
      <c r="A8" s="1746" t="s">
        <v>2107</v>
      </c>
      <c r="B8" s="1744">
        <v>2026</v>
      </c>
      <c r="C8" s="1745">
        <v>50.451999999999998</v>
      </c>
      <c r="D8" s="1745">
        <v>50.124000000000002</v>
      </c>
      <c r="E8" s="1745">
        <v>46.162999999999997</v>
      </c>
      <c r="F8" s="1745">
        <v>45.241999999999997</v>
      </c>
      <c r="G8" s="1745"/>
      <c r="H8" s="1745"/>
      <c r="I8" s="1745"/>
      <c r="J8" s="1745"/>
      <c r="K8" s="1745"/>
      <c r="L8" s="1745"/>
      <c r="M8" s="1745"/>
      <c r="N8" s="1745"/>
    </row>
    <row r="9" spans="1:14" ht="13.5" customHeight="1">
      <c r="A9" s="1747" t="s">
        <v>2108</v>
      </c>
      <c r="B9" s="1744">
        <v>2025</v>
      </c>
      <c r="C9" s="1745">
        <v>23.611000000000001</v>
      </c>
      <c r="D9" s="1745" t="s">
        <v>187</v>
      </c>
      <c r="E9" s="1745" t="s">
        <v>187</v>
      </c>
      <c r="F9" s="1745">
        <v>14.957000000000001</v>
      </c>
      <c r="G9" s="1745" t="s">
        <v>187</v>
      </c>
      <c r="H9" s="1745" t="s">
        <v>187</v>
      </c>
      <c r="I9" s="1745">
        <v>21.01</v>
      </c>
      <c r="J9" s="1745" t="s">
        <v>187</v>
      </c>
      <c r="K9" s="1745" t="s">
        <v>187</v>
      </c>
      <c r="L9" s="1745">
        <v>23.664000000000001</v>
      </c>
      <c r="M9" s="1745">
        <v>29.006</v>
      </c>
      <c r="N9" s="1745">
        <v>29.846</v>
      </c>
    </row>
    <row r="10" spans="1:14" ht="13.5" customHeight="1">
      <c r="A10" s="1746" t="s">
        <v>2109</v>
      </c>
      <c r="B10" s="1744">
        <v>2026</v>
      </c>
      <c r="C10" s="1659" t="s">
        <v>187</v>
      </c>
      <c r="D10" s="1745" t="s">
        <v>187</v>
      </c>
      <c r="E10" s="1745" t="s">
        <v>187</v>
      </c>
      <c r="F10" s="1745">
        <v>22.891999999999999</v>
      </c>
      <c r="G10" s="1745"/>
      <c r="H10" s="1745"/>
      <c r="I10" s="1745"/>
      <c r="J10" s="1745"/>
      <c r="K10" s="1745"/>
      <c r="L10" s="1745"/>
      <c r="M10" s="1745"/>
      <c r="N10" s="1745"/>
    </row>
    <row r="11" spans="1:14" ht="13.5" customHeight="1">
      <c r="A11" s="1747" t="s">
        <v>1247</v>
      </c>
      <c r="B11" s="1744">
        <v>2025</v>
      </c>
      <c r="C11" s="1745">
        <v>64.088999999999999</v>
      </c>
      <c r="D11" s="1745" t="s">
        <v>187</v>
      </c>
      <c r="E11" s="1745" t="s">
        <v>187</v>
      </c>
      <c r="F11" s="1745">
        <v>64.817000000000007</v>
      </c>
      <c r="G11" s="1745" t="s">
        <v>187</v>
      </c>
      <c r="H11" s="1745" t="s">
        <v>187</v>
      </c>
      <c r="I11" s="1745">
        <v>56.784000000000006</v>
      </c>
      <c r="J11" s="1745" t="s">
        <v>187</v>
      </c>
      <c r="K11" s="1745" t="s">
        <v>187</v>
      </c>
      <c r="L11" s="1745">
        <v>78.265999999999991</v>
      </c>
      <c r="M11" s="1745">
        <v>99.308000000000007</v>
      </c>
      <c r="N11" s="1745">
        <v>82.584000000000003</v>
      </c>
    </row>
    <row r="12" spans="1:14" ht="13.5" customHeight="1">
      <c r="A12" s="1746" t="s">
        <v>1247</v>
      </c>
      <c r="B12" s="1744">
        <v>2026</v>
      </c>
      <c r="C12" s="1659" t="s">
        <v>187</v>
      </c>
      <c r="D12" s="1745" t="s">
        <v>187</v>
      </c>
      <c r="E12" s="1745" t="s">
        <v>187</v>
      </c>
      <c r="F12" s="1745">
        <v>68.134</v>
      </c>
      <c r="G12" s="1745"/>
      <c r="H12" s="1745"/>
      <c r="I12" s="1745"/>
      <c r="J12" s="1745"/>
      <c r="K12" s="1745"/>
      <c r="L12" s="1745"/>
      <c r="M12" s="1745"/>
      <c r="N12" s="1745"/>
    </row>
    <row r="13" spans="1:14" ht="11.25" customHeight="1">
      <c r="A13" s="1748" t="s">
        <v>2110</v>
      </c>
      <c r="B13" s="1749"/>
      <c r="C13" s="1749"/>
      <c r="D13" s="1749"/>
      <c r="E13" s="1749"/>
      <c r="F13" s="1749"/>
      <c r="G13" s="1749"/>
      <c r="H13" s="1749"/>
      <c r="I13" s="1749"/>
      <c r="J13" s="1749"/>
      <c r="K13" s="1749"/>
      <c r="L13" s="1749"/>
      <c r="M13" s="1749"/>
      <c r="N13" s="1749"/>
    </row>
    <row r="14" spans="1:14" ht="11.25" customHeight="1">
      <c r="A14" s="1748" t="s">
        <v>2111</v>
      </c>
      <c r="B14" s="1749"/>
      <c r="C14" s="1749"/>
      <c r="D14" s="1749"/>
      <c r="E14" s="1749"/>
      <c r="F14" s="1749"/>
      <c r="G14" s="1749"/>
      <c r="H14" s="1749"/>
      <c r="I14" s="1749"/>
      <c r="J14" s="1749"/>
      <c r="K14" s="1749"/>
      <c r="L14" s="1749"/>
      <c r="M14" s="1749"/>
      <c r="N14" s="1749"/>
    </row>
    <row r="15" spans="1:14" ht="11.25" customHeight="1">
      <c r="A15" s="1748" t="s">
        <v>2112</v>
      </c>
      <c r="B15" s="1749"/>
      <c r="C15" s="1749"/>
      <c r="D15" s="1749"/>
      <c r="E15" s="1749"/>
      <c r="F15" s="1749"/>
      <c r="G15" s="1749"/>
      <c r="H15" s="1749"/>
      <c r="I15" s="1749"/>
      <c r="J15" s="1749"/>
      <c r="K15" s="1749"/>
      <c r="L15" s="1749"/>
      <c r="M15" s="1749"/>
      <c r="N15" s="1749"/>
    </row>
    <row r="16" spans="1:14" ht="11.25" customHeight="1">
      <c r="A16" s="1748" t="s">
        <v>2113</v>
      </c>
      <c r="B16" s="1749"/>
      <c r="C16" s="1749"/>
      <c r="D16" s="1749"/>
      <c r="E16" s="1749"/>
      <c r="F16" s="1749"/>
      <c r="G16" s="1749"/>
      <c r="H16" s="1749"/>
      <c r="I16" s="1749"/>
      <c r="J16" s="1749"/>
      <c r="K16" s="1749"/>
      <c r="L16" s="1749"/>
      <c r="M16" s="1749"/>
      <c r="N16" s="1749"/>
    </row>
    <row r="17" spans="1:1">
      <c r="A17" s="1682" t="s">
        <v>1607</v>
      </c>
    </row>
    <row r="18" spans="1:1" ht="17.25">
      <c r="A18" s="2113" t="s">
        <v>2441</v>
      </c>
    </row>
    <row r="19" spans="1:1">
      <c r="A19" s="2200" t="s">
        <v>127</v>
      </c>
    </row>
    <row r="20" spans="1:1">
      <c r="A20" s="2203"/>
    </row>
  </sheetData>
  <hyperlinks>
    <hyperlink ref="A18" r:id="rId1" xr:uid="{2523A162-DCF7-43A7-8D1A-81F5A0E28E39}"/>
    <hyperlink ref="A19" location="'Inhaltsverzeichnis_2026-06'!A1" display="Zurück zum Inhaltsverzeichnis" xr:uid="{D9A707EC-C9A0-43E3-9DB4-3DD1136BAEF3}"/>
  </hyperlinks>
  <pageMargins left="0.7" right="0.7" top="0.78740157499999996" bottom="0.78740157499999996" header="0.3" footer="0.3"/>
  <pageSetup paperSize="9" scale="63" orientation="portrait"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A19AFB-A157-4CF1-9BD1-608F5BA9A09E}">
  <sheetPr>
    <tabColor rgb="FFF9E03A"/>
  </sheetPr>
  <dimension ref="A1:V79"/>
  <sheetViews>
    <sheetView showGridLines="0" zoomScale="115" zoomScaleNormal="115" zoomScaleSheetLayoutView="115" workbookViewId="0"/>
  </sheetViews>
  <sheetFormatPr baseColWidth="10" defaultRowHeight="14.25"/>
  <cols>
    <col min="1" max="1" width="20.875" style="1752" customWidth="1"/>
    <col min="2" max="2" width="30" style="1752" customWidth="1"/>
    <col min="3" max="16" width="8" style="1752" customWidth="1"/>
    <col min="17" max="17" width="6.375" style="1752" customWidth="1"/>
    <col min="18" max="18" width="9.875" style="1752" bestFit="1" customWidth="1"/>
    <col min="19" max="19" width="11" style="1752"/>
    <col min="20" max="16384" width="11" style="413"/>
  </cols>
  <sheetData>
    <row r="1" spans="1:18" ht="21.75" customHeight="1">
      <c r="A1" s="1750" t="s">
        <v>2485</v>
      </c>
      <c r="B1" s="1751"/>
      <c r="C1" s="1751"/>
      <c r="D1" s="1751"/>
      <c r="E1" s="1751"/>
      <c r="F1" s="1751"/>
      <c r="G1" s="1751"/>
      <c r="H1" s="1751"/>
      <c r="I1" s="1751"/>
      <c r="J1" s="1751"/>
      <c r="K1" s="1751"/>
      <c r="L1" s="1751"/>
      <c r="M1" s="1751"/>
      <c r="N1" s="1751"/>
      <c r="O1" s="1751"/>
      <c r="P1" s="1751"/>
      <c r="R1" s="1753"/>
    </row>
    <row r="2" spans="1:18">
      <c r="A2" s="1754" t="s">
        <v>2055</v>
      </c>
      <c r="B2" s="1754"/>
      <c r="C2" s="1754"/>
      <c r="D2" s="1754"/>
      <c r="E2" s="1754"/>
      <c r="F2" s="1754"/>
      <c r="G2" s="1754"/>
      <c r="H2" s="1754"/>
      <c r="I2" s="1754"/>
      <c r="J2" s="1754"/>
      <c r="K2" s="1754"/>
      <c r="L2" s="1754"/>
      <c r="M2" s="1754"/>
      <c r="N2" s="1754"/>
      <c r="O2" s="1754"/>
      <c r="P2" s="1754"/>
    </row>
    <row r="3" spans="1:18">
      <c r="A3" s="1754">
        <v>2026</v>
      </c>
      <c r="B3" s="1754"/>
      <c r="C3" s="1754"/>
      <c r="D3" s="1754"/>
      <c r="E3" s="1754"/>
      <c r="F3" s="1754"/>
      <c r="G3" s="1754"/>
      <c r="H3" s="1754"/>
      <c r="I3" s="1754"/>
      <c r="J3" s="1754"/>
      <c r="K3" s="1754"/>
      <c r="L3" s="1754"/>
      <c r="M3" s="1754"/>
      <c r="N3" s="1754"/>
      <c r="O3" s="1754"/>
      <c r="P3" s="1754"/>
    </row>
    <row r="4" spans="1:18">
      <c r="A4" s="1754" t="s">
        <v>201</v>
      </c>
      <c r="B4" s="1754"/>
      <c r="C4" s="1754"/>
      <c r="D4" s="1754"/>
      <c r="E4" s="1754"/>
      <c r="F4" s="1754"/>
      <c r="G4" s="1754"/>
      <c r="H4" s="1754"/>
      <c r="I4" s="1754"/>
      <c r="J4" s="1754"/>
      <c r="K4" s="1754"/>
      <c r="L4" s="1754"/>
      <c r="M4" s="1754"/>
      <c r="N4" s="1754"/>
      <c r="O4" s="1754"/>
      <c r="P4" s="1754"/>
    </row>
    <row r="5" spans="1:18">
      <c r="A5" s="1754" t="s">
        <v>2114</v>
      </c>
      <c r="B5" s="1754"/>
      <c r="C5" s="1754"/>
      <c r="D5" s="1754"/>
      <c r="E5" s="1754"/>
      <c r="F5" s="1754"/>
      <c r="G5" s="1754"/>
      <c r="H5" s="1754"/>
      <c r="I5" s="1754"/>
      <c r="J5" s="1754"/>
      <c r="K5" s="1754"/>
      <c r="L5" s="1754"/>
      <c r="M5" s="1754"/>
      <c r="N5" s="1754"/>
      <c r="O5" s="1754"/>
      <c r="P5" s="1754"/>
    </row>
    <row r="6" spans="1:18">
      <c r="A6" s="1754" t="s">
        <v>1977</v>
      </c>
      <c r="B6" s="1754"/>
      <c r="C6" s="1754"/>
      <c r="D6" s="1754"/>
      <c r="E6" s="1754"/>
      <c r="F6" s="1754"/>
      <c r="G6" s="1754"/>
      <c r="H6" s="1754"/>
      <c r="I6" s="1754"/>
      <c r="J6" s="1754"/>
      <c r="K6" s="1754"/>
      <c r="L6" s="1754"/>
      <c r="M6" s="1754"/>
      <c r="N6" s="1754"/>
      <c r="O6" s="1754"/>
      <c r="P6" s="1754"/>
    </row>
    <row r="7" spans="1:18" ht="33.75" customHeight="1">
      <c r="A7" s="1755" t="s">
        <v>325</v>
      </c>
      <c r="B7" s="1756" t="s">
        <v>168</v>
      </c>
      <c r="C7" s="1757" t="s">
        <v>170</v>
      </c>
      <c r="D7" s="1757" t="s">
        <v>2115</v>
      </c>
      <c r="E7" s="1757" t="s">
        <v>171</v>
      </c>
      <c r="F7" s="1757" t="s">
        <v>1986</v>
      </c>
      <c r="G7" s="1757" t="s">
        <v>2116</v>
      </c>
      <c r="H7" s="1758" t="s">
        <v>174</v>
      </c>
      <c r="I7" s="1757" t="s">
        <v>175</v>
      </c>
      <c r="J7" s="1757" t="s">
        <v>176</v>
      </c>
      <c r="K7" s="1757" t="s">
        <v>2117</v>
      </c>
      <c r="L7" s="1757" t="s">
        <v>177</v>
      </c>
      <c r="M7" s="1757" t="s">
        <v>178</v>
      </c>
      <c r="N7" s="1758" t="s">
        <v>179</v>
      </c>
      <c r="O7" s="1758" t="s">
        <v>2118</v>
      </c>
      <c r="P7" s="1759" t="s">
        <v>2119</v>
      </c>
      <c r="Q7" s="1760"/>
    </row>
    <row r="8" spans="1:18">
      <c r="A8" s="1761" t="s">
        <v>2120</v>
      </c>
      <c r="B8" s="1762" t="s">
        <v>2121</v>
      </c>
      <c r="C8" s="1763">
        <v>174.58600000000001</v>
      </c>
      <c r="D8" s="1763">
        <v>158.809</v>
      </c>
      <c r="E8" s="1763">
        <v>169.363</v>
      </c>
      <c r="F8" s="1763">
        <v>159.52099999999999</v>
      </c>
      <c r="G8" s="1763"/>
      <c r="H8" s="1763"/>
      <c r="I8" s="1763"/>
      <c r="J8" s="1763"/>
      <c r="K8" s="1763"/>
      <c r="L8" s="1763"/>
      <c r="M8" s="1763"/>
      <c r="N8" s="1763"/>
      <c r="O8" s="1764"/>
      <c r="P8" s="1765">
        <v>662.279</v>
      </c>
    </row>
    <row r="9" spans="1:18">
      <c r="A9" s="1766" t="s">
        <v>2120</v>
      </c>
      <c r="B9" s="1767" t="s">
        <v>2122</v>
      </c>
      <c r="C9" s="1768">
        <v>4.2119999999999997</v>
      </c>
      <c r="D9" s="1768">
        <v>3.8780000000000001</v>
      </c>
      <c r="E9" s="1768">
        <v>4.1369999999999996</v>
      </c>
      <c r="F9" s="1768">
        <v>3.68</v>
      </c>
      <c r="G9" s="1768"/>
      <c r="H9" s="1768"/>
      <c r="I9" s="1768"/>
      <c r="J9" s="1768"/>
      <c r="K9" s="1768"/>
      <c r="L9" s="1768"/>
      <c r="M9" s="1768"/>
      <c r="N9" s="1768"/>
      <c r="O9" s="1764"/>
      <c r="P9" s="1769">
        <v>15.907</v>
      </c>
    </row>
    <row r="10" spans="1:18">
      <c r="A10" s="1770" t="s">
        <v>2123</v>
      </c>
      <c r="B10" s="1762" t="s">
        <v>2121</v>
      </c>
      <c r="C10" s="1763">
        <v>78.085999999999999</v>
      </c>
      <c r="D10" s="1763">
        <v>86.867999999999995</v>
      </c>
      <c r="E10" s="1763">
        <v>96.855000000000004</v>
      </c>
      <c r="F10" s="1763">
        <v>88.438999999999993</v>
      </c>
      <c r="G10" s="1763"/>
      <c r="H10" s="1763"/>
      <c r="I10" s="1763"/>
      <c r="J10" s="1763"/>
      <c r="K10" s="1763"/>
      <c r="L10" s="1763"/>
      <c r="M10" s="1763"/>
      <c r="N10" s="1763"/>
      <c r="O10" s="1764"/>
      <c r="P10" s="1771">
        <v>350.24800000000005</v>
      </c>
    </row>
    <row r="11" spans="1:18">
      <c r="A11" s="1766" t="s">
        <v>2123</v>
      </c>
      <c r="B11" s="1767" t="s">
        <v>2122</v>
      </c>
      <c r="C11" s="1768">
        <v>10.802</v>
      </c>
      <c r="D11" s="1768">
        <v>10.195</v>
      </c>
      <c r="E11" s="1768">
        <v>12.118</v>
      </c>
      <c r="F11" s="1768">
        <v>8.875</v>
      </c>
      <c r="G11" s="1768"/>
      <c r="H11" s="1768"/>
      <c r="I11" s="1768"/>
      <c r="J11" s="1768"/>
      <c r="K11" s="1768"/>
      <c r="L11" s="1768"/>
      <c r="M11" s="1768"/>
      <c r="N11" s="1768"/>
      <c r="O11" s="1764"/>
      <c r="P11" s="1769">
        <v>41.99</v>
      </c>
    </row>
    <row r="12" spans="1:18">
      <c r="A12" s="1770" t="s">
        <v>2124</v>
      </c>
      <c r="B12" s="1762" t="s">
        <v>2121</v>
      </c>
      <c r="C12" s="1763">
        <v>153.40100000000001</v>
      </c>
      <c r="D12" s="1763">
        <v>126.852</v>
      </c>
      <c r="E12" s="1763">
        <v>150.76599999999999</v>
      </c>
      <c r="F12" s="1763">
        <v>132.37899999999999</v>
      </c>
      <c r="G12" s="1763"/>
      <c r="H12" s="1763"/>
      <c r="I12" s="1763"/>
      <c r="J12" s="1763"/>
      <c r="K12" s="1763"/>
      <c r="L12" s="1763"/>
      <c r="M12" s="1763"/>
      <c r="N12" s="1763"/>
      <c r="O12" s="1764"/>
      <c r="P12" s="1771">
        <v>563.39800000000002</v>
      </c>
    </row>
    <row r="13" spans="1:18">
      <c r="A13" s="1766" t="s">
        <v>2124</v>
      </c>
      <c r="B13" s="1767" t="s">
        <v>2122</v>
      </c>
      <c r="C13" s="1768">
        <v>14.081</v>
      </c>
      <c r="D13" s="1768">
        <v>12.88</v>
      </c>
      <c r="E13" s="1768">
        <v>14.339</v>
      </c>
      <c r="F13" s="1768">
        <v>13.132999999999999</v>
      </c>
      <c r="G13" s="1768"/>
      <c r="H13" s="1768"/>
      <c r="I13" s="1768"/>
      <c r="J13" s="1768"/>
      <c r="K13" s="1768"/>
      <c r="L13" s="1768"/>
      <c r="M13" s="1768"/>
      <c r="N13" s="1768"/>
      <c r="O13" s="1764"/>
      <c r="P13" s="1769">
        <v>54.432999999999993</v>
      </c>
    </row>
    <row r="14" spans="1:18">
      <c r="A14" s="1752" t="s">
        <v>2125</v>
      </c>
      <c r="C14" s="1772"/>
      <c r="D14" s="1772"/>
      <c r="E14" s="1772"/>
      <c r="F14" s="1772"/>
      <c r="G14" s="1772"/>
      <c r="H14" s="1772"/>
      <c r="I14" s="1772"/>
      <c r="J14" s="1772"/>
      <c r="K14" s="1773"/>
      <c r="L14" s="1773"/>
      <c r="M14" s="1773"/>
      <c r="N14" s="1773"/>
      <c r="O14" s="1773"/>
      <c r="P14" s="1772"/>
    </row>
    <row r="15" spans="1:18">
      <c r="A15" s="1752" t="s">
        <v>2126</v>
      </c>
      <c r="C15" s="1772"/>
      <c r="D15" s="1772"/>
      <c r="E15" s="1772"/>
      <c r="F15" s="1772"/>
      <c r="G15" s="1772"/>
      <c r="H15" s="1772"/>
      <c r="I15" s="1772"/>
      <c r="J15" s="1772"/>
      <c r="K15" s="1773"/>
      <c r="L15" s="1773"/>
      <c r="M15" s="1773"/>
      <c r="N15" s="1773"/>
      <c r="O15" s="1773"/>
      <c r="P15" s="1772"/>
    </row>
    <row r="16" spans="1:18">
      <c r="A16" s="1752" t="s">
        <v>1607</v>
      </c>
    </row>
    <row r="17" spans="1:22" ht="17.25">
      <c r="A17" s="2113" t="s">
        <v>2441</v>
      </c>
      <c r="T17" s="1752"/>
      <c r="U17" s="1752"/>
      <c r="V17" s="1752"/>
    </row>
    <row r="18" spans="1:22">
      <c r="A18" s="2200" t="s">
        <v>127</v>
      </c>
      <c r="B18" s="1774"/>
      <c r="C18" s="1774"/>
      <c r="D18" s="1774"/>
      <c r="E18" s="1774"/>
      <c r="F18" s="1774"/>
      <c r="G18" s="1774"/>
      <c r="H18" s="1774"/>
      <c r="I18" s="1774"/>
      <c r="J18" s="1774"/>
      <c r="K18" s="1774"/>
      <c r="L18" s="1774"/>
      <c r="M18" s="1774"/>
      <c r="N18" s="1774"/>
      <c r="O18" s="1774"/>
      <c r="P18" s="1774"/>
      <c r="Q18" s="1774"/>
      <c r="T18" s="1752"/>
      <c r="U18" s="1752"/>
      <c r="V18" s="1752"/>
    </row>
    <row r="19" spans="1:22">
      <c r="A19" s="2202"/>
      <c r="B19" s="1774"/>
      <c r="C19" s="1774"/>
      <c r="D19" s="1774"/>
      <c r="E19" s="1774"/>
      <c r="F19" s="1774"/>
      <c r="G19" s="1775"/>
      <c r="H19" s="1775"/>
      <c r="I19" s="1774"/>
      <c r="J19" s="1774"/>
      <c r="K19" s="1774"/>
      <c r="L19" s="1774"/>
      <c r="M19" s="1774"/>
      <c r="N19" s="1774"/>
      <c r="O19" s="1774"/>
      <c r="P19" s="1774"/>
      <c r="Q19" s="1774"/>
      <c r="S19" s="1774"/>
      <c r="T19" s="1752"/>
      <c r="U19" s="1752"/>
      <c r="V19" s="1752"/>
    </row>
    <row r="20" spans="1:22">
      <c r="B20" s="1774"/>
      <c r="C20" s="1774"/>
      <c r="D20" s="1774"/>
      <c r="E20" s="1774"/>
      <c r="F20" s="1774"/>
      <c r="G20" s="1774"/>
      <c r="H20" s="1774"/>
      <c r="I20" s="1774"/>
      <c r="J20" s="1774"/>
      <c r="K20" s="1774"/>
      <c r="L20" s="1774"/>
      <c r="M20" s="1774"/>
      <c r="N20" s="1774"/>
      <c r="O20" s="1774"/>
      <c r="P20" s="1774"/>
      <c r="Q20" s="1774"/>
      <c r="S20" s="1774"/>
      <c r="T20" s="1752"/>
      <c r="U20" s="1752"/>
      <c r="V20" s="1752"/>
    </row>
    <row r="21" spans="1:22">
      <c r="B21" s="1774"/>
      <c r="C21" s="1774"/>
      <c r="D21" s="1774"/>
      <c r="E21" s="1774"/>
      <c r="F21" s="1774"/>
      <c r="G21" s="1774"/>
      <c r="H21" s="1774"/>
      <c r="I21" s="1774"/>
      <c r="J21" s="1774"/>
      <c r="K21" s="1774"/>
      <c r="L21" s="1774"/>
      <c r="M21" s="1774"/>
      <c r="N21" s="1774"/>
      <c r="O21" s="1774"/>
      <c r="P21" s="1774"/>
      <c r="Q21" s="1774"/>
      <c r="S21" s="1774"/>
      <c r="T21" s="1752"/>
      <c r="U21" s="1752"/>
      <c r="V21" s="1752"/>
    </row>
    <row r="22" spans="1:22">
      <c r="B22" s="1774"/>
      <c r="C22" s="1774"/>
      <c r="D22" s="1776"/>
      <c r="E22" s="1776"/>
      <c r="F22" s="1776"/>
      <c r="G22" s="1776"/>
      <c r="H22" s="1776"/>
      <c r="I22" s="1776"/>
      <c r="J22" s="1776"/>
      <c r="K22" s="1776"/>
      <c r="L22" s="1776"/>
      <c r="M22" s="1776"/>
      <c r="N22" s="1776"/>
      <c r="O22" s="1776"/>
      <c r="P22" s="1776"/>
      <c r="Q22" s="1776"/>
      <c r="S22" s="1774"/>
      <c r="T22" s="1752"/>
      <c r="U22" s="1752"/>
      <c r="V22" s="1752"/>
    </row>
    <row r="23" spans="1:22">
      <c r="B23" s="1774"/>
      <c r="C23" s="1774"/>
      <c r="D23" s="1776"/>
      <c r="E23" s="1776"/>
      <c r="F23" s="1776"/>
      <c r="G23" s="1776"/>
      <c r="H23" s="1776"/>
      <c r="I23" s="1776"/>
      <c r="J23" s="1776"/>
      <c r="K23" s="1776"/>
      <c r="L23" s="1776"/>
      <c r="M23" s="1776"/>
      <c r="N23" s="1776"/>
      <c r="O23" s="1776"/>
      <c r="P23" s="1776"/>
      <c r="Q23" s="1776"/>
      <c r="S23" s="1774"/>
      <c r="T23" s="1752"/>
      <c r="U23" s="1752"/>
      <c r="V23" s="1752"/>
    </row>
    <row r="24" spans="1:22">
      <c r="B24" s="1774"/>
      <c r="C24" s="1774"/>
      <c r="D24" s="1776"/>
      <c r="E24" s="1776"/>
      <c r="F24" s="1776"/>
      <c r="G24" s="1776"/>
      <c r="H24" s="1776"/>
      <c r="I24" s="1776"/>
      <c r="J24" s="1776"/>
      <c r="K24" s="1776"/>
      <c r="L24" s="1776"/>
      <c r="M24" s="1776"/>
      <c r="N24" s="1776"/>
      <c r="O24" s="1776"/>
      <c r="P24" s="1776"/>
      <c r="Q24" s="1776"/>
      <c r="R24" s="1774"/>
      <c r="S24" s="1774"/>
      <c r="T24" s="1752"/>
      <c r="U24" s="1752"/>
      <c r="V24" s="1752"/>
    </row>
    <row r="25" spans="1:22">
      <c r="B25" s="1774"/>
      <c r="C25" s="1774"/>
      <c r="D25" s="1776"/>
      <c r="E25" s="1776"/>
      <c r="F25" s="1776"/>
      <c r="G25" s="1776"/>
      <c r="H25" s="1776"/>
      <c r="I25" s="1776"/>
      <c r="J25" s="1776"/>
      <c r="K25" s="1776"/>
      <c r="L25" s="1776"/>
      <c r="M25" s="1776"/>
      <c r="N25" s="1776"/>
      <c r="O25" s="1776"/>
      <c r="P25" s="1776"/>
      <c r="Q25" s="1774"/>
      <c r="R25" s="1774"/>
      <c r="S25" s="1774"/>
      <c r="T25" s="1752"/>
      <c r="U25" s="1752"/>
      <c r="V25" s="1752"/>
    </row>
    <row r="26" spans="1:22">
      <c r="B26" s="1774"/>
      <c r="C26" s="1774"/>
      <c r="D26" s="1776"/>
      <c r="E26" s="1776"/>
      <c r="F26" s="1776"/>
      <c r="G26" s="1776"/>
      <c r="H26" s="1776"/>
      <c r="I26" s="1776"/>
      <c r="J26" s="1776"/>
      <c r="K26" s="1776"/>
      <c r="L26" s="1776"/>
      <c r="M26" s="1776"/>
      <c r="N26" s="1776"/>
      <c r="O26" s="1776"/>
      <c r="P26" s="1776"/>
      <c r="Q26" s="1776"/>
      <c r="R26" s="1774"/>
      <c r="S26" s="1774"/>
      <c r="T26" s="1752"/>
      <c r="U26" s="1752"/>
      <c r="V26" s="1752"/>
    </row>
    <row r="27" spans="1:22">
      <c r="B27" s="1774"/>
      <c r="C27" s="1774"/>
      <c r="D27" s="1776"/>
      <c r="E27" s="1776"/>
      <c r="F27" s="1776"/>
      <c r="G27" s="1776"/>
      <c r="H27" s="1776"/>
      <c r="I27" s="1776"/>
      <c r="J27" s="1776"/>
      <c r="K27" s="1776"/>
      <c r="L27" s="1776"/>
      <c r="M27" s="1776"/>
      <c r="N27" s="1776"/>
      <c r="O27" s="1776"/>
      <c r="P27" s="1776"/>
      <c r="Q27" s="1774"/>
      <c r="R27" s="1774"/>
      <c r="S27" s="1774"/>
      <c r="T27" s="1752"/>
      <c r="U27" s="1752"/>
      <c r="V27" s="1752"/>
    </row>
    <row r="28" spans="1:22">
      <c r="D28" s="1774"/>
      <c r="E28" s="1774"/>
      <c r="F28" s="1774"/>
      <c r="G28" s="1774"/>
      <c r="H28" s="1774"/>
      <c r="I28" s="1774"/>
      <c r="J28" s="1774"/>
      <c r="K28" s="1774"/>
      <c r="L28" s="1774"/>
      <c r="M28" s="1774"/>
      <c r="N28" s="1774"/>
      <c r="O28" s="1774"/>
      <c r="P28" s="1774"/>
      <c r="Q28" s="1774"/>
      <c r="R28" s="1774"/>
      <c r="S28" s="1774"/>
      <c r="T28" s="1752"/>
      <c r="U28" s="1752"/>
      <c r="V28" s="1752"/>
    </row>
    <row r="29" spans="1:22">
      <c r="D29" s="1774"/>
      <c r="E29" s="1774"/>
      <c r="F29" s="1774"/>
      <c r="G29" s="1774"/>
      <c r="H29" s="1774"/>
      <c r="I29" s="1774"/>
      <c r="J29" s="1774"/>
      <c r="K29" s="1774"/>
      <c r="L29" s="1774"/>
      <c r="M29" s="1774"/>
      <c r="N29" s="1774"/>
      <c r="O29" s="1774"/>
      <c r="P29" s="1774"/>
      <c r="Q29" s="1774"/>
      <c r="R29" s="1774"/>
      <c r="S29" s="1774"/>
      <c r="T29" s="1752"/>
      <c r="U29" s="1752"/>
      <c r="V29" s="1752"/>
    </row>
    <row r="30" spans="1:22">
      <c r="T30" s="1752"/>
      <c r="U30" s="1752"/>
      <c r="V30" s="1752"/>
    </row>
    <row r="31" spans="1:22">
      <c r="T31" s="1752"/>
      <c r="U31" s="1752"/>
      <c r="V31" s="1752"/>
    </row>
    <row r="32" spans="1:22">
      <c r="T32" s="1752"/>
      <c r="U32" s="1752"/>
      <c r="V32" s="1752"/>
    </row>
    <row r="33" spans="20:22">
      <c r="T33" s="1752"/>
      <c r="U33" s="1752"/>
      <c r="V33" s="1752"/>
    </row>
    <row r="34" spans="20:22">
      <c r="T34" s="1752"/>
      <c r="U34" s="1752"/>
      <c r="V34" s="1752"/>
    </row>
    <row r="35" spans="20:22">
      <c r="T35" s="1752"/>
      <c r="U35" s="1752"/>
      <c r="V35" s="1752"/>
    </row>
    <row r="36" spans="20:22">
      <c r="T36" s="1752"/>
      <c r="U36" s="1752"/>
      <c r="V36" s="1752"/>
    </row>
    <row r="37" spans="20:22">
      <c r="T37" s="1752"/>
      <c r="U37" s="1752"/>
      <c r="V37" s="1752"/>
    </row>
    <row r="38" spans="20:22">
      <c r="T38" s="1752"/>
      <c r="U38" s="1752"/>
      <c r="V38" s="1752"/>
    </row>
    <row r="39" spans="20:22">
      <c r="T39" s="1752"/>
      <c r="U39" s="1752"/>
      <c r="V39" s="1752"/>
    </row>
    <row r="40" spans="20:22">
      <c r="T40" s="1752"/>
      <c r="U40" s="1752"/>
      <c r="V40" s="1752"/>
    </row>
    <row r="41" spans="20:22">
      <c r="T41" s="1752"/>
      <c r="U41" s="1752"/>
      <c r="V41" s="1752"/>
    </row>
    <row r="42" spans="20:22">
      <c r="T42" s="1752"/>
      <c r="U42" s="1752"/>
      <c r="V42" s="1752"/>
    </row>
    <row r="43" spans="20:22">
      <c r="T43" s="1752"/>
      <c r="U43" s="1752"/>
      <c r="V43" s="1752"/>
    </row>
    <row r="44" spans="20:22">
      <c r="T44" s="1752"/>
      <c r="U44" s="1752"/>
      <c r="V44" s="1752"/>
    </row>
    <row r="45" spans="20:22">
      <c r="T45" s="1752"/>
      <c r="U45" s="1752"/>
      <c r="V45" s="1752"/>
    </row>
    <row r="46" spans="20:22">
      <c r="T46" s="1752"/>
      <c r="U46" s="1752"/>
      <c r="V46" s="1752"/>
    </row>
    <row r="47" spans="20:22">
      <c r="T47" s="1752"/>
      <c r="U47" s="1752"/>
      <c r="V47" s="1752"/>
    </row>
    <row r="48" spans="20:22">
      <c r="T48" s="1752"/>
      <c r="U48" s="1752"/>
      <c r="V48" s="1752"/>
    </row>
    <row r="49" spans="20:22">
      <c r="T49" s="1752"/>
      <c r="U49" s="1752"/>
      <c r="V49" s="1752"/>
    </row>
    <row r="50" spans="20:22">
      <c r="T50" s="1752"/>
      <c r="U50" s="1752"/>
      <c r="V50" s="1752"/>
    </row>
    <row r="51" spans="20:22">
      <c r="T51" s="1752"/>
      <c r="U51" s="1752"/>
      <c r="V51" s="1752"/>
    </row>
    <row r="52" spans="20:22">
      <c r="T52" s="1752"/>
      <c r="U52" s="1752"/>
      <c r="V52" s="1752"/>
    </row>
    <row r="53" spans="20:22">
      <c r="T53" s="1752"/>
      <c r="U53" s="1752"/>
      <c r="V53" s="1752"/>
    </row>
    <row r="54" spans="20:22">
      <c r="T54" s="1752"/>
      <c r="U54" s="1752"/>
      <c r="V54" s="1752"/>
    </row>
    <row r="55" spans="20:22">
      <c r="T55" s="1752"/>
      <c r="U55" s="1752"/>
      <c r="V55" s="1752"/>
    </row>
    <row r="56" spans="20:22">
      <c r="T56" s="1752"/>
      <c r="U56" s="1752"/>
      <c r="V56" s="1752"/>
    </row>
    <row r="57" spans="20:22">
      <c r="T57" s="1752"/>
      <c r="U57" s="1752"/>
      <c r="V57" s="1752"/>
    </row>
    <row r="58" spans="20:22">
      <c r="T58" s="1752"/>
      <c r="U58" s="1752"/>
      <c r="V58" s="1752"/>
    </row>
    <row r="59" spans="20:22">
      <c r="T59" s="1752"/>
      <c r="U59" s="1752"/>
      <c r="V59" s="1752"/>
    </row>
    <row r="60" spans="20:22">
      <c r="T60" s="1752"/>
      <c r="U60" s="1752"/>
      <c r="V60" s="1752"/>
    </row>
    <row r="61" spans="20:22">
      <c r="T61" s="1752"/>
      <c r="U61" s="1752"/>
      <c r="V61" s="1752"/>
    </row>
    <row r="62" spans="20:22">
      <c r="T62" s="1752"/>
      <c r="U62" s="1752"/>
      <c r="V62" s="1752"/>
    </row>
    <row r="63" spans="20:22">
      <c r="T63" s="1752"/>
      <c r="U63" s="1752"/>
      <c r="V63" s="1752"/>
    </row>
    <row r="64" spans="20:22">
      <c r="T64" s="1752"/>
      <c r="U64" s="1752"/>
      <c r="V64" s="1752"/>
    </row>
    <row r="65" spans="20:22">
      <c r="T65" s="1752"/>
      <c r="U65" s="1752"/>
      <c r="V65" s="1752"/>
    </row>
    <row r="66" spans="20:22">
      <c r="T66" s="1752"/>
      <c r="U66" s="1752"/>
      <c r="V66" s="1752"/>
    </row>
    <row r="67" spans="20:22">
      <c r="T67" s="1752"/>
      <c r="U67" s="1752"/>
      <c r="V67" s="1752"/>
    </row>
    <row r="68" spans="20:22">
      <c r="T68" s="1752"/>
      <c r="U68" s="1752"/>
      <c r="V68" s="1752"/>
    </row>
    <row r="69" spans="20:22">
      <c r="T69" s="1752"/>
      <c r="U69" s="1752"/>
      <c r="V69" s="1752"/>
    </row>
    <row r="70" spans="20:22">
      <c r="T70" s="1752"/>
      <c r="U70" s="1752"/>
      <c r="V70" s="1752"/>
    </row>
    <row r="71" spans="20:22">
      <c r="T71" s="1752"/>
      <c r="U71" s="1752"/>
      <c r="V71" s="1752"/>
    </row>
    <row r="72" spans="20:22">
      <c r="T72" s="1752"/>
      <c r="U72" s="1752"/>
      <c r="V72" s="1752"/>
    </row>
    <row r="73" spans="20:22">
      <c r="T73" s="1752"/>
      <c r="U73" s="1752"/>
      <c r="V73" s="1752"/>
    </row>
    <row r="74" spans="20:22">
      <c r="T74" s="1752"/>
      <c r="U74" s="1752"/>
      <c r="V74" s="1752"/>
    </row>
    <row r="75" spans="20:22">
      <c r="T75" s="1752"/>
      <c r="U75" s="1752"/>
      <c r="V75" s="1752"/>
    </row>
    <row r="76" spans="20:22">
      <c r="T76" s="1752"/>
      <c r="U76" s="1752"/>
      <c r="V76" s="1752"/>
    </row>
    <row r="77" spans="20:22">
      <c r="T77" s="1752"/>
      <c r="U77" s="1752"/>
      <c r="V77" s="1752"/>
    </row>
    <row r="78" spans="20:22">
      <c r="T78" s="1752"/>
      <c r="U78" s="1752"/>
      <c r="V78" s="1752"/>
    </row>
    <row r="79" spans="20:22">
      <c r="T79" s="1752"/>
      <c r="U79" s="1752"/>
      <c r="V79" s="1752"/>
    </row>
  </sheetData>
  <hyperlinks>
    <hyperlink ref="A17" r:id="rId1" xr:uid="{0E7BF981-C6B4-466B-9CD1-DFE38E7D857D}"/>
    <hyperlink ref="A18" location="'Inhaltsverzeichnis_2026-06'!A1" display="Zurück zum Inhaltsverzeichnis" xr:uid="{633A3986-0C78-4BC7-9396-76DA899D19E4}"/>
  </hyperlinks>
  <pageMargins left="0.7" right="0.7" top="0.78740157499999996" bottom="0.78740157499999996" header="0.3" footer="0.3"/>
  <pageSetup paperSize="9" scale="49" orientation="portrait"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8DB-2B41-4FB8-ACFB-1E5EE8D0BED9}">
  <sheetPr codeName="Tabelle4"/>
  <dimension ref="A1:E66"/>
  <sheetViews>
    <sheetView showGridLines="0" showRowColHeaders="0" view="pageBreakPreview" zoomScaleNormal="100" zoomScaleSheetLayoutView="100" workbookViewId="0"/>
  </sheetViews>
  <sheetFormatPr baseColWidth="10" defaultRowHeight="14.25"/>
  <cols>
    <col min="6" max="6" width="16.875" customWidth="1"/>
  </cols>
  <sheetData>
    <row r="1" spans="1:1" ht="33.75" customHeight="1">
      <c r="A1" s="21" t="s">
        <v>69</v>
      </c>
    </row>
    <row r="2" spans="1:1" ht="16.5">
      <c r="A2" s="20" t="s">
        <v>68</v>
      </c>
    </row>
    <row r="3" spans="1:1" ht="16.5">
      <c r="A3" s="20" t="s">
        <v>67</v>
      </c>
    </row>
    <row r="4" spans="1:1" ht="16.5">
      <c r="A4" s="20" t="s">
        <v>110</v>
      </c>
    </row>
    <row r="5" spans="1:1" ht="16.5">
      <c r="A5" s="20" t="s">
        <v>66</v>
      </c>
    </row>
    <row r="6" spans="1:1" ht="16.5">
      <c r="A6" s="20" t="s">
        <v>66</v>
      </c>
    </row>
    <row r="7" spans="1:1" ht="16.5">
      <c r="A7" s="20" t="s">
        <v>107</v>
      </c>
    </row>
    <row r="8" spans="1:1" ht="16.5">
      <c r="A8" s="20" t="s">
        <v>65</v>
      </c>
    </row>
    <row r="9" spans="1:1" ht="16.5">
      <c r="A9" s="20" t="s">
        <v>108</v>
      </c>
    </row>
    <row r="10" spans="1:1" ht="16.5">
      <c r="A10" s="20" t="s">
        <v>109</v>
      </c>
    </row>
    <row r="11" spans="1:1" ht="16.5">
      <c r="A11" s="20" t="s">
        <v>64</v>
      </c>
    </row>
    <row r="12" spans="1:1" ht="16.5">
      <c r="A12" s="20" t="s">
        <v>63</v>
      </c>
    </row>
    <row r="13" spans="1:1" ht="16.5">
      <c r="A13" s="20" t="s">
        <v>124</v>
      </c>
    </row>
    <row r="14" spans="1:1" ht="36" customHeight="1">
      <c r="A14" s="19" t="s">
        <v>62</v>
      </c>
    </row>
    <row r="15" spans="1:1" ht="16.5">
      <c r="A15" s="17" t="s">
        <v>61</v>
      </c>
    </row>
    <row r="16" spans="1:1" ht="16.5">
      <c r="A16" s="17" t="s">
        <v>60</v>
      </c>
    </row>
    <row r="17" spans="1:1" ht="16.5">
      <c r="A17" s="17" t="s">
        <v>59</v>
      </c>
    </row>
    <row r="18" spans="1:1" ht="16.5">
      <c r="A18" s="17" t="s">
        <v>58</v>
      </c>
    </row>
    <row r="19" spans="1:1" ht="16.5">
      <c r="A19" s="17" t="s">
        <v>57</v>
      </c>
    </row>
    <row r="20" spans="1:1" ht="16.5">
      <c r="A20" s="17" t="s">
        <v>56</v>
      </c>
    </row>
    <row r="21" spans="1:1" ht="16.5">
      <c r="A21" s="17" t="s">
        <v>55</v>
      </c>
    </row>
    <row r="22" spans="1:1" ht="16.5">
      <c r="A22" s="17" t="s">
        <v>54</v>
      </c>
    </row>
    <row r="23" spans="1:1" ht="16.5">
      <c r="A23" s="17" t="s">
        <v>53</v>
      </c>
    </row>
    <row r="24" spans="1:1" ht="16.5">
      <c r="A24" s="17" t="s">
        <v>52</v>
      </c>
    </row>
    <row r="25" spans="1:1" ht="16.5">
      <c r="A25" s="17" t="s">
        <v>51</v>
      </c>
    </row>
    <row r="26" spans="1:1" ht="16.5">
      <c r="A26" s="17" t="s">
        <v>50</v>
      </c>
    </row>
    <row r="27" spans="1:1" ht="16.5">
      <c r="A27" s="17" t="s">
        <v>49</v>
      </c>
    </row>
    <row r="28" spans="1:1" ht="16.5">
      <c r="A28" s="17" t="s">
        <v>48</v>
      </c>
    </row>
    <row r="29" spans="1:1" ht="16.5">
      <c r="A29" s="17" t="s">
        <v>47</v>
      </c>
    </row>
    <row r="30" spans="1:1" ht="16.5">
      <c r="A30" s="17" t="s">
        <v>46</v>
      </c>
    </row>
    <row r="31" spans="1:1" ht="16.5">
      <c r="A31" s="17" t="s">
        <v>45</v>
      </c>
    </row>
    <row r="32" spans="1:1" ht="16.5">
      <c r="A32" s="17" t="s">
        <v>44</v>
      </c>
    </row>
    <row r="33" spans="1:1" ht="16.5">
      <c r="A33" s="17" t="s">
        <v>43</v>
      </c>
    </row>
    <row r="34" spans="1:1" ht="16.5">
      <c r="A34" s="17" t="s">
        <v>42</v>
      </c>
    </row>
    <row r="35" spans="1:1" ht="16.5">
      <c r="A35" s="17" t="s">
        <v>41</v>
      </c>
    </row>
    <row r="36" spans="1:1" ht="16.5">
      <c r="A36" s="17" t="s">
        <v>40</v>
      </c>
    </row>
    <row r="37" spans="1:1" ht="16.5">
      <c r="A37" s="17" t="s">
        <v>39</v>
      </c>
    </row>
    <row r="38" spans="1:1" ht="16.5">
      <c r="A38" s="17" t="s">
        <v>38</v>
      </c>
    </row>
    <row r="39" spans="1:1" ht="16.5">
      <c r="A39" s="17" t="s">
        <v>37</v>
      </c>
    </row>
    <row r="40" spans="1:1" ht="16.5">
      <c r="A40" s="18" t="s">
        <v>36</v>
      </c>
    </row>
    <row r="41" spans="1:1" ht="16.5">
      <c r="A41" s="18" t="s">
        <v>35</v>
      </c>
    </row>
    <row r="42" spans="1:1" ht="16.5">
      <c r="A42" s="17" t="s">
        <v>34</v>
      </c>
    </row>
    <row r="43" spans="1:1" ht="16.5">
      <c r="A43" s="82" t="s">
        <v>33</v>
      </c>
    </row>
    <row r="44" spans="1:1" ht="16.5">
      <c r="A44" s="17" t="s">
        <v>32</v>
      </c>
    </row>
    <row r="45" spans="1:1" ht="16.5">
      <c r="A45" s="82" t="s">
        <v>31</v>
      </c>
    </row>
    <row r="46" spans="1:1" ht="16.5">
      <c r="A46" s="17" t="s">
        <v>30</v>
      </c>
    </row>
    <row r="47" spans="1:1" ht="16.5">
      <c r="A47" s="17" t="s">
        <v>29</v>
      </c>
    </row>
    <row r="48" spans="1:1" ht="16.5">
      <c r="A48" s="17" t="s">
        <v>28</v>
      </c>
    </row>
    <row r="49" spans="1:5" ht="16.5">
      <c r="A49" s="17" t="s">
        <v>27</v>
      </c>
    </row>
    <row r="50" spans="1:5" ht="16.5">
      <c r="A50" s="17" t="s">
        <v>26</v>
      </c>
    </row>
    <row r="51" spans="1:5" ht="16.5">
      <c r="A51" s="17" t="s">
        <v>25</v>
      </c>
    </row>
    <row r="52" spans="1:5" ht="16.5">
      <c r="A52" s="17" t="s">
        <v>24</v>
      </c>
    </row>
    <row r="53" spans="1:5" ht="16.5">
      <c r="A53" s="17" t="s">
        <v>23</v>
      </c>
    </row>
    <row r="54" spans="1:5" ht="16.5">
      <c r="A54" s="16" t="s">
        <v>22</v>
      </c>
    </row>
    <row r="55" spans="1:5" ht="16.5">
      <c r="A55" s="16" t="s">
        <v>111</v>
      </c>
    </row>
    <row r="56" spans="1:5" ht="16.5">
      <c r="A56" s="16" t="s">
        <v>21</v>
      </c>
    </row>
    <row r="57" spans="1:5" ht="16.5">
      <c r="A57" s="16" t="s">
        <v>112</v>
      </c>
    </row>
    <row r="58" spans="1:5" ht="16.5">
      <c r="A58" s="16" t="s">
        <v>20</v>
      </c>
    </row>
    <row r="59" spans="1:5" ht="16.5">
      <c r="A59" s="15" t="s">
        <v>19</v>
      </c>
      <c r="B59" s="14"/>
      <c r="C59" s="14"/>
      <c r="D59" s="14"/>
      <c r="E59" s="14"/>
    </row>
    <row r="62" spans="1:5" s="1" customFormat="1" ht="53.25" customHeight="1">
      <c r="A62" s="13"/>
    </row>
    <row r="63" spans="1:5" s="1" customFormat="1" ht="17.25">
      <c r="A63" s="12"/>
    </row>
    <row r="64" spans="1:5" s="1" customFormat="1" ht="17.25">
      <c r="A64" s="12"/>
    </row>
    <row r="65" spans="1:1" s="1" customFormat="1" ht="17.25">
      <c r="A65" s="12"/>
    </row>
    <row r="66" spans="1:1" s="1" customFormat="1" ht="17.25">
      <c r="A66" s="12"/>
    </row>
  </sheetData>
  <pageMargins left="0.7" right="0.7" top="0.78740157499999996" bottom="0.78740157499999996" header="0.3" footer="0.3"/>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D4FBB-6387-4799-9419-C403BEC4C57F}">
  <sheetPr>
    <tabColor rgb="FFF9E03A"/>
  </sheetPr>
  <dimension ref="A1:H30"/>
  <sheetViews>
    <sheetView showGridLines="0" zoomScale="130" zoomScaleNormal="130" workbookViewId="0"/>
  </sheetViews>
  <sheetFormatPr baseColWidth="10" defaultRowHeight="12.75"/>
  <cols>
    <col min="1" max="1" width="9.75" style="107" customWidth="1"/>
    <col min="2" max="8" width="8" style="107" customWidth="1"/>
    <col min="9" max="9" width="8.625" style="107" customWidth="1"/>
    <col min="10" max="16384" width="11" style="107"/>
  </cols>
  <sheetData>
    <row r="1" spans="1:8">
      <c r="A1" s="1044" t="s">
        <v>1696</v>
      </c>
      <c r="B1" s="416"/>
      <c r="C1" s="416"/>
      <c r="D1" s="416"/>
      <c r="E1" s="416"/>
      <c r="F1" s="416"/>
      <c r="G1" s="416"/>
    </row>
    <row r="2" spans="1:8" ht="10.5" customHeight="1">
      <c r="A2" s="108" t="s">
        <v>1697</v>
      </c>
      <c r="B2" s="1045"/>
      <c r="C2" s="416"/>
      <c r="D2" s="416"/>
      <c r="E2" s="416"/>
      <c r="F2" s="416"/>
      <c r="G2" s="416"/>
    </row>
    <row r="3" spans="1:8" ht="10.5" customHeight="1">
      <c r="A3" s="108" t="s">
        <v>1698</v>
      </c>
      <c r="B3" s="1045"/>
      <c r="C3" s="416"/>
      <c r="D3" s="416"/>
      <c r="E3" s="416"/>
      <c r="F3" s="416"/>
      <c r="G3" s="416"/>
    </row>
    <row r="4" spans="1:8" ht="10.5" customHeight="1">
      <c r="A4" s="108"/>
      <c r="D4" s="112" t="s">
        <v>1699</v>
      </c>
      <c r="E4" s="416"/>
      <c r="F4" s="416"/>
      <c r="G4" s="416"/>
    </row>
    <row r="5" spans="1:8">
      <c r="A5" s="2307" t="s">
        <v>1274</v>
      </c>
      <c r="B5" s="2389" t="s">
        <v>1700</v>
      </c>
      <c r="C5" s="2390"/>
      <c r="D5" s="2389" t="s">
        <v>1701</v>
      </c>
      <c r="E5" s="2390"/>
      <c r="F5" s="2393" t="s">
        <v>1702</v>
      </c>
      <c r="G5" s="2394"/>
    </row>
    <row r="6" spans="1:8">
      <c r="A6" s="2388"/>
      <c r="B6" s="2391"/>
      <c r="C6" s="2392"/>
      <c r="D6" s="2391"/>
      <c r="E6" s="2392"/>
      <c r="F6" s="2395"/>
      <c r="G6" s="2396"/>
    </row>
    <row r="7" spans="1:8">
      <c r="A7" s="2388"/>
      <c r="B7" s="111" t="s">
        <v>1258</v>
      </c>
      <c r="C7" s="111" t="s">
        <v>1703</v>
      </c>
      <c r="D7" s="111" t="s">
        <v>1258</v>
      </c>
      <c r="E7" s="111" t="s">
        <v>1703</v>
      </c>
      <c r="F7" s="111" t="s">
        <v>1258</v>
      </c>
      <c r="G7" s="1046" t="s">
        <v>1703</v>
      </c>
    </row>
    <row r="8" spans="1:8" ht="11.25" customHeight="1">
      <c r="A8" s="426" t="s">
        <v>529</v>
      </c>
      <c r="B8" s="1047">
        <v>1041.1469999999999</v>
      </c>
      <c r="C8" s="1047">
        <v>1187.6980000000001</v>
      </c>
      <c r="D8" s="1047">
        <v>279.38099999999997</v>
      </c>
      <c r="E8" s="1047">
        <v>247.04100000000003</v>
      </c>
      <c r="F8" s="1048">
        <v>1658.3679999999999</v>
      </c>
      <c r="G8" s="1049">
        <v>1962.7850000000001</v>
      </c>
    </row>
    <row r="9" spans="1:8" ht="11.25" customHeight="1">
      <c r="A9" s="426" t="s">
        <v>530</v>
      </c>
      <c r="B9" s="1047">
        <v>1046.1600000000001</v>
      </c>
      <c r="C9" s="1047">
        <v>1145.319</v>
      </c>
      <c r="D9" s="1047">
        <v>250.07999999999998</v>
      </c>
      <c r="E9" s="1047">
        <v>231.33099999999999</v>
      </c>
      <c r="F9" s="1050">
        <v>2239.143</v>
      </c>
      <c r="G9" s="1049">
        <v>2698.4140000000002</v>
      </c>
    </row>
    <row r="10" spans="1:8" ht="11.25" customHeight="1">
      <c r="A10" s="426" t="s">
        <v>531</v>
      </c>
      <c r="B10" s="1047">
        <v>1033.4469999999999</v>
      </c>
      <c r="C10" s="1047">
        <v>1071.029</v>
      </c>
      <c r="D10" s="1047">
        <v>193.80800000000002</v>
      </c>
      <c r="E10" s="1047">
        <v>188.309</v>
      </c>
      <c r="F10" s="1050">
        <v>2919.81</v>
      </c>
      <c r="G10" s="1049">
        <v>3426.0320000000002</v>
      </c>
    </row>
    <row r="11" spans="1:8" ht="11.25" customHeight="1">
      <c r="A11" s="426" t="s">
        <v>1309</v>
      </c>
      <c r="B11" s="1051" t="s">
        <v>1704</v>
      </c>
      <c r="C11" s="1047">
        <v>466.77499999999998</v>
      </c>
      <c r="D11" s="1047">
        <v>249.66400000000004</v>
      </c>
      <c r="E11" s="1047">
        <v>224.82999999999996</v>
      </c>
      <c r="F11" s="1050">
        <v>3277.66</v>
      </c>
      <c r="G11" s="1049">
        <v>3552.9690000000001</v>
      </c>
    </row>
    <row r="12" spans="1:8" ht="11.25" customHeight="1">
      <c r="A12" s="426" t="s">
        <v>354</v>
      </c>
      <c r="B12" s="1047" t="s">
        <v>1705</v>
      </c>
      <c r="C12" s="1052" t="s">
        <v>1490</v>
      </c>
      <c r="D12" s="1047">
        <v>223.559</v>
      </c>
      <c r="E12" s="1047">
        <v>212.26299999999998</v>
      </c>
      <c r="F12" s="1050">
        <v>3166.9189999999999</v>
      </c>
      <c r="G12" s="1049">
        <v>3234.3180000000002</v>
      </c>
    </row>
    <row r="13" spans="1:8" ht="11.25" customHeight="1">
      <c r="A13" s="426" t="s">
        <v>171</v>
      </c>
      <c r="B13" s="1052" t="s">
        <v>1490</v>
      </c>
      <c r="C13" s="1052" t="s">
        <v>1490</v>
      </c>
      <c r="D13" s="1047">
        <v>243.63500000000005</v>
      </c>
      <c r="E13" s="1047">
        <v>237.53899999999999</v>
      </c>
      <c r="F13" s="1050">
        <v>2798.4789999999998</v>
      </c>
      <c r="G13" s="1049">
        <v>2864.4479999999999</v>
      </c>
    </row>
    <row r="14" spans="1:8" ht="11.25" customHeight="1">
      <c r="A14" s="426" t="s">
        <v>172</v>
      </c>
      <c r="B14" s="1053" t="s">
        <v>1490</v>
      </c>
      <c r="C14" s="1052" t="s">
        <v>1490</v>
      </c>
      <c r="D14" s="1047">
        <v>231.60199999999998</v>
      </c>
      <c r="E14" s="1047">
        <v>224.60300000000001</v>
      </c>
      <c r="F14" s="1050">
        <v>2431.42</v>
      </c>
      <c r="G14" s="1049">
        <v>2539.116</v>
      </c>
    </row>
    <row r="15" spans="1:8" ht="11.25" customHeight="1">
      <c r="A15" s="426" t="s">
        <v>173</v>
      </c>
      <c r="B15" s="1053" t="s">
        <v>1490</v>
      </c>
      <c r="C15" s="1047"/>
      <c r="D15" s="1047">
        <v>223.22400000000002</v>
      </c>
      <c r="E15" s="1047"/>
      <c r="F15" s="1050">
        <v>2089.5039999999999</v>
      </c>
      <c r="G15" s="1049"/>
    </row>
    <row r="16" spans="1:8" ht="11.25" customHeight="1">
      <c r="A16" s="426" t="s">
        <v>174</v>
      </c>
      <c r="B16" s="1053" t="s">
        <v>1490</v>
      </c>
      <c r="C16" s="1047"/>
      <c r="D16" s="1047">
        <v>233.74099999999996</v>
      </c>
      <c r="E16" s="1047"/>
      <c r="F16" s="1050">
        <v>1735.89</v>
      </c>
      <c r="G16" s="1049"/>
      <c r="H16" s="425"/>
    </row>
    <row r="17" spans="1:8" ht="11.25" customHeight="1">
      <c r="A17" s="426" t="s">
        <v>175</v>
      </c>
      <c r="B17" s="1053" t="s">
        <v>1490</v>
      </c>
      <c r="C17" s="1047"/>
      <c r="D17" s="1047">
        <v>250.09399999999999</v>
      </c>
      <c r="E17" s="1047"/>
      <c r="F17" s="1050">
        <v>1338.4639999999999</v>
      </c>
      <c r="G17" s="1049"/>
    </row>
    <row r="18" spans="1:8" ht="11.25" customHeight="1">
      <c r="A18" s="426" t="s">
        <v>527</v>
      </c>
      <c r="B18" s="1053" t="s">
        <v>1490</v>
      </c>
      <c r="C18" s="1047"/>
      <c r="D18" s="1047">
        <v>220.23399999999998</v>
      </c>
      <c r="E18" s="1047"/>
      <c r="F18" s="1050">
        <v>1001.506</v>
      </c>
      <c r="G18" s="1049"/>
      <c r="H18" s="425"/>
    </row>
    <row r="19" spans="1:8" ht="11.25" customHeight="1">
      <c r="A19" s="426" t="s">
        <v>528</v>
      </c>
      <c r="B19" s="1047">
        <v>609.65200000000004</v>
      </c>
      <c r="C19" s="1047"/>
      <c r="D19" s="1047">
        <v>259.41399999999999</v>
      </c>
      <c r="E19" s="1047"/>
      <c r="F19" s="1050">
        <v>1167.1479999999999</v>
      </c>
      <c r="G19" s="1049"/>
      <c r="H19" s="425"/>
    </row>
    <row r="20" spans="1:8" ht="11.25" customHeight="1">
      <c r="A20" s="1054" t="s">
        <v>1706</v>
      </c>
      <c r="B20" s="1055">
        <v>4149.5</v>
      </c>
      <c r="C20" s="1055">
        <v>3870.8209999999999</v>
      </c>
      <c r="D20" s="1056">
        <v>1671.7289999999998</v>
      </c>
      <c r="E20" s="1056">
        <v>1565.9159999999999</v>
      </c>
      <c r="F20" s="1056" t="s">
        <v>1707</v>
      </c>
      <c r="G20" s="1057" t="s">
        <v>1707</v>
      </c>
    </row>
    <row r="21" spans="1:8" ht="11.25" customHeight="1">
      <c r="A21" s="459" t="s">
        <v>1708</v>
      </c>
      <c r="B21" s="1058">
        <v>4759.152</v>
      </c>
      <c r="C21" s="1058" t="s">
        <v>285</v>
      </c>
      <c r="D21" s="1058">
        <v>2858.4359999999997</v>
      </c>
      <c r="E21" s="1058" t="s">
        <v>285</v>
      </c>
      <c r="F21" s="1059" t="s">
        <v>1707</v>
      </c>
      <c r="G21" s="1060" t="s">
        <v>1707</v>
      </c>
    </row>
    <row r="22" spans="1:8" ht="9" customHeight="1">
      <c r="A22" s="109" t="s">
        <v>1709</v>
      </c>
      <c r="B22" s="1061"/>
    </row>
    <row r="23" spans="1:8" ht="9" customHeight="1">
      <c r="A23" s="1062" t="s">
        <v>1710</v>
      </c>
      <c r="E23" s="425"/>
    </row>
    <row r="24" spans="1:8" ht="9" customHeight="1">
      <c r="A24" s="1062" t="s">
        <v>1711</v>
      </c>
    </row>
    <row r="25" spans="1:8" ht="9" customHeight="1">
      <c r="A25" s="1062" t="s">
        <v>1712</v>
      </c>
    </row>
    <row r="26" spans="1:8">
      <c r="A26" s="1062"/>
      <c r="B26" s="1062"/>
      <c r="C26" s="1062"/>
      <c r="D26" s="1062"/>
      <c r="E26" s="1062"/>
    </row>
    <row r="27" spans="1:8">
      <c r="A27" s="463" t="s">
        <v>180</v>
      </c>
      <c r="B27" s="1062"/>
      <c r="C27" s="1062"/>
      <c r="D27" s="1062"/>
      <c r="E27" s="1062"/>
      <c r="F27" s="1062"/>
    </row>
    <row r="28" spans="1:8" ht="17.25">
      <c r="A28" s="2113" t="s">
        <v>2441</v>
      </c>
    </row>
    <row r="29" spans="1:8">
      <c r="A29" s="2200" t="s">
        <v>127</v>
      </c>
    </row>
    <row r="30" spans="1:8">
      <c r="A30" s="2201"/>
    </row>
  </sheetData>
  <mergeCells count="4">
    <mergeCell ref="A5:A7"/>
    <mergeCell ref="B5:C6"/>
    <mergeCell ref="D5:E6"/>
    <mergeCell ref="F5:G6"/>
  </mergeCells>
  <hyperlinks>
    <hyperlink ref="A28" r:id="rId1" xr:uid="{D198EEB9-251F-4F4D-AFE4-009CB4F31956}"/>
    <hyperlink ref="A29" location="'Inhaltsverzeichnis_2026-06'!A1" display="Zurück zum Inhaltsverzeichnis" xr:uid="{C5B4424E-C8E6-475B-A0E5-9D106A899534}"/>
  </hyperlinks>
  <pageMargins left="0.78740157480314965" right="0.78740157480314965" top="0.39370078740157483" bottom="0.19685039370078741" header="0.19685039370078741" footer="0.19685039370078741"/>
  <pageSetup paperSize="9" scale="92" orientation="portrait" verticalDpi="300" r:id="rId2"/>
  <headerFooter alignWithMargins="0">
    <oddFooter>&amp;L&amp;D &amp;T&amp;R&amp;F/&amp;A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8A0F6-9BC0-4FF5-ACEA-D2C188F59DAB}">
  <sheetPr>
    <tabColor rgb="FFF9E03A"/>
  </sheetPr>
  <dimension ref="A1:G34"/>
  <sheetViews>
    <sheetView showGridLines="0" zoomScale="130" zoomScaleNormal="130" workbookViewId="0"/>
  </sheetViews>
  <sheetFormatPr baseColWidth="10" defaultRowHeight="12.75"/>
  <cols>
    <col min="1" max="1" width="24" style="107" customWidth="1"/>
    <col min="2" max="2" width="13" style="107" customWidth="1"/>
    <col min="3" max="3" width="11.375" style="107" customWidth="1"/>
    <col min="4" max="4" width="12.375" style="107" customWidth="1"/>
    <col min="5" max="5" width="11.25" style="107" customWidth="1"/>
    <col min="6" max="6" width="12.75" style="107" customWidth="1"/>
    <col min="7" max="16384" width="11" style="107"/>
  </cols>
  <sheetData>
    <row r="1" spans="1:7" ht="15" customHeight="1">
      <c r="A1" s="105" t="s">
        <v>1713</v>
      </c>
      <c r="B1" s="106"/>
      <c r="C1" s="106"/>
      <c r="D1" s="106"/>
      <c r="E1" s="106"/>
    </row>
    <row r="2" spans="1:7" ht="12" customHeight="1">
      <c r="A2" s="1063" t="s">
        <v>1697</v>
      </c>
      <c r="B2" s="108"/>
      <c r="C2" s="108"/>
      <c r="D2" s="108"/>
      <c r="E2" s="108"/>
    </row>
    <row r="3" spans="1:7" ht="12" customHeight="1">
      <c r="A3" s="1063" t="s">
        <v>1714</v>
      </c>
      <c r="B3" s="108"/>
      <c r="C3" s="108"/>
      <c r="D3" s="108"/>
      <c r="E3" s="108"/>
    </row>
    <row r="4" spans="1:7" ht="12" customHeight="1">
      <c r="A4" s="1063" t="s">
        <v>1699</v>
      </c>
      <c r="B4" s="108"/>
      <c r="C4" s="108"/>
      <c r="D4" s="108"/>
      <c r="E4" s="108"/>
    </row>
    <row r="5" spans="1:7" ht="12" customHeight="1">
      <c r="A5" s="1064"/>
      <c r="B5" s="2397" t="s">
        <v>1715</v>
      </c>
      <c r="C5" s="2398"/>
      <c r="D5" s="2398"/>
      <c r="E5" s="2399"/>
    </row>
    <row r="6" spans="1:7" ht="12" customHeight="1">
      <c r="A6" s="1065" t="s">
        <v>1716</v>
      </c>
      <c r="B6" s="449" t="s">
        <v>172</v>
      </c>
      <c r="C6" s="1066"/>
      <c r="D6" s="449" t="s">
        <v>1717</v>
      </c>
      <c r="E6" s="1067"/>
      <c r="G6" s="1068"/>
    </row>
    <row r="7" spans="1:7" ht="12" customHeight="1">
      <c r="A7" s="852"/>
      <c r="B7" s="111">
        <v>2025</v>
      </c>
      <c r="C7" s="1069" t="s">
        <v>357</v>
      </c>
      <c r="D7" s="1070" t="s">
        <v>1258</v>
      </c>
      <c r="E7" s="1046" t="s">
        <v>1718</v>
      </c>
      <c r="F7" s="425"/>
      <c r="G7" s="425"/>
    </row>
    <row r="8" spans="1:7" ht="11.25" customHeight="1">
      <c r="A8" s="1071" t="s">
        <v>1719</v>
      </c>
      <c r="B8" s="1072">
        <v>30.5</v>
      </c>
      <c r="C8" s="1072">
        <v>20.635999999999999</v>
      </c>
      <c r="D8" s="1073">
        <v>204.69900000000001</v>
      </c>
      <c r="E8" s="1074">
        <v>166.65600000000001</v>
      </c>
    </row>
    <row r="9" spans="1:7" ht="11.25" customHeight="1">
      <c r="A9" s="1075" t="s">
        <v>1720</v>
      </c>
      <c r="B9" s="1076"/>
      <c r="C9" s="1076"/>
      <c r="D9" s="1076"/>
      <c r="E9" s="851"/>
    </row>
    <row r="10" spans="1:7" ht="11.25" customHeight="1">
      <c r="A10" s="1077" t="s">
        <v>1721</v>
      </c>
      <c r="B10" s="1050">
        <v>1.71</v>
      </c>
      <c r="C10" s="1050">
        <v>1.665</v>
      </c>
      <c r="D10" s="1050">
        <v>11.970000000000002</v>
      </c>
      <c r="E10" s="1049">
        <v>11.654999999999998</v>
      </c>
    </row>
    <row r="11" spans="1:7" ht="11.25" customHeight="1">
      <c r="A11" s="1071" t="s">
        <v>1722</v>
      </c>
      <c r="B11" s="1072">
        <v>180.58499999999998</v>
      </c>
      <c r="C11" s="1072" t="s">
        <v>187</v>
      </c>
      <c r="D11" s="1073">
        <v>1274.1820000000002</v>
      </c>
      <c r="E11" s="1078" t="s">
        <v>187</v>
      </c>
    </row>
    <row r="12" spans="1:7" ht="11.25" customHeight="1">
      <c r="A12" s="1075" t="s">
        <v>1720</v>
      </c>
      <c r="B12" s="1076"/>
      <c r="C12" s="1076"/>
      <c r="D12" s="1076"/>
      <c r="E12" s="851"/>
    </row>
    <row r="13" spans="1:7" ht="11.25" customHeight="1">
      <c r="A13" s="1079" t="s">
        <v>1548</v>
      </c>
      <c r="B13" s="1076">
        <v>35.220999999999997</v>
      </c>
      <c r="C13" s="1076">
        <v>39.171999999999997</v>
      </c>
      <c r="D13" s="1080">
        <v>298.50299999999999</v>
      </c>
      <c r="E13" s="1081">
        <v>277.76900000000001</v>
      </c>
    </row>
    <row r="14" spans="1:7" ht="11.25" customHeight="1">
      <c r="A14" s="1079" t="s">
        <v>1723</v>
      </c>
      <c r="B14" s="1076">
        <v>29.858000000000001</v>
      </c>
      <c r="C14" s="1076">
        <v>31.164000000000001</v>
      </c>
      <c r="D14" s="1080">
        <v>220.89500000000001</v>
      </c>
      <c r="E14" s="1081">
        <v>229.69299999999998</v>
      </c>
      <c r="F14" s="1082"/>
    </row>
    <row r="15" spans="1:7" ht="11.25" customHeight="1">
      <c r="A15" s="1079" t="s">
        <v>1724</v>
      </c>
      <c r="B15" s="1076">
        <v>2.202</v>
      </c>
      <c r="C15" s="1076">
        <v>3.2010000000000001</v>
      </c>
      <c r="D15" s="1080">
        <v>15.417999999999999</v>
      </c>
      <c r="E15" s="1081">
        <v>19.594999999999999</v>
      </c>
    </row>
    <row r="16" spans="1:7" ht="11.25" customHeight="1">
      <c r="A16" s="1079" t="s">
        <v>1725</v>
      </c>
      <c r="B16" s="1076">
        <v>9.1479999999999997</v>
      </c>
      <c r="C16" s="1076">
        <v>9.4580000000000002</v>
      </c>
      <c r="D16" s="1076">
        <v>70.182000000000002</v>
      </c>
      <c r="E16" s="851">
        <v>63.413000000000004</v>
      </c>
    </row>
    <row r="17" spans="1:7" ht="11.25" customHeight="1">
      <c r="A17" s="1079" t="s">
        <v>1726</v>
      </c>
      <c r="B17" s="1076">
        <v>17.286000000000001</v>
      </c>
      <c r="C17" s="1076">
        <v>16.882999999999999</v>
      </c>
      <c r="D17" s="1080">
        <v>105.78700000000001</v>
      </c>
      <c r="E17" s="1081">
        <v>100.09700000000001</v>
      </c>
    </row>
    <row r="18" spans="1:7" ht="11.25" customHeight="1">
      <c r="A18" s="1079" t="s">
        <v>1727</v>
      </c>
      <c r="B18" s="1076" t="s">
        <v>187</v>
      </c>
      <c r="C18" s="1076" t="s">
        <v>187</v>
      </c>
      <c r="D18" s="1076" t="s">
        <v>187</v>
      </c>
      <c r="E18" s="851" t="s">
        <v>187</v>
      </c>
    </row>
    <row r="19" spans="1:7" ht="11.25" customHeight="1">
      <c r="A19" s="1079" t="s">
        <v>1728</v>
      </c>
      <c r="B19" s="1076"/>
      <c r="C19" s="1076"/>
      <c r="D19" s="1080"/>
      <c r="E19" s="1081"/>
    </row>
    <row r="20" spans="1:7" ht="11.25" customHeight="1">
      <c r="A20" s="1079" t="s">
        <v>1729</v>
      </c>
      <c r="B20" s="1083">
        <v>45.198999999999998</v>
      </c>
      <c r="C20" s="1076">
        <v>43.119</v>
      </c>
      <c r="D20" s="1076">
        <v>283.99099999999999</v>
      </c>
      <c r="E20" s="851">
        <v>280.56</v>
      </c>
      <c r="G20" s="360"/>
    </row>
    <row r="21" spans="1:7" ht="11.25" customHeight="1">
      <c r="A21" s="1079" t="s">
        <v>1730</v>
      </c>
      <c r="B21" s="1076" t="s">
        <v>187</v>
      </c>
      <c r="C21" s="1076" t="s">
        <v>187</v>
      </c>
      <c r="D21" s="1080" t="s">
        <v>187</v>
      </c>
      <c r="E21" s="1081" t="s">
        <v>187</v>
      </c>
      <c r="G21" s="360"/>
    </row>
    <row r="22" spans="1:7" ht="11.25" customHeight="1">
      <c r="A22" s="1084" t="s">
        <v>1731</v>
      </c>
      <c r="B22" s="1076">
        <v>36.405000000000001</v>
      </c>
      <c r="C22" s="1076">
        <v>33.454999999999998</v>
      </c>
      <c r="D22" s="1085">
        <v>245.30500000000004</v>
      </c>
      <c r="E22" s="851">
        <v>215.33299999999997</v>
      </c>
    </row>
    <row r="23" spans="1:7" ht="11.25" customHeight="1">
      <c r="A23" s="1086" t="s">
        <v>1732</v>
      </c>
      <c r="B23" s="1087">
        <v>209.37499999999997</v>
      </c>
      <c r="C23" s="1087" t="s">
        <v>187</v>
      </c>
      <c r="D23" s="1088">
        <v>1466.9110000000001</v>
      </c>
      <c r="E23" s="1089" t="s">
        <v>187</v>
      </c>
    </row>
    <row r="24" spans="1:7" ht="11.25" customHeight="1">
      <c r="A24" s="1090" t="s">
        <v>1733</v>
      </c>
      <c r="B24" s="1091">
        <v>20.516999999999999</v>
      </c>
      <c r="C24" s="1091" t="s">
        <v>187</v>
      </c>
      <c r="D24" s="1087">
        <v>192.84800000000001</v>
      </c>
      <c r="E24" s="1092" t="s">
        <v>187</v>
      </c>
    </row>
    <row r="25" spans="1:7" ht="11.25" customHeight="1">
      <c r="A25" s="1093" t="s">
        <v>1734</v>
      </c>
      <c r="B25" s="1094">
        <v>231.60199999999998</v>
      </c>
      <c r="C25" s="1094">
        <v>224.60300000000001</v>
      </c>
      <c r="D25" s="1095">
        <v>1671.7289999999998</v>
      </c>
      <c r="E25" s="1096">
        <v>1565.9159999999999</v>
      </c>
    </row>
    <row r="26" spans="1:7" ht="8.25" customHeight="1">
      <c r="A26" s="109" t="s">
        <v>1735</v>
      </c>
      <c r="B26" s="109"/>
      <c r="C26" s="109"/>
      <c r="D26" s="109"/>
      <c r="F26" s="425"/>
    </row>
    <row r="27" spans="1:7" ht="8.25" customHeight="1">
      <c r="A27" s="1062" t="s">
        <v>1736</v>
      </c>
      <c r="B27" s="109"/>
      <c r="C27" s="109"/>
      <c r="D27" s="109"/>
    </row>
    <row r="28" spans="1:7" ht="8.25" customHeight="1">
      <c r="A28" s="1062" t="s">
        <v>1737</v>
      </c>
      <c r="B28" s="109"/>
      <c r="C28" s="109"/>
      <c r="D28" s="109"/>
    </row>
    <row r="29" spans="1:7" ht="8.25" customHeight="1">
      <c r="A29" s="1062" t="s">
        <v>1738</v>
      </c>
      <c r="B29" s="109"/>
      <c r="C29" s="109"/>
      <c r="D29" s="109"/>
    </row>
    <row r="30" spans="1:7">
      <c r="A30" s="1062" t="s">
        <v>1607</v>
      </c>
      <c r="B30" s="425"/>
      <c r="C30" s="425"/>
      <c r="D30" s="425"/>
      <c r="E30" s="425"/>
      <c r="F30" s="425"/>
    </row>
    <row r="31" spans="1:7" ht="9.75" customHeight="1">
      <c r="A31" s="2113" t="s">
        <v>2441</v>
      </c>
      <c r="B31" s="425"/>
      <c r="C31" s="425"/>
      <c r="D31" s="425"/>
      <c r="E31" s="425"/>
    </row>
    <row r="32" spans="1:7">
      <c r="A32" s="2200" t="s">
        <v>127</v>
      </c>
      <c r="B32" s="425"/>
      <c r="C32" s="425"/>
      <c r="D32" s="425"/>
      <c r="E32" s="425"/>
    </row>
    <row r="33" spans="1:5">
      <c r="A33" s="2201"/>
      <c r="B33" s="425"/>
      <c r="C33" s="425"/>
      <c r="D33" s="425"/>
      <c r="E33" s="425"/>
    </row>
    <row r="34" spans="1:5">
      <c r="B34" s="425"/>
      <c r="C34" s="425"/>
      <c r="D34" s="425"/>
      <c r="E34" s="425"/>
    </row>
  </sheetData>
  <mergeCells count="1">
    <mergeCell ref="B5:E5"/>
  </mergeCells>
  <hyperlinks>
    <hyperlink ref="A31" r:id="rId1" xr:uid="{E5115A6E-BFF6-47AC-9347-CB5478B8D066}"/>
    <hyperlink ref="A32" location="'Inhaltsverzeichnis_2026-06'!A1" display="Zurück zum Inhaltsverzeichnis" xr:uid="{3B7D6662-71BE-4888-96E4-916537098919}"/>
  </hyperlinks>
  <pageMargins left="0.78740157480314965" right="0.78740157480314965" top="0.39370078740157483" bottom="0.19685039370078741" header="0.19685039370078741" footer="0.19685039370078741"/>
  <pageSetup paperSize="9" orientation="portrait" r:id="rId2"/>
  <headerFooter alignWithMargins="0">
    <oddFooter>&amp;L&amp;D &amp;T&amp;R&amp;A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D85EA2-087B-4863-8F8E-D6947438D081}">
  <sheetPr>
    <tabColor rgb="FFF9E03A"/>
  </sheetPr>
  <dimension ref="A1:G34"/>
  <sheetViews>
    <sheetView showGridLines="0" zoomScale="140" zoomScaleNormal="140" workbookViewId="0"/>
  </sheetViews>
  <sheetFormatPr baseColWidth="10" defaultRowHeight="12.75"/>
  <cols>
    <col min="1" max="1" width="24" style="107" customWidth="1"/>
    <col min="2" max="2" width="13" style="107" customWidth="1"/>
    <col min="3" max="3" width="11.375" style="107" customWidth="1"/>
    <col min="4" max="4" width="12.375" style="107" customWidth="1"/>
    <col min="5" max="5" width="11.25" style="107" customWidth="1"/>
    <col min="6" max="6" width="12.75" style="107" customWidth="1"/>
    <col min="7" max="16384" width="11" style="107"/>
  </cols>
  <sheetData>
    <row r="1" spans="1:7" ht="15" customHeight="1">
      <c r="A1" s="105" t="s">
        <v>1713</v>
      </c>
      <c r="B1" s="106"/>
      <c r="C1" s="106"/>
      <c r="D1" s="106"/>
      <c r="E1" s="106"/>
    </row>
    <row r="2" spans="1:7" ht="12" customHeight="1">
      <c r="A2" s="1063" t="s">
        <v>1697</v>
      </c>
      <c r="B2" s="108"/>
      <c r="C2" s="108"/>
      <c r="D2" s="108"/>
      <c r="E2" s="108"/>
    </row>
    <row r="3" spans="1:7" ht="12" customHeight="1">
      <c r="A3" s="1063" t="s">
        <v>1714</v>
      </c>
      <c r="B3" s="108"/>
      <c r="C3" s="108"/>
      <c r="D3" s="108"/>
      <c r="E3" s="108"/>
    </row>
    <row r="4" spans="1:7" ht="12" customHeight="1">
      <c r="A4" s="1063" t="s">
        <v>1699</v>
      </c>
      <c r="B4" s="108"/>
      <c r="C4" s="108"/>
      <c r="D4" s="108"/>
      <c r="E4" s="108"/>
    </row>
    <row r="5" spans="1:7" ht="12" customHeight="1">
      <c r="A5" s="1064"/>
      <c r="B5" s="2397" t="s">
        <v>1715</v>
      </c>
      <c r="C5" s="2398"/>
      <c r="D5" s="2398"/>
      <c r="E5" s="2399"/>
    </row>
    <row r="6" spans="1:7" ht="12" customHeight="1">
      <c r="A6" s="1065" t="s">
        <v>1716</v>
      </c>
      <c r="B6" s="449" t="s">
        <v>171</v>
      </c>
      <c r="C6" s="1066"/>
      <c r="D6" s="449" t="s">
        <v>1739</v>
      </c>
      <c r="E6" s="1067"/>
      <c r="G6" s="1068"/>
    </row>
    <row r="7" spans="1:7" ht="12" customHeight="1">
      <c r="A7" s="852"/>
      <c r="B7" s="111">
        <v>2025</v>
      </c>
      <c r="C7" s="1069" t="s">
        <v>357</v>
      </c>
      <c r="D7" s="1070" t="s">
        <v>1258</v>
      </c>
      <c r="E7" s="1046" t="s">
        <v>1718</v>
      </c>
      <c r="F7" s="425"/>
      <c r="G7" s="425"/>
    </row>
    <row r="8" spans="1:7" ht="11.25" customHeight="1">
      <c r="A8" s="1071" t="s">
        <v>1719</v>
      </c>
      <c r="B8" s="1072">
        <v>32.234999999999999</v>
      </c>
      <c r="C8" s="1072">
        <v>28.535</v>
      </c>
      <c r="D8" s="1073">
        <v>174.19900000000001</v>
      </c>
      <c r="E8" s="1074">
        <v>146.02000000000001</v>
      </c>
    </row>
    <row r="9" spans="1:7" ht="11.25" customHeight="1">
      <c r="A9" s="1075" t="s">
        <v>1720</v>
      </c>
      <c r="B9" s="1076"/>
      <c r="C9" s="1076"/>
      <c r="D9" s="1076"/>
      <c r="E9" s="851"/>
    </row>
    <row r="10" spans="1:7" ht="11.25" customHeight="1">
      <c r="A10" s="1077" t="s">
        <v>1721</v>
      </c>
      <c r="B10" s="1050">
        <v>1.71</v>
      </c>
      <c r="C10" s="1050">
        <v>1.665</v>
      </c>
      <c r="D10" s="1050">
        <v>10.260000000000002</v>
      </c>
      <c r="E10" s="1049">
        <v>9.9899999999999984</v>
      </c>
    </row>
    <row r="11" spans="1:7" ht="11.25" customHeight="1">
      <c r="A11" s="1071" t="s">
        <v>1722</v>
      </c>
      <c r="B11" s="1072">
        <v>182.47500000000002</v>
      </c>
      <c r="C11" s="1072" t="s">
        <v>187</v>
      </c>
      <c r="D11" s="1073">
        <v>1093.5970000000002</v>
      </c>
      <c r="E11" s="1078" t="s">
        <v>187</v>
      </c>
    </row>
    <row r="12" spans="1:7" ht="11.25" customHeight="1">
      <c r="A12" s="1075" t="s">
        <v>1720</v>
      </c>
      <c r="B12" s="1076"/>
      <c r="C12" s="1076"/>
      <c r="D12" s="1076"/>
      <c r="E12" s="851"/>
    </row>
    <row r="13" spans="1:7" ht="11.25" customHeight="1">
      <c r="A13" s="1079" t="s">
        <v>1548</v>
      </c>
      <c r="B13" s="1076">
        <v>43.628</v>
      </c>
      <c r="C13" s="1076">
        <v>38.173000000000002</v>
      </c>
      <c r="D13" s="1080">
        <v>263.28199999999998</v>
      </c>
      <c r="E13" s="1081">
        <v>238.59700000000001</v>
      </c>
    </row>
    <row r="14" spans="1:7" ht="11.25" customHeight="1">
      <c r="A14" s="1079" t="s">
        <v>1723</v>
      </c>
      <c r="B14" s="1076">
        <v>31.053000000000001</v>
      </c>
      <c r="C14" s="1076">
        <v>34.735999999999997</v>
      </c>
      <c r="D14" s="1080">
        <v>191.03700000000001</v>
      </c>
      <c r="E14" s="1081">
        <v>198.52899999999997</v>
      </c>
      <c r="F14" s="1082"/>
    </row>
    <row r="15" spans="1:7" ht="11.25" customHeight="1">
      <c r="A15" s="1079" t="s">
        <v>1724</v>
      </c>
      <c r="B15" s="1076">
        <v>2.2570000000000001</v>
      </c>
      <c r="C15" s="1076">
        <v>3.3220000000000001</v>
      </c>
      <c r="D15" s="1080">
        <v>13.215999999999999</v>
      </c>
      <c r="E15" s="1081">
        <v>16.393999999999998</v>
      </c>
    </row>
    <row r="16" spans="1:7" ht="11.25" customHeight="1">
      <c r="A16" s="1079" t="s">
        <v>1725</v>
      </c>
      <c r="B16" s="1076">
        <v>8.3059999999999992</v>
      </c>
      <c r="C16" s="1076">
        <v>10.148999999999999</v>
      </c>
      <c r="D16" s="1076">
        <v>61.033999999999999</v>
      </c>
      <c r="E16" s="851">
        <v>53.955000000000005</v>
      </c>
    </row>
    <row r="17" spans="1:7" ht="11.25" customHeight="1">
      <c r="A17" s="1079" t="s">
        <v>1726</v>
      </c>
      <c r="B17" s="1076">
        <v>16.53</v>
      </c>
      <c r="C17" s="1076">
        <v>17.257000000000001</v>
      </c>
      <c r="D17" s="1080">
        <v>88.501000000000005</v>
      </c>
      <c r="E17" s="1081">
        <v>83.214000000000013</v>
      </c>
    </row>
    <row r="18" spans="1:7" ht="11.25" customHeight="1">
      <c r="A18" s="1079" t="s">
        <v>1727</v>
      </c>
      <c r="B18" s="1076" t="s">
        <v>187</v>
      </c>
      <c r="C18" s="1076" t="s">
        <v>187</v>
      </c>
      <c r="D18" s="1076" t="s">
        <v>187</v>
      </c>
      <c r="E18" s="851" t="s">
        <v>187</v>
      </c>
    </row>
    <row r="19" spans="1:7" ht="11.25" customHeight="1">
      <c r="A19" s="1079" t="s">
        <v>1728</v>
      </c>
      <c r="B19" s="1076"/>
      <c r="C19" s="1076"/>
      <c r="D19" s="1080"/>
      <c r="E19" s="1081"/>
    </row>
    <row r="20" spans="1:7" ht="11.25" customHeight="1">
      <c r="A20" s="1079" t="s">
        <v>1729</v>
      </c>
      <c r="B20" s="1083">
        <v>37.802</v>
      </c>
      <c r="C20" s="1076">
        <v>44.121000000000002</v>
      </c>
      <c r="D20" s="1076">
        <v>238.792</v>
      </c>
      <c r="E20" s="851">
        <v>237.441</v>
      </c>
      <c r="G20" s="360"/>
    </row>
    <row r="21" spans="1:7" ht="11.25" customHeight="1">
      <c r="A21" s="1079" t="s">
        <v>1730</v>
      </c>
      <c r="B21" s="1076" t="s">
        <v>187</v>
      </c>
      <c r="C21" s="1076" t="s">
        <v>187</v>
      </c>
      <c r="D21" s="1080" t="s">
        <v>187</v>
      </c>
      <c r="E21" s="1081" t="s">
        <v>187</v>
      </c>
      <c r="G21" s="360"/>
    </row>
    <row r="22" spans="1:7" ht="11.25" customHeight="1">
      <c r="A22" s="1084" t="s">
        <v>1731</v>
      </c>
      <c r="B22" s="1076">
        <v>38.003</v>
      </c>
      <c r="C22" s="1076">
        <v>35.439</v>
      </c>
      <c r="D22" s="1085">
        <v>208.90000000000003</v>
      </c>
      <c r="E22" s="851">
        <v>181.87799999999999</v>
      </c>
    </row>
    <row r="23" spans="1:7" ht="11.25" customHeight="1">
      <c r="A23" s="1086" t="s">
        <v>1732</v>
      </c>
      <c r="B23" s="1087">
        <v>213.00000000000003</v>
      </c>
      <c r="C23" s="1087" t="s">
        <v>187</v>
      </c>
      <c r="D23" s="1088">
        <v>1257.5360000000001</v>
      </c>
      <c r="E23" s="1089" t="s">
        <v>187</v>
      </c>
    </row>
    <row r="24" spans="1:7" ht="11.25" customHeight="1">
      <c r="A24" s="1090" t="s">
        <v>1733</v>
      </c>
      <c r="B24" s="1091">
        <v>28.925000000000001</v>
      </c>
      <c r="C24" s="1091" t="s">
        <v>187</v>
      </c>
      <c r="D24" s="1087">
        <v>172.33100000000002</v>
      </c>
      <c r="E24" s="1092" t="s">
        <v>187</v>
      </c>
    </row>
    <row r="25" spans="1:7" ht="11.25" customHeight="1">
      <c r="A25" s="1093" t="s">
        <v>1734</v>
      </c>
      <c r="B25" s="1094">
        <v>243.63500000000005</v>
      </c>
      <c r="C25" s="1094">
        <v>237.53899999999999</v>
      </c>
      <c r="D25" s="1095">
        <v>1440.127</v>
      </c>
      <c r="E25" s="1096">
        <v>1341.3129999999999</v>
      </c>
    </row>
    <row r="26" spans="1:7" ht="8.25" customHeight="1">
      <c r="A26" s="109" t="s">
        <v>1735</v>
      </c>
      <c r="B26" s="109"/>
      <c r="C26" s="109"/>
      <c r="D26" s="109"/>
      <c r="F26" s="425"/>
    </row>
    <row r="27" spans="1:7" ht="8.25" customHeight="1">
      <c r="A27" s="1062" t="s">
        <v>1736</v>
      </c>
      <c r="B27" s="109"/>
      <c r="C27" s="109"/>
      <c r="D27" s="109"/>
    </row>
    <row r="28" spans="1:7" ht="8.25" customHeight="1">
      <c r="A28" s="1062" t="s">
        <v>1737</v>
      </c>
      <c r="B28" s="109"/>
      <c r="C28" s="109"/>
      <c r="D28" s="109"/>
    </row>
    <row r="29" spans="1:7" ht="8.25" customHeight="1">
      <c r="A29" s="1062" t="s">
        <v>1738</v>
      </c>
      <c r="B29" s="109"/>
      <c r="C29" s="109"/>
      <c r="D29" s="109"/>
    </row>
    <row r="30" spans="1:7">
      <c r="A30" s="1062" t="s">
        <v>1607</v>
      </c>
      <c r="B30" s="425"/>
      <c r="C30" s="425"/>
      <c r="D30" s="425"/>
      <c r="E30" s="425"/>
      <c r="F30" s="425"/>
    </row>
    <row r="31" spans="1:7" ht="17.25">
      <c r="A31" s="2113" t="s">
        <v>2441</v>
      </c>
      <c r="B31" s="425"/>
      <c r="C31" s="425"/>
      <c r="D31" s="425"/>
      <c r="E31" s="425"/>
    </row>
    <row r="32" spans="1:7">
      <c r="A32" s="2200" t="s">
        <v>127</v>
      </c>
      <c r="B32" s="425"/>
      <c r="C32" s="425"/>
      <c r="D32" s="425"/>
      <c r="E32" s="425"/>
    </row>
    <row r="33" spans="1:5">
      <c r="A33" s="2201"/>
      <c r="B33" s="425"/>
      <c r="C33" s="425"/>
      <c r="D33" s="425"/>
      <c r="E33" s="425"/>
    </row>
    <row r="34" spans="1:5">
      <c r="B34" s="425"/>
      <c r="C34" s="425"/>
      <c r="D34" s="425"/>
      <c r="E34" s="425"/>
    </row>
  </sheetData>
  <mergeCells count="1">
    <mergeCell ref="B5:E5"/>
  </mergeCells>
  <hyperlinks>
    <hyperlink ref="A31" r:id="rId1" xr:uid="{E58DAE27-8CBF-42B3-AF18-7104E990890D}"/>
    <hyperlink ref="A32" location="'Inhaltsverzeichnis_2026-06'!A1" display="Zurück zum Inhaltsverzeichnis" xr:uid="{AF4E394D-17BB-4213-B90A-B4661188EC4E}"/>
  </hyperlinks>
  <pageMargins left="0.78740157480314965" right="0.78740157480314965" top="0.39370078740157483" bottom="0.19685039370078741" header="0.19685039370078741" footer="0.19685039370078741"/>
  <pageSetup paperSize="9" orientation="portrait" r:id="rId2"/>
  <headerFooter alignWithMargins="0">
    <oddFooter>&amp;L&amp;D &amp;T&amp;R&amp;A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15E215-81B7-40A3-BC8D-24892FCC1153}">
  <sheetPr>
    <tabColor rgb="FFF9E03A"/>
  </sheetPr>
  <dimension ref="A1:G34"/>
  <sheetViews>
    <sheetView showGridLines="0" zoomScale="140" zoomScaleNormal="140" workbookViewId="0"/>
  </sheetViews>
  <sheetFormatPr baseColWidth="10" defaultRowHeight="12.75"/>
  <cols>
    <col min="1" max="1" width="24" style="107" customWidth="1"/>
    <col min="2" max="2" width="13" style="107" customWidth="1"/>
    <col min="3" max="3" width="11.375" style="107" customWidth="1"/>
    <col min="4" max="4" width="12.375" style="107" customWidth="1"/>
    <col min="5" max="5" width="11.25" style="107" customWidth="1"/>
    <col min="6" max="6" width="12.75" style="107" customWidth="1"/>
    <col min="7" max="16384" width="11" style="107"/>
  </cols>
  <sheetData>
    <row r="1" spans="1:7" ht="15" customHeight="1">
      <c r="A1" s="105" t="s">
        <v>1713</v>
      </c>
      <c r="B1" s="106"/>
      <c r="C1" s="106"/>
      <c r="D1" s="106"/>
      <c r="E1" s="106"/>
    </row>
    <row r="2" spans="1:7" ht="12" customHeight="1">
      <c r="A2" s="1063" t="s">
        <v>1697</v>
      </c>
      <c r="B2" s="108"/>
      <c r="C2" s="108"/>
      <c r="D2" s="108"/>
      <c r="E2" s="108"/>
    </row>
    <row r="3" spans="1:7" ht="12" customHeight="1">
      <c r="A3" s="1063" t="s">
        <v>1714</v>
      </c>
      <c r="B3" s="108"/>
      <c r="C3" s="108"/>
      <c r="D3" s="108"/>
      <c r="E3" s="108"/>
    </row>
    <row r="4" spans="1:7" ht="12" customHeight="1">
      <c r="A4" s="1063" t="s">
        <v>1699</v>
      </c>
      <c r="B4" s="108"/>
      <c r="C4" s="108"/>
      <c r="D4" s="108"/>
      <c r="E4" s="108"/>
    </row>
    <row r="5" spans="1:7" ht="12" customHeight="1">
      <c r="A5" s="1064"/>
      <c r="B5" s="2397" t="s">
        <v>1715</v>
      </c>
      <c r="C5" s="2398"/>
      <c r="D5" s="2398"/>
      <c r="E5" s="2399"/>
    </row>
    <row r="6" spans="1:7" ht="12" customHeight="1">
      <c r="A6" s="1065" t="s">
        <v>1716</v>
      </c>
      <c r="B6" s="449" t="s">
        <v>354</v>
      </c>
      <c r="C6" s="1066"/>
      <c r="D6" s="449" t="s">
        <v>1740</v>
      </c>
      <c r="E6" s="1067"/>
      <c r="G6" s="1068"/>
    </row>
    <row r="7" spans="1:7" ht="12" customHeight="1">
      <c r="A7" s="852"/>
      <c r="B7" s="111">
        <v>2025</v>
      </c>
      <c r="C7" s="1069" t="s">
        <v>357</v>
      </c>
      <c r="D7" s="1070" t="s">
        <v>1258</v>
      </c>
      <c r="E7" s="1046" t="s">
        <v>1718</v>
      </c>
      <c r="F7" s="425"/>
      <c r="G7" s="425"/>
    </row>
    <row r="8" spans="1:7" ht="11.25" customHeight="1">
      <c r="A8" s="1071" t="s">
        <v>1719</v>
      </c>
      <c r="B8" s="1072">
        <v>21.190999999999999</v>
      </c>
      <c r="C8" s="1072">
        <v>20.695</v>
      </c>
      <c r="D8" s="1073">
        <v>141.964</v>
      </c>
      <c r="E8" s="1074">
        <v>117.48500000000001</v>
      </c>
    </row>
    <row r="9" spans="1:7" ht="11.25" customHeight="1">
      <c r="A9" s="1075" t="s">
        <v>1720</v>
      </c>
      <c r="B9" s="1076"/>
      <c r="C9" s="1076"/>
      <c r="D9" s="1076"/>
      <c r="E9" s="851"/>
    </row>
    <row r="10" spans="1:7" ht="11.25" customHeight="1">
      <c r="A10" s="1077" t="s">
        <v>1721</v>
      </c>
      <c r="B10" s="1050">
        <v>1.71</v>
      </c>
      <c r="C10" s="1050">
        <v>1.665</v>
      </c>
      <c r="D10" s="1050">
        <v>8.5500000000000007</v>
      </c>
      <c r="E10" s="1049">
        <v>8.3249999999999993</v>
      </c>
    </row>
    <row r="11" spans="1:7" ht="11.25" customHeight="1">
      <c r="A11" s="1071" t="s">
        <v>1722</v>
      </c>
      <c r="B11" s="1072">
        <v>176.964</v>
      </c>
      <c r="C11" s="1072" t="s">
        <v>187</v>
      </c>
      <c r="D11" s="1073">
        <v>911.12200000000007</v>
      </c>
      <c r="E11" s="1078" t="s">
        <v>187</v>
      </c>
    </row>
    <row r="12" spans="1:7" ht="11.25" customHeight="1">
      <c r="A12" s="1075" t="s">
        <v>1720</v>
      </c>
      <c r="B12" s="1076"/>
      <c r="C12" s="1076"/>
      <c r="D12" s="1076"/>
      <c r="E12" s="851"/>
    </row>
    <row r="13" spans="1:7" ht="11.25" customHeight="1">
      <c r="A13" s="1079" t="s">
        <v>1548</v>
      </c>
      <c r="B13" s="1076">
        <v>42.468000000000004</v>
      </c>
      <c r="C13" s="1076">
        <v>38.216000000000001</v>
      </c>
      <c r="D13" s="1080">
        <v>219.654</v>
      </c>
      <c r="E13" s="1081">
        <v>200.42400000000001</v>
      </c>
    </row>
    <row r="14" spans="1:7" ht="11.25" customHeight="1">
      <c r="A14" s="1079" t="s">
        <v>1723</v>
      </c>
      <c r="B14" s="1076" t="s">
        <v>187</v>
      </c>
      <c r="C14" s="1076">
        <v>32.786999999999999</v>
      </c>
      <c r="D14" s="1080" t="s">
        <v>187</v>
      </c>
      <c r="E14" s="1081">
        <v>163.79299999999998</v>
      </c>
    </row>
    <row r="15" spans="1:7" ht="11.25" customHeight="1">
      <c r="A15" s="1079" t="s">
        <v>1724</v>
      </c>
      <c r="B15" s="1076">
        <v>2.7040000000000002</v>
      </c>
      <c r="C15" s="1076">
        <v>2.4820000000000002</v>
      </c>
      <c r="D15" s="1080">
        <v>10.959</v>
      </c>
      <c r="E15" s="1081">
        <v>13.071999999999999</v>
      </c>
    </row>
    <row r="16" spans="1:7" ht="11.25" customHeight="1">
      <c r="A16" s="1079" t="s">
        <v>1725</v>
      </c>
      <c r="B16" s="1076">
        <v>10.215999999999999</v>
      </c>
      <c r="C16" s="1076">
        <v>8.61</v>
      </c>
      <c r="D16" s="1076">
        <v>52.728000000000002</v>
      </c>
      <c r="E16" s="851">
        <v>43.806000000000004</v>
      </c>
    </row>
    <row r="17" spans="1:7" ht="11.25" customHeight="1">
      <c r="A17" s="1079" t="s">
        <v>1726</v>
      </c>
      <c r="B17" s="1076">
        <v>15.945</v>
      </c>
      <c r="C17" s="1076">
        <v>12.452999999999999</v>
      </c>
      <c r="D17" s="1080">
        <v>71.971000000000004</v>
      </c>
      <c r="E17" s="1081">
        <v>65.957000000000008</v>
      </c>
    </row>
    <row r="18" spans="1:7" ht="11.25" customHeight="1">
      <c r="A18" s="1079" t="s">
        <v>1727</v>
      </c>
      <c r="B18" s="1076" t="s">
        <v>187</v>
      </c>
      <c r="C18" s="1076" t="s">
        <v>187</v>
      </c>
      <c r="D18" s="1076" t="s">
        <v>187</v>
      </c>
      <c r="E18" s="851" t="s">
        <v>187</v>
      </c>
    </row>
    <row r="19" spans="1:7" ht="11.25" customHeight="1">
      <c r="A19" s="1079" t="s">
        <v>1728</v>
      </c>
      <c r="B19" s="1076"/>
      <c r="C19" s="1076"/>
      <c r="D19" s="1080"/>
      <c r="E19" s="1081"/>
    </row>
    <row r="20" spans="1:7" ht="11.25" customHeight="1">
      <c r="A20" s="1079" t="s">
        <v>1729</v>
      </c>
      <c r="B20" s="1083">
        <v>36.299999999999997</v>
      </c>
      <c r="C20" s="1076">
        <v>35.658999999999999</v>
      </c>
      <c r="D20" s="1076">
        <v>200.99</v>
      </c>
      <c r="E20" s="851">
        <v>193.32</v>
      </c>
      <c r="G20" s="360"/>
    </row>
    <row r="21" spans="1:7" ht="11.25" customHeight="1">
      <c r="A21" s="1079" t="s">
        <v>1730</v>
      </c>
      <c r="B21" s="1076" t="s">
        <v>187</v>
      </c>
      <c r="C21" s="1076" t="s">
        <v>187</v>
      </c>
      <c r="D21" s="1080" t="s">
        <v>187</v>
      </c>
      <c r="E21" s="1081" t="s">
        <v>187</v>
      </c>
      <c r="G21" s="360"/>
    </row>
    <row r="22" spans="1:7" ht="11.25" customHeight="1">
      <c r="A22" s="1084" t="s">
        <v>1731</v>
      </c>
      <c r="B22" s="1076">
        <v>34.429000000000002</v>
      </c>
      <c r="C22" s="1076">
        <v>32.643999999999998</v>
      </c>
      <c r="D22" s="1085">
        <v>170.89700000000002</v>
      </c>
      <c r="E22" s="851">
        <v>146.43899999999999</v>
      </c>
    </row>
    <row r="23" spans="1:7" ht="11.25" customHeight="1">
      <c r="A23" s="1086" t="s">
        <v>1732</v>
      </c>
      <c r="B23" s="1087">
        <v>196.44499999999999</v>
      </c>
      <c r="C23" s="1087" t="s">
        <v>187</v>
      </c>
      <c r="D23" s="1088">
        <v>1044.5360000000001</v>
      </c>
      <c r="E23" s="1089" t="s">
        <v>187</v>
      </c>
    </row>
    <row r="24" spans="1:7" ht="11.25" customHeight="1">
      <c r="A24" s="1090" t="s">
        <v>1733</v>
      </c>
      <c r="B24" s="1091">
        <v>25.404</v>
      </c>
      <c r="C24" s="1091" t="s">
        <v>187</v>
      </c>
      <c r="D24" s="1087">
        <v>143.40600000000001</v>
      </c>
      <c r="E24" s="1092" t="s">
        <v>187</v>
      </c>
    </row>
    <row r="25" spans="1:7" ht="11.25" customHeight="1">
      <c r="A25" s="1093" t="s">
        <v>1734</v>
      </c>
      <c r="B25" s="1094">
        <v>223.559</v>
      </c>
      <c r="C25" s="1094">
        <v>212.26299999999998</v>
      </c>
      <c r="D25" s="1095">
        <v>1196.492</v>
      </c>
      <c r="E25" s="1096">
        <v>1103.7739999999999</v>
      </c>
    </row>
    <row r="26" spans="1:7" ht="8.25" customHeight="1">
      <c r="A26" s="109" t="s">
        <v>1735</v>
      </c>
      <c r="B26" s="109"/>
      <c r="C26" s="109"/>
      <c r="D26" s="109"/>
      <c r="F26" s="425"/>
    </row>
    <row r="27" spans="1:7" ht="8.25" customHeight="1">
      <c r="A27" s="1062" t="s">
        <v>1736</v>
      </c>
      <c r="B27" s="109"/>
      <c r="C27" s="109"/>
      <c r="D27" s="109"/>
    </row>
    <row r="28" spans="1:7" ht="8.25" customHeight="1">
      <c r="A28" s="1062" t="s">
        <v>1737</v>
      </c>
      <c r="B28" s="109"/>
      <c r="C28" s="109"/>
      <c r="D28" s="109"/>
    </row>
    <row r="29" spans="1:7" ht="8.25" customHeight="1">
      <c r="A29" s="1062" t="s">
        <v>1738</v>
      </c>
      <c r="B29" s="109"/>
      <c r="C29" s="109"/>
      <c r="D29" s="109"/>
    </row>
    <row r="30" spans="1:7">
      <c r="A30" s="1062" t="s">
        <v>1607</v>
      </c>
      <c r="B30" s="425"/>
      <c r="C30" s="425"/>
      <c r="D30" s="425"/>
      <c r="E30" s="425"/>
      <c r="F30" s="425"/>
    </row>
    <row r="31" spans="1:7" ht="17.25">
      <c r="A31" s="2113" t="s">
        <v>2441</v>
      </c>
      <c r="B31" s="425"/>
      <c r="C31" s="425"/>
      <c r="D31" s="425"/>
      <c r="E31" s="425"/>
    </row>
    <row r="32" spans="1:7">
      <c r="A32" s="2200" t="s">
        <v>127</v>
      </c>
      <c r="B32" s="425"/>
      <c r="C32" s="425"/>
      <c r="D32" s="425"/>
      <c r="E32" s="425"/>
    </row>
    <row r="33" spans="1:5">
      <c r="A33" s="2201"/>
      <c r="B33" s="425"/>
      <c r="C33" s="425"/>
      <c r="D33" s="425"/>
      <c r="E33" s="425"/>
    </row>
    <row r="34" spans="1:5">
      <c r="B34" s="425"/>
      <c r="C34" s="425"/>
      <c r="D34" s="425"/>
      <c r="E34" s="425"/>
    </row>
  </sheetData>
  <mergeCells count="1">
    <mergeCell ref="B5:E5"/>
  </mergeCells>
  <hyperlinks>
    <hyperlink ref="A31" r:id="rId1" xr:uid="{6B933015-5251-46D8-8D48-04C6312C6D53}"/>
    <hyperlink ref="A32" location="'Inhaltsverzeichnis_2026-06'!A1" display="Zurück zum Inhaltsverzeichnis" xr:uid="{C2B6D404-8EE8-4C48-A4BA-46AF98E4C44B}"/>
  </hyperlinks>
  <pageMargins left="0.78740157480314965" right="0.78740157480314965" top="0.39370078740157483" bottom="0.19685039370078741" header="0.19685039370078741" footer="0.19685039370078741"/>
  <pageSetup paperSize="9" orientation="portrait" r:id="rId2"/>
  <headerFooter alignWithMargins="0">
    <oddFooter>&amp;L&amp;D &amp;T&amp;R&amp;A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54D09-C27B-437E-A813-BD255255690F}">
  <sheetPr>
    <tabColor rgb="FFF9E03A"/>
  </sheetPr>
  <dimension ref="A1:G34"/>
  <sheetViews>
    <sheetView showGridLines="0" zoomScale="140" zoomScaleNormal="140" workbookViewId="0"/>
  </sheetViews>
  <sheetFormatPr baseColWidth="10" defaultRowHeight="12.75"/>
  <cols>
    <col min="1" max="1" width="24" style="107" customWidth="1"/>
    <col min="2" max="2" width="13" style="107" customWidth="1"/>
    <col min="3" max="3" width="11.375" style="107" customWidth="1"/>
    <col min="4" max="4" width="12.375" style="107" customWidth="1"/>
    <col min="5" max="5" width="11.25" style="107" customWidth="1"/>
    <col min="6" max="6" width="12.75" style="107" customWidth="1"/>
    <col min="7" max="16384" width="11" style="107"/>
  </cols>
  <sheetData>
    <row r="1" spans="1:7" ht="15" customHeight="1">
      <c r="A1" s="105" t="s">
        <v>1713</v>
      </c>
      <c r="B1" s="106"/>
      <c r="C1" s="106"/>
      <c r="D1" s="106"/>
      <c r="E1" s="106"/>
    </row>
    <row r="2" spans="1:7" ht="12" customHeight="1">
      <c r="A2" s="1063" t="s">
        <v>1697</v>
      </c>
      <c r="B2" s="108"/>
      <c r="C2" s="108"/>
      <c r="D2" s="108"/>
      <c r="E2" s="108"/>
    </row>
    <row r="3" spans="1:7" ht="12" customHeight="1">
      <c r="A3" s="1063" t="s">
        <v>1714</v>
      </c>
      <c r="B3" s="108"/>
      <c r="C3" s="108"/>
      <c r="D3" s="108"/>
      <c r="E3" s="108"/>
    </row>
    <row r="4" spans="1:7" ht="12" customHeight="1">
      <c r="A4" s="1063" t="s">
        <v>1699</v>
      </c>
      <c r="B4" s="108"/>
      <c r="C4" s="108"/>
      <c r="D4" s="108"/>
      <c r="E4" s="108"/>
    </row>
    <row r="5" spans="1:7" ht="12" customHeight="1">
      <c r="A5" s="1064"/>
      <c r="B5" s="2397" t="s">
        <v>1715</v>
      </c>
      <c r="C5" s="2400"/>
      <c r="D5" s="2400"/>
      <c r="E5" s="2401"/>
    </row>
    <row r="6" spans="1:7" ht="12" customHeight="1">
      <c r="A6" s="1065" t="s">
        <v>1716</v>
      </c>
      <c r="B6" s="449" t="s">
        <v>1309</v>
      </c>
      <c r="C6" s="1066"/>
      <c r="D6" s="449" t="s">
        <v>1741</v>
      </c>
      <c r="E6" s="1067"/>
      <c r="G6" s="1068"/>
    </row>
    <row r="7" spans="1:7" ht="12" customHeight="1">
      <c r="A7" s="852"/>
      <c r="B7" s="111">
        <v>2025</v>
      </c>
      <c r="C7" s="1069" t="s">
        <v>357</v>
      </c>
      <c r="D7" s="1097" t="s">
        <v>1258</v>
      </c>
      <c r="E7" s="1097" t="s">
        <v>1718</v>
      </c>
      <c r="F7" s="425"/>
      <c r="G7" s="425"/>
    </row>
    <row r="8" spans="1:7" ht="11.25" customHeight="1">
      <c r="A8" s="1071" t="s">
        <v>1719</v>
      </c>
      <c r="B8" s="1072">
        <v>18.681000000000001</v>
      </c>
      <c r="C8" s="1072">
        <v>15.852</v>
      </c>
      <c r="D8" s="1078">
        <v>120.77300000000001</v>
      </c>
      <c r="E8" s="1078">
        <v>96.79</v>
      </c>
    </row>
    <row r="9" spans="1:7" ht="11.25" customHeight="1">
      <c r="A9" s="1075" t="s">
        <v>1720</v>
      </c>
      <c r="B9" s="1076"/>
      <c r="C9" s="1076"/>
      <c r="D9" s="1081"/>
      <c r="E9" s="1081"/>
    </row>
    <row r="10" spans="1:7" ht="11.25" customHeight="1">
      <c r="A10" s="1077" t="s">
        <v>1721</v>
      </c>
      <c r="B10" s="1050">
        <v>1.71</v>
      </c>
      <c r="C10" s="1050">
        <v>1.665</v>
      </c>
      <c r="D10" s="1098">
        <v>6.84</v>
      </c>
      <c r="E10" s="1098">
        <v>6.66</v>
      </c>
    </row>
    <row r="11" spans="1:7" ht="11.25" customHeight="1">
      <c r="A11" s="1071" t="s">
        <v>1722</v>
      </c>
      <c r="B11" s="1072">
        <v>201.24400000000003</v>
      </c>
      <c r="C11" s="1072">
        <v>181.03499999999997</v>
      </c>
      <c r="D11" s="1078">
        <v>734.15800000000002</v>
      </c>
      <c r="E11" s="1078">
        <v>674.97499999999991</v>
      </c>
    </row>
    <row r="12" spans="1:7" ht="11.25" customHeight="1">
      <c r="A12" s="1075" t="s">
        <v>1720</v>
      </c>
      <c r="B12" s="1076"/>
      <c r="C12" s="1076"/>
      <c r="D12" s="1081"/>
      <c r="E12" s="1081"/>
    </row>
    <row r="13" spans="1:7" ht="11.25" customHeight="1">
      <c r="A13" s="1079" t="s">
        <v>1548</v>
      </c>
      <c r="B13" s="1076">
        <v>50.404000000000003</v>
      </c>
      <c r="C13" s="1076">
        <v>46.494999999999997</v>
      </c>
      <c r="D13" s="1081">
        <v>177.18600000000001</v>
      </c>
      <c r="E13" s="1081">
        <v>162.208</v>
      </c>
    </row>
    <row r="14" spans="1:7" ht="11.25" customHeight="1">
      <c r="A14" s="1079" t="s">
        <v>1723</v>
      </c>
      <c r="B14" s="1076" t="s">
        <v>187</v>
      </c>
      <c r="C14" s="1076">
        <v>33.284999999999997</v>
      </c>
      <c r="D14" s="1081" t="s">
        <v>187</v>
      </c>
      <c r="E14" s="1081">
        <v>131.00599999999997</v>
      </c>
    </row>
    <row r="15" spans="1:7" ht="11.25" customHeight="1">
      <c r="A15" s="1079" t="s">
        <v>1724</v>
      </c>
      <c r="B15" s="1076">
        <v>2.431</v>
      </c>
      <c r="C15" s="1076">
        <v>2.6019999999999999</v>
      </c>
      <c r="D15" s="1081">
        <v>8.254999999999999</v>
      </c>
      <c r="E15" s="1081">
        <v>10.59</v>
      </c>
    </row>
    <row r="16" spans="1:7" ht="11.25" customHeight="1">
      <c r="A16" s="1079" t="s">
        <v>1725</v>
      </c>
      <c r="B16" s="1076">
        <v>12.015000000000001</v>
      </c>
      <c r="C16" s="1076">
        <v>10.121</v>
      </c>
      <c r="D16" s="1081">
        <v>42.512</v>
      </c>
      <c r="E16" s="1081">
        <v>35.196000000000005</v>
      </c>
    </row>
    <row r="17" spans="1:7" ht="11.25" customHeight="1">
      <c r="A17" s="1079" t="s">
        <v>1726</v>
      </c>
      <c r="B17" s="1076">
        <v>16.489000000000001</v>
      </c>
      <c r="C17" s="1076">
        <v>14.334</v>
      </c>
      <c r="D17" s="1081">
        <v>56.025999999999996</v>
      </c>
      <c r="E17" s="1081">
        <v>53.504000000000005</v>
      </c>
    </row>
    <row r="18" spans="1:7" ht="11.25" customHeight="1">
      <c r="A18" s="1079" t="s">
        <v>1727</v>
      </c>
      <c r="B18" s="1076" t="s">
        <v>187</v>
      </c>
      <c r="C18" s="1076" t="s">
        <v>187</v>
      </c>
      <c r="D18" s="1081" t="s">
        <v>187</v>
      </c>
      <c r="E18" s="1081" t="s">
        <v>187</v>
      </c>
    </row>
    <row r="19" spans="1:7" ht="11.25" customHeight="1">
      <c r="A19" s="1079" t="s">
        <v>1728</v>
      </c>
      <c r="B19" s="1076"/>
      <c r="C19" s="1076"/>
      <c r="D19" s="1081"/>
      <c r="E19" s="1081"/>
    </row>
    <row r="20" spans="1:7" ht="11.25" customHeight="1">
      <c r="A20" s="1079" t="s">
        <v>1729</v>
      </c>
      <c r="B20" s="1076">
        <v>44.372999999999998</v>
      </c>
      <c r="C20" s="1076">
        <v>39.686999999999998</v>
      </c>
      <c r="D20" s="1081">
        <v>164.69</v>
      </c>
      <c r="E20" s="1081">
        <v>157.661</v>
      </c>
      <c r="G20" s="360"/>
    </row>
    <row r="21" spans="1:7" ht="11.25" customHeight="1">
      <c r="A21" s="1079" t="s">
        <v>1730</v>
      </c>
      <c r="B21" s="1076" t="s">
        <v>187</v>
      </c>
      <c r="C21" s="1076" t="s">
        <v>187</v>
      </c>
      <c r="D21" s="1081" t="s">
        <v>187</v>
      </c>
      <c r="E21" s="1081" t="s">
        <v>187</v>
      </c>
      <c r="G21" s="360"/>
    </row>
    <row r="22" spans="1:7" ht="11.25" customHeight="1">
      <c r="A22" s="1084" t="s">
        <v>1731</v>
      </c>
      <c r="B22" s="1076">
        <v>36.901000000000003</v>
      </c>
      <c r="C22" s="1076">
        <v>31.462</v>
      </c>
      <c r="D22" s="1081">
        <v>136.46800000000002</v>
      </c>
      <c r="E22" s="1081">
        <v>113.795</v>
      </c>
    </row>
    <row r="23" spans="1:7" ht="11.25" customHeight="1">
      <c r="A23" s="1086" t="s">
        <v>1732</v>
      </c>
      <c r="B23" s="1087">
        <v>218.21500000000003</v>
      </c>
      <c r="C23" s="1087">
        <v>195.22199999999998</v>
      </c>
      <c r="D23" s="1089">
        <v>848.09100000000001</v>
      </c>
      <c r="E23" s="1089">
        <v>765.10500000000002</v>
      </c>
    </row>
    <row r="24" spans="1:7" ht="11.25" customHeight="1">
      <c r="A24" s="1090" t="s">
        <v>1733</v>
      </c>
      <c r="B24" s="1091">
        <v>29.739000000000001</v>
      </c>
      <c r="C24" s="1091">
        <v>27.942999999999998</v>
      </c>
      <c r="D24" s="1099">
        <v>118.00200000000001</v>
      </c>
      <c r="E24" s="1099">
        <v>119.746</v>
      </c>
    </row>
    <row r="25" spans="1:7" ht="11.25" customHeight="1">
      <c r="A25" s="1093" t="s">
        <v>1734</v>
      </c>
      <c r="B25" s="1094">
        <v>249.66400000000004</v>
      </c>
      <c r="C25" s="1094">
        <v>224.82999999999996</v>
      </c>
      <c r="D25" s="1100">
        <v>972.93299999999999</v>
      </c>
      <c r="E25" s="1100">
        <v>891.51099999999997</v>
      </c>
    </row>
    <row r="26" spans="1:7" ht="8.25" customHeight="1">
      <c r="A26" s="109" t="s">
        <v>1735</v>
      </c>
      <c r="B26" s="109"/>
      <c r="C26" s="109"/>
      <c r="D26" s="109"/>
      <c r="F26" s="425"/>
    </row>
    <row r="27" spans="1:7" ht="8.25" customHeight="1">
      <c r="A27" s="1062" t="s">
        <v>1736</v>
      </c>
      <c r="B27" s="109"/>
      <c r="C27" s="109"/>
      <c r="D27" s="109"/>
    </row>
    <row r="28" spans="1:7" ht="8.25" customHeight="1">
      <c r="A28" s="1062" t="s">
        <v>1737</v>
      </c>
      <c r="B28" s="109"/>
      <c r="C28" s="109"/>
      <c r="D28" s="109"/>
    </row>
    <row r="29" spans="1:7" ht="8.25" customHeight="1">
      <c r="A29" s="1062" t="s">
        <v>1738</v>
      </c>
      <c r="B29" s="109"/>
      <c r="C29" s="109"/>
      <c r="D29" s="109"/>
    </row>
    <row r="30" spans="1:7">
      <c r="A30" s="1062" t="s">
        <v>1607</v>
      </c>
      <c r="B30" s="425"/>
      <c r="C30" s="425"/>
      <c r="D30" s="425"/>
      <c r="E30" s="425"/>
      <c r="F30" s="425"/>
    </row>
    <row r="31" spans="1:7" ht="17.25">
      <c r="A31" s="2113" t="s">
        <v>2441</v>
      </c>
      <c r="B31" s="425"/>
      <c r="C31" s="425"/>
      <c r="D31" s="425"/>
      <c r="E31" s="425"/>
    </row>
    <row r="32" spans="1:7">
      <c r="A32" s="2200" t="s">
        <v>127</v>
      </c>
      <c r="B32" s="425"/>
      <c r="C32" s="425"/>
      <c r="D32" s="425"/>
      <c r="E32" s="425"/>
    </row>
    <row r="33" spans="1:5">
      <c r="A33" s="2201"/>
      <c r="B33" s="425"/>
      <c r="C33" s="425"/>
      <c r="D33" s="425"/>
      <c r="E33" s="425"/>
    </row>
    <row r="34" spans="1:5">
      <c r="B34" s="425"/>
      <c r="C34" s="425"/>
      <c r="D34" s="425"/>
      <c r="E34" s="425"/>
    </row>
  </sheetData>
  <mergeCells count="1">
    <mergeCell ref="B5:E5"/>
  </mergeCells>
  <hyperlinks>
    <hyperlink ref="A31" r:id="rId1" xr:uid="{F167F14B-E868-4618-9EA5-A6376D7F4FEC}"/>
    <hyperlink ref="A32" location="'Inhaltsverzeichnis_2026-06'!A1" display="Zurück zum Inhaltsverzeichnis" xr:uid="{AAD95437-D0D4-4232-9E14-88AE5B0C4D82}"/>
  </hyperlinks>
  <pageMargins left="0.78740157480314965" right="0.78740157480314965" top="0.39370078740157483" bottom="0.19685039370078741" header="0.19685039370078741" footer="0.19685039370078741"/>
  <pageSetup paperSize="9" orientation="portrait" r:id="rId2"/>
  <headerFooter alignWithMargins="0">
    <oddFooter>&amp;L&amp;D &amp;T&amp;R&amp;A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24A08-7984-48C7-8DFC-9A75FA7AB83E}">
  <sheetPr>
    <tabColor rgb="FFF9E03A"/>
  </sheetPr>
  <dimension ref="A1:H34"/>
  <sheetViews>
    <sheetView showGridLines="0" zoomScale="140" zoomScaleNormal="140" workbookViewId="0"/>
  </sheetViews>
  <sheetFormatPr baseColWidth="10" defaultRowHeight="12.75"/>
  <cols>
    <col min="1" max="1" width="24" style="107" customWidth="1"/>
    <col min="2" max="2" width="13" style="107" customWidth="1"/>
    <col min="3" max="3" width="11.375" style="107" customWidth="1"/>
    <col min="4" max="4" width="12.375" style="107" customWidth="1"/>
    <col min="5" max="5" width="11.25" style="107" customWidth="1"/>
    <col min="6" max="6" width="12.75" style="107" customWidth="1"/>
    <col min="7" max="16384" width="11" style="107"/>
  </cols>
  <sheetData>
    <row r="1" spans="1:8" ht="15" customHeight="1">
      <c r="A1" s="105" t="s">
        <v>1713</v>
      </c>
      <c r="B1" s="106"/>
      <c r="C1" s="106"/>
      <c r="D1" s="106"/>
      <c r="E1" s="106"/>
    </row>
    <row r="2" spans="1:8" ht="12" customHeight="1">
      <c r="A2" s="1063" t="s">
        <v>1697</v>
      </c>
      <c r="B2" s="108"/>
      <c r="C2" s="108"/>
      <c r="D2" s="108"/>
      <c r="E2" s="108"/>
    </row>
    <row r="3" spans="1:8" ht="12" customHeight="1">
      <c r="A3" s="1063" t="s">
        <v>1714</v>
      </c>
      <c r="B3" s="108"/>
      <c r="C3" s="108"/>
      <c r="D3" s="108"/>
      <c r="E3" s="108"/>
    </row>
    <row r="4" spans="1:8" ht="12" customHeight="1">
      <c r="A4" s="1063" t="s">
        <v>1699</v>
      </c>
      <c r="B4" s="108"/>
      <c r="C4" s="108"/>
      <c r="D4" s="108"/>
      <c r="E4" s="108"/>
    </row>
    <row r="5" spans="1:8" ht="12" customHeight="1">
      <c r="A5" s="1064"/>
      <c r="B5" s="2397" t="s">
        <v>1715</v>
      </c>
      <c r="C5" s="2400"/>
      <c r="D5" s="2400"/>
      <c r="E5" s="2401"/>
    </row>
    <row r="6" spans="1:8" ht="12" customHeight="1">
      <c r="A6" s="1065" t="s">
        <v>1716</v>
      </c>
      <c r="B6" s="449" t="s">
        <v>531</v>
      </c>
      <c r="C6" s="1066"/>
      <c r="D6" s="449" t="s">
        <v>1742</v>
      </c>
      <c r="E6" s="1067"/>
      <c r="G6" s="1068"/>
    </row>
    <row r="7" spans="1:8" ht="12" customHeight="1">
      <c r="A7" s="852"/>
      <c r="B7" s="111">
        <v>2024</v>
      </c>
      <c r="C7" s="1069" t="s">
        <v>1743</v>
      </c>
      <c r="D7" s="1097" t="s">
        <v>1258</v>
      </c>
      <c r="E7" s="1097" t="s">
        <v>1718</v>
      </c>
      <c r="G7" s="425"/>
    </row>
    <row r="8" spans="1:8" ht="11.25" customHeight="1">
      <c r="A8" s="1071" t="s">
        <v>1719</v>
      </c>
      <c r="B8" s="1072">
        <v>22.198</v>
      </c>
      <c r="C8" s="1072">
        <v>19.195</v>
      </c>
      <c r="D8" s="1078">
        <v>102.09200000000001</v>
      </c>
      <c r="E8" s="1078">
        <v>80.938000000000002</v>
      </c>
    </row>
    <row r="9" spans="1:8" ht="11.25" customHeight="1">
      <c r="A9" s="1075" t="s">
        <v>1720</v>
      </c>
      <c r="B9" s="1076"/>
      <c r="C9" s="1076"/>
      <c r="D9" s="1081"/>
      <c r="E9" s="1081"/>
    </row>
    <row r="10" spans="1:8" ht="11.25" customHeight="1">
      <c r="A10" s="1077" t="s">
        <v>1721</v>
      </c>
      <c r="B10" s="1050">
        <v>1.71</v>
      </c>
      <c r="C10" s="1050">
        <v>1.665</v>
      </c>
      <c r="D10" s="1098">
        <v>5.13</v>
      </c>
      <c r="E10" s="1081">
        <v>4.9950000000000001</v>
      </c>
    </row>
    <row r="11" spans="1:8" ht="11.25" customHeight="1">
      <c r="A11" s="1071" t="s">
        <v>1722</v>
      </c>
      <c r="B11" s="1072">
        <v>141.02100000000002</v>
      </c>
      <c r="C11" s="1072">
        <v>138.83799999999999</v>
      </c>
      <c r="D11" s="1101">
        <v>532.91399999999999</v>
      </c>
      <c r="E11" s="1078">
        <v>493.93999999999994</v>
      </c>
    </row>
    <row r="12" spans="1:8" ht="11.25" customHeight="1">
      <c r="A12" s="1075" t="s">
        <v>1720</v>
      </c>
      <c r="B12" s="1076"/>
      <c r="C12" s="1076"/>
      <c r="D12" s="1081"/>
      <c r="E12" s="1081"/>
    </row>
    <row r="13" spans="1:8" ht="11.25" customHeight="1">
      <c r="A13" s="1079" t="s">
        <v>1548</v>
      </c>
      <c r="B13" s="1076">
        <v>29.82</v>
      </c>
      <c r="C13" s="1076">
        <v>29.09</v>
      </c>
      <c r="D13" s="1102">
        <v>126.78200000000001</v>
      </c>
      <c r="E13" s="1081">
        <v>115.71299999999999</v>
      </c>
    </row>
    <row r="14" spans="1:8" ht="11.25" customHeight="1">
      <c r="A14" s="1079" t="s">
        <v>1723</v>
      </c>
      <c r="B14" s="1076" t="s">
        <v>187</v>
      </c>
      <c r="C14" s="1076" t="s">
        <v>187</v>
      </c>
      <c r="D14" s="1102" t="s">
        <v>187</v>
      </c>
      <c r="E14" s="1081" t="s">
        <v>187</v>
      </c>
      <c r="H14" s="430"/>
    </row>
    <row r="15" spans="1:8" ht="11.25" customHeight="1">
      <c r="A15" s="1079" t="s">
        <v>1724</v>
      </c>
      <c r="B15" s="1076">
        <v>1.782</v>
      </c>
      <c r="C15" s="1076">
        <v>2.117</v>
      </c>
      <c r="D15" s="1102">
        <v>5.8239999999999998</v>
      </c>
      <c r="E15" s="1081">
        <v>7.9880000000000004</v>
      </c>
    </row>
    <row r="16" spans="1:8" ht="11.25" customHeight="1">
      <c r="A16" s="1079" t="s">
        <v>1725</v>
      </c>
      <c r="B16" s="1083">
        <v>7.7409999999999997</v>
      </c>
      <c r="C16" s="1076">
        <v>7.32</v>
      </c>
      <c r="D16" s="1102">
        <v>30.497</v>
      </c>
      <c r="E16" s="1081">
        <v>25.075000000000003</v>
      </c>
    </row>
    <row r="17" spans="1:7" ht="11.25" customHeight="1">
      <c r="A17" s="1079" t="s">
        <v>1726</v>
      </c>
      <c r="B17" s="1083">
        <v>11.943</v>
      </c>
      <c r="C17" s="1076">
        <v>12.427</v>
      </c>
      <c r="D17" s="1102">
        <v>39.536999999999999</v>
      </c>
      <c r="E17" s="1081">
        <v>39.17</v>
      </c>
    </row>
    <row r="18" spans="1:7" ht="11.25" customHeight="1">
      <c r="A18" s="1079" t="s">
        <v>1727</v>
      </c>
      <c r="B18" s="1076" t="s">
        <v>187</v>
      </c>
      <c r="C18" s="1076" t="s">
        <v>187</v>
      </c>
      <c r="D18" s="1081" t="s">
        <v>187</v>
      </c>
      <c r="E18" s="1081" t="s">
        <v>187</v>
      </c>
    </row>
    <row r="19" spans="1:7" ht="11.25" customHeight="1">
      <c r="A19" s="1079" t="s">
        <v>1728</v>
      </c>
      <c r="B19" s="1076"/>
      <c r="C19" s="1076"/>
      <c r="D19" s="1081"/>
      <c r="E19" s="1081"/>
    </row>
    <row r="20" spans="1:7" ht="11.25" customHeight="1">
      <c r="A20" s="1079" t="s">
        <v>1729</v>
      </c>
      <c r="B20" s="1083">
        <v>36.499000000000002</v>
      </c>
      <c r="C20" s="1076">
        <v>37.064999999999998</v>
      </c>
      <c r="D20" s="1102">
        <v>120.31700000000001</v>
      </c>
      <c r="E20" s="1081">
        <v>117.97399999999999</v>
      </c>
      <c r="G20" s="360"/>
    </row>
    <row r="21" spans="1:7" ht="11.25" customHeight="1">
      <c r="A21" s="1079" t="s">
        <v>1730</v>
      </c>
      <c r="B21" s="1083">
        <v>0.78600000000000003</v>
      </c>
      <c r="C21" s="1076" t="s">
        <v>187</v>
      </c>
      <c r="D21" s="1102">
        <v>3.2029999999999998</v>
      </c>
      <c r="E21" s="1081" t="s">
        <v>187</v>
      </c>
      <c r="G21" s="360"/>
    </row>
    <row r="22" spans="1:7" ht="11.25" customHeight="1">
      <c r="A22" s="1084" t="s">
        <v>1731</v>
      </c>
      <c r="B22" s="1083">
        <v>27.036999999999999</v>
      </c>
      <c r="C22" s="1076">
        <v>24.06</v>
      </c>
      <c r="D22" s="1102">
        <v>99.567000000000007</v>
      </c>
      <c r="E22" s="1081">
        <v>82.332999999999998</v>
      </c>
    </row>
    <row r="23" spans="1:7" ht="11.25" customHeight="1">
      <c r="A23" s="1086" t="s">
        <v>1732</v>
      </c>
      <c r="B23" s="1087">
        <v>161.50900000000001</v>
      </c>
      <c r="C23" s="1087">
        <v>156.36799999999999</v>
      </c>
      <c r="D23" s="1089">
        <v>629.87599999999998</v>
      </c>
      <c r="E23" s="1089">
        <v>569.88300000000004</v>
      </c>
    </row>
    <row r="24" spans="1:7" ht="11.25" customHeight="1">
      <c r="A24" s="1090" t="s">
        <v>1733</v>
      </c>
      <c r="B24" s="1103">
        <v>30.588999999999999</v>
      </c>
      <c r="C24" s="1091">
        <v>30.276</v>
      </c>
      <c r="D24" s="1099">
        <v>88.263000000000005</v>
      </c>
      <c r="E24" s="1099">
        <v>91.802999999999997</v>
      </c>
    </row>
    <row r="25" spans="1:7" ht="11.25" customHeight="1">
      <c r="A25" s="1093" t="s">
        <v>1734</v>
      </c>
      <c r="B25" s="1094">
        <v>193.80800000000002</v>
      </c>
      <c r="C25" s="1094">
        <v>188.309</v>
      </c>
      <c r="D25" s="1100">
        <v>723.26899999999989</v>
      </c>
      <c r="E25" s="1100">
        <v>666.68100000000004</v>
      </c>
    </row>
    <row r="26" spans="1:7" ht="8.25" customHeight="1">
      <c r="A26" s="109" t="s">
        <v>1735</v>
      </c>
      <c r="B26" s="109"/>
      <c r="C26" s="109"/>
      <c r="D26" s="109"/>
    </row>
    <row r="27" spans="1:7" ht="8.25" customHeight="1">
      <c r="A27" s="1062" t="s">
        <v>1736</v>
      </c>
      <c r="B27" s="109"/>
      <c r="C27" s="109"/>
      <c r="D27" s="109"/>
    </row>
    <row r="28" spans="1:7" ht="8.25" customHeight="1">
      <c r="A28" s="1062" t="s">
        <v>1737</v>
      </c>
      <c r="B28" s="109"/>
      <c r="C28" s="109"/>
      <c r="D28" s="109"/>
    </row>
    <row r="29" spans="1:7" ht="8.25" customHeight="1">
      <c r="A29" s="1062" t="s">
        <v>1738</v>
      </c>
      <c r="B29" s="109"/>
      <c r="C29" s="109"/>
      <c r="D29" s="109"/>
    </row>
    <row r="30" spans="1:7">
      <c r="A30" s="1062" t="s">
        <v>1607</v>
      </c>
      <c r="B30" s="425"/>
      <c r="C30" s="425"/>
      <c r="D30" s="425"/>
      <c r="E30" s="425"/>
      <c r="F30" s="425"/>
    </row>
    <row r="31" spans="1:7" ht="17.25">
      <c r="A31" s="2113" t="s">
        <v>2441</v>
      </c>
      <c r="B31" s="425"/>
      <c r="C31" s="425"/>
      <c r="D31" s="425"/>
      <c r="E31" s="425"/>
    </row>
    <row r="32" spans="1:7">
      <c r="A32" s="2200" t="s">
        <v>127</v>
      </c>
      <c r="B32" s="425"/>
      <c r="C32" s="425"/>
      <c r="D32" s="425"/>
      <c r="E32" s="425"/>
    </row>
    <row r="33" spans="1:5">
      <c r="A33" s="2201"/>
      <c r="B33" s="425"/>
      <c r="C33" s="425"/>
      <c r="D33" s="425"/>
      <c r="E33" s="425"/>
    </row>
    <row r="34" spans="1:5">
      <c r="B34" s="425"/>
      <c r="C34" s="425"/>
      <c r="D34" s="425"/>
      <c r="E34" s="425"/>
    </row>
  </sheetData>
  <mergeCells count="1">
    <mergeCell ref="B5:E5"/>
  </mergeCells>
  <hyperlinks>
    <hyperlink ref="A31" r:id="rId1" xr:uid="{6C8DD471-B0C3-4625-B656-B5FDB6C89174}"/>
    <hyperlink ref="A32" location="'Inhaltsverzeichnis_2026-06'!A1" display="Zurück zum Inhaltsverzeichnis" xr:uid="{2E7D5AA2-88FB-4CE8-83B5-A8C1A9114829}"/>
  </hyperlinks>
  <pageMargins left="0.78740157480314965" right="0.78740157480314965" top="0.39370078740157483" bottom="0.19685039370078741" header="0.19685039370078741" footer="0.19685039370078741"/>
  <pageSetup paperSize="9" orientation="portrait" r:id="rId2"/>
  <headerFooter alignWithMargins="0">
    <oddFooter>&amp;L&amp;D &amp;T&amp;R&amp;A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8181-ABEB-4BA0-9935-19EB0D879C4F}">
  <sheetPr>
    <tabColor rgb="FFF9E03A"/>
  </sheetPr>
  <dimension ref="A1:H34"/>
  <sheetViews>
    <sheetView showGridLines="0" zoomScale="140" zoomScaleNormal="140" workbookViewId="0"/>
  </sheetViews>
  <sheetFormatPr baseColWidth="10" defaultRowHeight="12.75"/>
  <cols>
    <col min="1" max="1" width="24" style="107" customWidth="1"/>
    <col min="2" max="2" width="13" style="107" customWidth="1"/>
    <col min="3" max="3" width="11.375" style="107" customWidth="1"/>
    <col min="4" max="4" width="12.375" style="107" customWidth="1"/>
    <col min="5" max="5" width="11.25" style="107" customWidth="1"/>
    <col min="6" max="6" width="12.75" style="107" customWidth="1"/>
    <col min="7" max="16384" width="11" style="107"/>
  </cols>
  <sheetData>
    <row r="1" spans="1:8" ht="15" customHeight="1">
      <c r="A1" s="105" t="s">
        <v>1713</v>
      </c>
      <c r="B1" s="106"/>
      <c r="C1" s="106"/>
      <c r="D1" s="106"/>
      <c r="E1" s="106"/>
    </row>
    <row r="2" spans="1:8" ht="12" customHeight="1">
      <c r="A2" s="1063" t="s">
        <v>1697</v>
      </c>
      <c r="B2" s="108"/>
      <c r="C2" s="108"/>
      <c r="D2" s="108"/>
      <c r="E2" s="108"/>
    </row>
    <row r="3" spans="1:8" ht="12" customHeight="1">
      <c r="A3" s="1063" t="s">
        <v>1744</v>
      </c>
      <c r="B3" s="108"/>
      <c r="C3" s="108"/>
      <c r="D3" s="108"/>
      <c r="E3" s="108"/>
    </row>
    <row r="4" spans="1:8" ht="12" customHeight="1">
      <c r="A4" s="1063" t="s">
        <v>1699</v>
      </c>
      <c r="B4" s="108"/>
      <c r="C4" s="108"/>
      <c r="D4" s="108"/>
      <c r="E4" s="108"/>
    </row>
    <row r="5" spans="1:8" ht="12" customHeight="1">
      <c r="A5" s="1064"/>
      <c r="B5" s="2397" t="s">
        <v>1715</v>
      </c>
      <c r="C5" s="2398"/>
      <c r="D5" s="2398"/>
      <c r="E5" s="2399"/>
    </row>
    <row r="6" spans="1:8" ht="12" customHeight="1">
      <c r="A6" s="1065" t="s">
        <v>1716</v>
      </c>
      <c r="B6" s="449" t="s">
        <v>530</v>
      </c>
      <c r="C6" s="1066"/>
      <c r="D6" s="449" t="s">
        <v>530</v>
      </c>
      <c r="E6" s="1067"/>
      <c r="G6" s="1068"/>
    </row>
    <row r="7" spans="1:8" ht="12" customHeight="1">
      <c r="A7" s="852"/>
      <c r="B7" s="111">
        <v>2024</v>
      </c>
      <c r="C7" s="1069" t="s">
        <v>1743</v>
      </c>
      <c r="D7" s="1097" t="s">
        <v>1258</v>
      </c>
      <c r="E7" s="1097" t="s">
        <v>1718</v>
      </c>
      <c r="G7" s="425"/>
    </row>
    <row r="8" spans="1:8" ht="11.25" customHeight="1">
      <c r="A8" s="1071" t="s">
        <v>1719</v>
      </c>
      <c r="B8" s="1072">
        <v>33.338000000000001</v>
      </c>
      <c r="C8" s="1072">
        <v>26.427</v>
      </c>
      <c r="D8" s="1078">
        <v>79.894000000000005</v>
      </c>
      <c r="E8" s="1078">
        <v>61.743000000000002</v>
      </c>
    </row>
    <row r="9" spans="1:8" ht="11.25" customHeight="1">
      <c r="A9" s="1075" t="s">
        <v>1720</v>
      </c>
      <c r="B9" s="1076"/>
      <c r="C9" s="1076"/>
      <c r="D9" s="1081"/>
      <c r="E9" s="1081"/>
    </row>
    <row r="10" spans="1:8" ht="11.25" customHeight="1">
      <c r="A10" s="1077" t="s">
        <v>1721</v>
      </c>
      <c r="B10" s="1050">
        <v>1.71</v>
      </c>
      <c r="C10" s="1050">
        <v>1.665</v>
      </c>
      <c r="D10" s="1098">
        <v>3.42</v>
      </c>
      <c r="E10" s="1081">
        <v>3.33</v>
      </c>
    </row>
    <row r="11" spans="1:8" ht="11.25" customHeight="1">
      <c r="A11" s="1071" t="s">
        <v>1722</v>
      </c>
      <c r="B11" s="1072">
        <v>189.27199999999999</v>
      </c>
      <c r="C11" s="1072">
        <v>173.07</v>
      </c>
      <c r="D11" s="1101">
        <v>391.89299999999997</v>
      </c>
      <c r="E11" s="1078">
        <v>355.10199999999998</v>
      </c>
    </row>
    <row r="12" spans="1:8" ht="11.25" customHeight="1">
      <c r="A12" s="1075" t="s">
        <v>1720</v>
      </c>
      <c r="B12" s="1076"/>
      <c r="C12" s="1076"/>
      <c r="D12" s="1081"/>
      <c r="E12" s="1081"/>
    </row>
    <row r="13" spans="1:8" ht="11.25" customHeight="1">
      <c r="A13" s="1079" t="s">
        <v>1548</v>
      </c>
      <c r="B13" s="1076">
        <v>46.402000000000001</v>
      </c>
      <c r="C13" s="1076">
        <v>43.165999999999997</v>
      </c>
      <c r="D13" s="1102">
        <v>96.962000000000003</v>
      </c>
      <c r="E13" s="1081">
        <v>86.62299999999999</v>
      </c>
    </row>
    <row r="14" spans="1:8" ht="11.25" customHeight="1">
      <c r="A14" s="1079" t="s">
        <v>1723</v>
      </c>
      <c r="B14" s="1076" t="s">
        <v>187</v>
      </c>
      <c r="C14" s="1076" t="s">
        <v>187</v>
      </c>
      <c r="D14" s="1102" t="s">
        <v>187</v>
      </c>
      <c r="E14" s="1081" t="s">
        <v>187</v>
      </c>
      <c r="H14" s="430"/>
    </row>
    <row r="15" spans="1:8" ht="11.25" customHeight="1">
      <c r="A15" s="1079" t="s">
        <v>1724</v>
      </c>
      <c r="B15" s="1076">
        <v>2.2749999999999999</v>
      </c>
      <c r="C15" s="1076">
        <v>2.698</v>
      </c>
      <c r="D15" s="1102">
        <v>4.0419999999999998</v>
      </c>
      <c r="E15" s="1081">
        <v>5.8710000000000004</v>
      </c>
    </row>
    <row r="16" spans="1:8" ht="11.25" customHeight="1">
      <c r="A16" s="1079" t="s">
        <v>1725</v>
      </c>
      <c r="B16" s="1083">
        <v>11.808</v>
      </c>
      <c r="C16" s="1076">
        <v>9.0690000000000008</v>
      </c>
      <c r="D16" s="1102">
        <v>22.756</v>
      </c>
      <c r="E16" s="1081">
        <v>17.755000000000003</v>
      </c>
    </row>
    <row r="17" spans="1:7" ht="11.25" customHeight="1">
      <c r="A17" s="1079" t="s">
        <v>1726</v>
      </c>
      <c r="B17" s="1083">
        <v>12.195</v>
      </c>
      <c r="C17" s="1076">
        <v>12.076000000000001</v>
      </c>
      <c r="D17" s="1102">
        <v>27.594000000000001</v>
      </c>
      <c r="E17" s="1081">
        <v>26.743000000000002</v>
      </c>
    </row>
    <row r="18" spans="1:7" ht="11.25" customHeight="1">
      <c r="A18" s="1079" t="s">
        <v>1727</v>
      </c>
      <c r="B18" s="1076" t="s">
        <v>187</v>
      </c>
      <c r="C18" s="1076" t="s">
        <v>187</v>
      </c>
      <c r="D18" s="1081" t="s">
        <v>187</v>
      </c>
      <c r="E18" s="1081" t="s">
        <v>187</v>
      </c>
    </row>
    <row r="19" spans="1:7" ht="11.25" customHeight="1">
      <c r="A19" s="1079" t="s">
        <v>1728</v>
      </c>
      <c r="B19" s="1076"/>
      <c r="C19" s="1076"/>
      <c r="D19" s="1081"/>
      <c r="E19" s="1081"/>
    </row>
    <row r="20" spans="1:7" ht="11.25" customHeight="1">
      <c r="A20" s="1079" t="s">
        <v>1729</v>
      </c>
      <c r="B20" s="1083">
        <v>41.231000000000002</v>
      </c>
      <c r="C20" s="1076">
        <v>39.671999999999997</v>
      </c>
      <c r="D20" s="1102">
        <v>83.818000000000012</v>
      </c>
      <c r="E20" s="1081">
        <v>80.908999999999992</v>
      </c>
      <c r="G20" s="360"/>
    </row>
    <row r="21" spans="1:7" ht="11.25" customHeight="1">
      <c r="A21" s="1079" t="s">
        <v>1730</v>
      </c>
      <c r="B21" s="1083">
        <v>0.96399999999999997</v>
      </c>
      <c r="C21" s="1076" t="s">
        <v>187</v>
      </c>
      <c r="D21" s="1102">
        <v>2.4169999999999998</v>
      </c>
      <c r="E21" s="1081" t="s">
        <v>187</v>
      </c>
      <c r="G21" s="360"/>
    </row>
    <row r="22" spans="1:7" ht="11.25" customHeight="1">
      <c r="A22" s="1084" t="s">
        <v>1731</v>
      </c>
      <c r="B22" s="1083">
        <v>35.188000000000002</v>
      </c>
      <c r="C22" s="1076">
        <v>29.17</v>
      </c>
      <c r="D22" s="1102">
        <v>72.53</v>
      </c>
      <c r="E22" s="1081">
        <v>58.273000000000003</v>
      </c>
    </row>
    <row r="23" spans="1:7" ht="11.25" customHeight="1">
      <c r="A23" s="1086" t="s">
        <v>1732</v>
      </c>
      <c r="B23" s="1087">
        <v>220.89999999999998</v>
      </c>
      <c r="C23" s="1087">
        <v>197.83199999999999</v>
      </c>
      <c r="D23" s="1089">
        <v>468.36699999999996</v>
      </c>
      <c r="E23" s="1089">
        <v>413.51499999999999</v>
      </c>
    </row>
    <row r="24" spans="1:7" ht="11.25" customHeight="1">
      <c r="A24" s="1090" t="s">
        <v>1733</v>
      </c>
      <c r="B24" s="1103">
        <v>27.47</v>
      </c>
      <c r="C24" s="1091">
        <v>31.834</v>
      </c>
      <c r="D24" s="1099">
        <v>57.673999999999999</v>
      </c>
      <c r="E24" s="1099">
        <v>61.527000000000001</v>
      </c>
    </row>
    <row r="25" spans="1:7" ht="11.25" customHeight="1">
      <c r="A25" s="1093" t="s">
        <v>1734</v>
      </c>
      <c r="B25" s="1094">
        <v>250.07999999999998</v>
      </c>
      <c r="C25" s="1094">
        <v>231.33099999999999</v>
      </c>
      <c r="D25" s="1100">
        <v>529.4609999999999</v>
      </c>
      <c r="E25" s="1100">
        <v>478.37200000000001</v>
      </c>
    </row>
    <row r="26" spans="1:7" ht="8.25" customHeight="1">
      <c r="A26" s="109" t="s">
        <v>1735</v>
      </c>
      <c r="B26" s="109"/>
      <c r="C26" s="109"/>
      <c r="D26" s="109"/>
    </row>
    <row r="27" spans="1:7" ht="8.25" customHeight="1">
      <c r="A27" s="1062" t="s">
        <v>1736</v>
      </c>
      <c r="B27" s="109"/>
      <c r="C27" s="109"/>
      <c r="D27" s="109"/>
    </row>
    <row r="28" spans="1:7" ht="8.25" customHeight="1">
      <c r="A28" s="1062" t="s">
        <v>1737</v>
      </c>
      <c r="B28" s="109"/>
      <c r="C28" s="109"/>
      <c r="D28" s="109"/>
    </row>
    <row r="29" spans="1:7" ht="8.25" customHeight="1">
      <c r="A29" s="1062" t="s">
        <v>1738</v>
      </c>
      <c r="B29" s="109"/>
      <c r="C29" s="109"/>
      <c r="D29" s="109"/>
    </row>
    <row r="30" spans="1:7">
      <c r="A30" s="1062" t="s">
        <v>1607</v>
      </c>
      <c r="B30" s="425"/>
      <c r="C30" s="425"/>
      <c r="D30" s="425"/>
      <c r="E30" s="425"/>
      <c r="F30" s="425"/>
    </row>
    <row r="31" spans="1:7" ht="17.25">
      <c r="A31" s="2113" t="s">
        <v>2441</v>
      </c>
      <c r="B31" s="425"/>
      <c r="C31" s="425"/>
      <c r="D31" s="425"/>
      <c r="E31" s="425"/>
    </row>
    <row r="32" spans="1:7">
      <c r="A32" s="2200" t="s">
        <v>127</v>
      </c>
      <c r="B32" s="425"/>
      <c r="C32" s="425"/>
      <c r="D32" s="425"/>
      <c r="E32" s="425"/>
    </row>
    <row r="33" spans="1:5">
      <c r="A33" s="2201"/>
      <c r="B33" s="425"/>
      <c r="C33" s="425"/>
      <c r="D33" s="425"/>
      <c r="E33" s="425"/>
    </row>
    <row r="34" spans="1:5">
      <c r="B34" s="425"/>
      <c r="C34" s="425"/>
      <c r="D34" s="425"/>
      <c r="E34" s="425"/>
    </row>
  </sheetData>
  <mergeCells count="1">
    <mergeCell ref="B5:E5"/>
  </mergeCells>
  <hyperlinks>
    <hyperlink ref="A31" r:id="rId1" xr:uid="{9474D211-34EB-4FD1-B9E2-71E9558D6B78}"/>
    <hyperlink ref="A32" location="'Inhaltsverzeichnis_2026-06'!A1" display="Zurück zum Inhaltsverzeichnis" xr:uid="{7DA7BB68-DE87-455B-B451-C5F63DD69201}"/>
  </hyperlinks>
  <pageMargins left="0.78740157480314965" right="0.78740157480314965" top="0.39370078740157483" bottom="0.19685039370078741" header="0.19685039370078741" footer="0.19685039370078741"/>
  <pageSetup paperSize="9" orientation="portrait" r:id="rId2"/>
  <headerFooter alignWithMargins="0">
    <oddFooter>&amp;L&amp;D &amp;T&amp;R&amp;A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53AB8-1D1D-4B41-831B-7CF289D9ED0D}">
  <sheetPr>
    <tabColor rgb="FFF9E03A"/>
  </sheetPr>
  <dimension ref="A1:H34"/>
  <sheetViews>
    <sheetView showGridLines="0" zoomScale="140" zoomScaleNormal="140" workbookViewId="0"/>
  </sheetViews>
  <sheetFormatPr baseColWidth="10" defaultRowHeight="12.75"/>
  <cols>
    <col min="1" max="1" width="24" style="107" customWidth="1"/>
    <col min="2" max="2" width="13" style="107" customWidth="1"/>
    <col min="3" max="3" width="11.375" style="107" customWidth="1"/>
    <col min="4" max="4" width="12.375" style="107" customWidth="1"/>
    <col min="5" max="5" width="11.25" style="107" customWidth="1"/>
    <col min="6" max="6" width="12.75" style="107" customWidth="1"/>
    <col min="7" max="16384" width="11" style="107"/>
  </cols>
  <sheetData>
    <row r="1" spans="1:8" ht="15" customHeight="1">
      <c r="A1" s="105" t="s">
        <v>1713</v>
      </c>
      <c r="B1" s="106"/>
      <c r="C1" s="106"/>
      <c r="D1" s="106"/>
      <c r="E1" s="106"/>
    </row>
    <row r="2" spans="1:8" ht="12" customHeight="1">
      <c r="A2" s="1063" t="s">
        <v>1697</v>
      </c>
      <c r="B2" s="108"/>
      <c r="C2" s="108"/>
      <c r="D2" s="108"/>
      <c r="E2" s="108"/>
    </row>
    <row r="3" spans="1:8" ht="12" customHeight="1">
      <c r="A3" s="1063" t="s">
        <v>1744</v>
      </c>
      <c r="B3" s="108"/>
      <c r="C3" s="108"/>
      <c r="D3" s="108"/>
      <c r="E3" s="108"/>
    </row>
    <row r="4" spans="1:8" ht="12" customHeight="1">
      <c r="A4" s="1063" t="s">
        <v>1699</v>
      </c>
      <c r="B4" s="108"/>
      <c r="C4" s="108"/>
      <c r="D4" s="108"/>
      <c r="E4" s="108"/>
    </row>
    <row r="5" spans="1:8" ht="12" customHeight="1">
      <c r="A5" s="1064"/>
      <c r="B5" s="2397" t="s">
        <v>1715</v>
      </c>
      <c r="C5" s="2398"/>
      <c r="D5" s="2398"/>
      <c r="E5" s="2399"/>
    </row>
    <row r="6" spans="1:8" ht="12" customHeight="1">
      <c r="A6" s="1065" t="s">
        <v>1716</v>
      </c>
      <c r="B6" s="449" t="s">
        <v>529</v>
      </c>
      <c r="C6" s="1066"/>
      <c r="D6" s="449" t="s">
        <v>1745</v>
      </c>
      <c r="E6" s="1067"/>
      <c r="G6" s="1068"/>
    </row>
    <row r="7" spans="1:8" ht="12" customHeight="1">
      <c r="A7" s="852"/>
      <c r="B7" s="111">
        <v>2024</v>
      </c>
      <c r="C7" s="1069" t="s">
        <v>1743</v>
      </c>
      <c r="D7" s="1097" t="s">
        <v>1258</v>
      </c>
      <c r="E7" s="1097" t="s">
        <v>1718</v>
      </c>
      <c r="F7" s="425"/>
      <c r="G7" s="425"/>
    </row>
    <row r="8" spans="1:8" ht="11.25" customHeight="1">
      <c r="A8" s="1071" t="s">
        <v>1719</v>
      </c>
      <c r="B8" s="1072">
        <v>46.555999999999997</v>
      </c>
      <c r="C8" s="1072">
        <v>35.316000000000003</v>
      </c>
      <c r="D8" s="1078">
        <v>46.555999999999997</v>
      </c>
      <c r="E8" s="1078">
        <v>35.316000000000003</v>
      </c>
    </row>
    <row r="9" spans="1:8" ht="11.25" customHeight="1">
      <c r="A9" s="1075" t="s">
        <v>1720</v>
      </c>
      <c r="B9" s="1076"/>
      <c r="C9" s="1076"/>
      <c r="D9" s="1081"/>
      <c r="E9" s="1081"/>
    </row>
    <row r="10" spans="1:8" ht="11.25" customHeight="1">
      <c r="A10" s="1077" t="s">
        <v>1721</v>
      </c>
      <c r="B10" s="1050">
        <v>1.71</v>
      </c>
      <c r="C10" s="1050">
        <v>1.665</v>
      </c>
      <c r="D10" s="1098">
        <v>1.71</v>
      </c>
      <c r="E10" s="1098">
        <v>1.665</v>
      </c>
    </row>
    <row r="11" spans="1:8" ht="11.25" customHeight="1">
      <c r="A11" s="1071" t="s">
        <v>1722</v>
      </c>
      <c r="B11" s="1072">
        <v>202.62099999999998</v>
      </c>
      <c r="C11" s="1072">
        <v>182.03200000000001</v>
      </c>
      <c r="D11" s="1101">
        <v>202.62099999999998</v>
      </c>
      <c r="E11" s="1078">
        <v>182.03200000000001</v>
      </c>
    </row>
    <row r="12" spans="1:8" ht="11.25" customHeight="1">
      <c r="A12" s="1075" t="s">
        <v>1720</v>
      </c>
      <c r="B12" s="1076"/>
      <c r="C12" s="1076"/>
      <c r="D12" s="1081"/>
      <c r="E12" s="1081"/>
    </row>
    <row r="13" spans="1:8" ht="11.25" customHeight="1">
      <c r="A13" s="1079" t="s">
        <v>1548</v>
      </c>
      <c r="B13" s="1076">
        <v>50.56</v>
      </c>
      <c r="C13" s="1076">
        <v>43.457000000000001</v>
      </c>
      <c r="D13" s="1102">
        <v>50.56</v>
      </c>
      <c r="E13" s="1081">
        <v>43.457000000000001</v>
      </c>
    </row>
    <row r="14" spans="1:8" ht="11.25" customHeight="1">
      <c r="A14" s="1079" t="s">
        <v>1723</v>
      </c>
      <c r="B14" s="1076">
        <v>36.729999999999997</v>
      </c>
      <c r="C14" s="1076">
        <v>38.180999999999997</v>
      </c>
      <c r="D14" s="1102">
        <v>36.729999999999997</v>
      </c>
      <c r="E14" s="1081">
        <v>38.180999999999997</v>
      </c>
      <c r="H14" s="430"/>
    </row>
    <row r="15" spans="1:8" ht="11.25" customHeight="1">
      <c r="A15" s="1079" t="s">
        <v>1724</v>
      </c>
      <c r="B15" s="1076">
        <v>1.7669999999999999</v>
      </c>
      <c r="C15" s="1076">
        <v>3.173</v>
      </c>
      <c r="D15" s="1102">
        <v>1.7669999999999999</v>
      </c>
      <c r="E15" s="1081">
        <v>3.173</v>
      </c>
    </row>
    <row r="16" spans="1:8" ht="11.25" customHeight="1">
      <c r="A16" s="1079" t="s">
        <v>1725</v>
      </c>
      <c r="B16" s="1083">
        <v>10.948</v>
      </c>
      <c r="C16" s="1076">
        <v>8.6859999999999999</v>
      </c>
      <c r="D16" s="1102">
        <v>10.948</v>
      </c>
      <c r="E16" s="1081">
        <v>8.6859999999999999</v>
      </c>
    </row>
    <row r="17" spans="1:7" ht="11.25" customHeight="1">
      <c r="A17" s="1079" t="s">
        <v>1726</v>
      </c>
      <c r="B17" s="1083">
        <v>15.398999999999999</v>
      </c>
      <c r="C17" s="1076">
        <v>14.667</v>
      </c>
      <c r="D17" s="1102">
        <v>15.398999999999999</v>
      </c>
      <c r="E17" s="1081">
        <v>14.667</v>
      </c>
    </row>
    <row r="18" spans="1:7" ht="11.25" customHeight="1">
      <c r="A18" s="1079" t="s">
        <v>1727</v>
      </c>
      <c r="B18" s="1076">
        <v>5.835</v>
      </c>
      <c r="C18" s="1076" t="s">
        <v>187</v>
      </c>
      <c r="D18" s="1081">
        <v>5.835</v>
      </c>
      <c r="E18" s="1081" t="s">
        <v>187</v>
      </c>
    </row>
    <row r="19" spans="1:7" ht="11.25" customHeight="1">
      <c r="A19" s="1079" t="s">
        <v>1728</v>
      </c>
      <c r="B19" s="1076"/>
      <c r="C19" s="1076"/>
      <c r="D19" s="1081"/>
      <c r="E19" s="1081"/>
    </row>
    <row r="20" spans="1:7" ht="11.25" customHeight="1">
      <c r="A20" s="1079" t="s">
        <v>1729</v>
      </c>
      <c r="B20" s="1083">
        <v>42.587000000000003</v>
      </c>
      <c r="C20" s="1076">
        <v>41.237000000000002</v>
      </c>
      <c r="D20" s="1102">
        <v>42.587000000000003</v>
      </c>
      <c r="E20" s="1081">
        <v>41.237000000000002</v>
      </c>
      <c r="G20" s="360"/>
    </row>
    <row r="21" spans="1:7" ht="11.25" customHeight="1">
      <c r="A21" s="1079" t="s">
        <v>1730</v>
      </c>
      <c r="B21" s="1083">
        <v>1.4530000000000001</v>
      </c>
      <c r="C21" s="1076" t="s">
        <v>187</v>
      </c>
      <c r="D21" s="1102">
        <v>1.4530000000000001</v>
      </c>
      <c r="E21" s="1081" t="s">
        <v>187</v>
      </c>
      <c r="G21" s="360"/>
    </row>
    <row r="22" spans="1:7" ht="11.25" customHeight="1">
      <c r="A22" s="1084" t="s">
        <v>1731</v>
      </c>
      <c r="B22" s="1083">
        <v>37.341999999999999</v>
      </c>
      <c r="C22" s="1076">
        <v>29.103000000000002</v>
      </c>
      <c r="D22" s="1102">
        <v>37.341999999999999</v>
      </c>
      <c r="E22" s="1081">
        <v>29.103000000000002</v>
      </c>
    </row>
    <row r="23" spans="1:7" ht="11.25" customHeight="1">
      <c r="A23" s="1086" t="s">
        <v>1732</v>
      </c>
      <c r="B23" s="1087">
        <v>247.47186219726558</v>
      </c>
      <c r="C23" s="1087">
        <v>215.68300000000002</v>
      </c>
      <c r="D23" s="1089">
        <v>247.47699999999998</v>
      </c>
      <c r="E23" s="1089">
        <v>215.68300000000002</v>
      </c>
    </row>
    <row r="24" spans="1:7" ht="11.25" customHeight="1">
      <c r="A24" s="1090" t="s">
        <v>1733</v>
      </c>
      <c r="B24" s="1103">
        <v>30.204000000000001</v>
      </c>
      <c r="C24" s="1091">
        <v>29.693000000000001</v>
      </c>
      <c r="D24" s="1099">
        <v>30.204000000000001</v>
      </c>
      <c r="E24" s="1099">
        <v>29.693000000000001</v>
      </c>
    </row>
    <row r="25" spans="1:7" ht="11.25" customHeight="1">
      <c r="A25" s="1093" t="s">
        <v>1734</v>
      </c>
      <c r="B25" s="1094">
        <v>279.38099999999997</v>
      </c>
      <c r="C25" s="1094">
        <v>247.04100000000003</v>
      </c>
      <c r="D25" s="1100">
        <v>279.38099999999997</v>
      </c>
      <c r="E25" s="1100">
        <v>247.04100000000003</v>
      </c>
    </row>
    <row r="26" spans="1:7" ht="8.25" customHeight="1">
      <c r="A26" s="109" t="s">
        <v>1735</v>
      </c>
      <c r="B26" s="109"/>
      <c r="C26" s="109"/>
      <c r="D26" s="109"/>
      <c r="F26" s="425"/>
    </row>
    <row r="27" spans="1:7" ht="8.25" customHeight="1">
      <c r="A27" s="1062" t="s">
        <v>1736</v>
      </c>
      <c r="B27" s="109"/>
      <c r="C27" s="109"/>
      <c r="D27" s="109"/>
    </row>
    <row r="28" spans="1:7" ht="8.25" customHeight="1">
      <c r="A28" s="1062" t="s">
        <v>1737</v>
      </c>
      <c r="B28" s="109"/>
      <c r="C28" s="109"/>
      <c r="D28" s="109"/>
    </row>
    <row r="29" spans="1:7" ht="8.25" customHeight="1">
      <c r="A29" s="1062" t="s">
        <v>1738</v>
      </c>
      <c r="B29" s="109"/>
      <c r="C29" s="109"/>
      <c r="D29" s="109"/>
    </row>
    <row r="30" spans="1:7">
      <c r="A30" s="1062" t="s">
        <v>1607</v>
      </c>
      <c r="B30" s="425"/>
      <c r="C30" s="425"/>
      <c r="D30" s="425"/>
      <c r="E30" s="425"/>
      <c r="F30" s="425"/>
    </row>
    <row r="31" spans="1:7" ht="17.25">
      <c r="A31" s="2113" t="s">
        <v>2441</v>
      </c>
      <c r="B31" s="425"/>
      <c r="C31" s="425"/>
      <c r="D31" s="425"/>
      <c r="E31" s="425"/>
    </row>
    <row r="32" spans="1:7">
      <c r="A32" s="2200" t="s">
        <v>127</v>
      </c>
      <c r="B32" s="425"/>
      <c r="C32" s="425"/>
      <c r="D32" s="425"/>
      <c r="E32" s="425"/>
    </row>
    <row r="33" spans="1:5">
      <c r="A33" s="2201"/>
      <c r="B33" s="425"/>
      <c r="C33" s="425"/>
      <c r="D33" s="425"/>
      <c r="E33" s="425"/>
    </row>
    <row r="34" spans="1:5">
      <c r="B34" s="425"/>
      <c r="C34" s="425"/>
      <c r="D34" s="425"/>
      <c r="E34" s="425"/>
    </row>
  </sheetData>
  <mergeCells count="1">
    <mergeCell ref="B5:E5"/>
  </mergeCells>
  <hyperlinks>
    <hyperlink ref="A31" r:id="rId1" xr:uid="{DF507E5C-0642-4A05-9D1F-1FC14BB6D7B8}"/>
    <hyperlink ref="A32" location="'Inhaltsverzeichnis_2026-06'!A1" display="Zurück zum Inhaltsverzeichnis" xr:uid="{124A3014-4E70-4EF6-9FBF-05F59653AA04}"/>
  </hyperlinks>
  <pageMargins left="0.78740157480314965" right="0.78740157480314965" top="0.39370078740157483" bottom="0.19685039370078741" header="0.19685039370078741" footer="0.19685039370078741"/>
  <pageSetup paperSize="9" orientation="portrait" r:id="rId2"/>
  <headerFooter alignWithMargins="0">
    <oddFooter>&amp;L&amp;D &amp;T&amp;R&amp;A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18F3E-C1A0-47BB-978E-86153EB894D4}">
  <sheetPr>
    <tabColor rgb="FFF9E03A"/>
  </sheetPr>
  <dimension ref="A1:AI79"/>
  <sheetViews>
    <sheetView showGridLines="0" zoomScale="160" zoomScaleNormal="160" workbookViewId="0">
      <pane xSplit="1" ySplit="6" topLeftCell="B7" activePane="bottomRight" state="frozen"/>
      <selection pane="topRight"/>
      <selection pane="bottomLeft"/>
      <selection pane="bottomRight"/>
    </sheetView>
  </sheetViews>
  <sheetFormatPr baseColWidth="10" defaultRowHeight="8.25"/>
  <cols>
    <col min="1" max="1" width="12" style="1905" customWidth="1"/>
    <col min="2" max="5" width="5.625" style="1941" customWidth="1"/>
    <col min="6" max="15" width="5.625" style="1905" customWidth="1"/>
    <col min="16" max="255" width="11" style="1905"/>
    <col min="256" max="256" width="0.5" style="1905" customWidth="1"/>
    <col min="257" max="257" width="12" style="1905" customWidth="1"/>
    <col min="258" max="258" width="7.375" style="1905" customWidth="1"/>
    <col min="259" max="259" width="8.125" style="1905" bestFit="1" customWidth="1"/>
    <col min="260" max="261" width="6.75" style="1905" bestFit="1" customWidth="1"/>
    <col min="262" max="262" width="7.375" style="1905" customWidth="1"/>
    <col min="263" max="263" width="8.125" style="1905" bestFit="1" customWidth="1"/>
    <col min="264" max="264" width="5.5" style="1905" customWidth="1"/>
    <col min="265" max="266" width="6.75" style="1905" bestFit="1" customWidth="1"/>
    <col min="267" max="268" width="5.5" style="1905" customWidth="1"/>
    <col min="269" max="269" width="6.75" style="1905" bestFit="1" customWidth="1"/>
    <col min="270" max="270" width="6.125" style="1905" bestFit="1" customWidth="1"/>
    <col min="271" max="271" width="4.875" style="1905" customWidth="1"/>
    <col min="272" max="511" width="11" style="1905"/>
    <col min="512" max="512" width="0.5" style="1905" customWidth="1"/>
    <col min="513" max="513" width="12" style="1905" customWidth="1"/>
    <col min="514" max="514" width="7.375" style="1905" customWidth="1"/>
    <col min="515" max="515" width="8.125" style="1905" bestFit="1" customWidth="1"/>
    <col min="516" max="517" width="6.75" style="1905" bestFit="1" customWidth="1"/>
    <col min="518" max="518" width="7.375" style="1905" customWidth="1"/>
    <col min="519" max="519" width="8.125" style="1905" bestFit="1" customWidth="1"/>
    <col min="520" max="520" width="5.5" style="1905" customWidth="1"/>
    <col min="521" max="522" width="6.75" style="1905" bestFit="1" customWidth="1"/>
    <col min="523" max="524" width="5.5" style="1905" customWidth="1"/>
    <col min="525" max="525" width="6.75" style="1905" bestFit="1" customWidth="1"/>
    <col min="526" max="526" width="6.125" style="1905" bestFit="1" customWidth="1"/>
    <col min="527" max="527" width="4.875" style="1905" customWidth="1"/>
    <col min="528" max="767" width="11" style="1905"/>
    <col min="768" max="768" width="0.5" style="1905" customWidth="1"/>
    <col min="769" max="769" width="12" style="1905" customWidth="1"/>
    <col min="770" max="770" width="7.375" style="1905" customWidth="1"/>
    <col min="771" max="771" width="8.125" style="1905" bestFit="1" customWidth="1"/>
    <col min="772" max="773" width="6.75" style="1905" bestFit="1" customWidth="1"/>
    <col min="774" max="774" width="7.375" style="1905" customWidth="1"/>
    <col min="775" max="775" width="8.125" style="1905" bestFit="1" customWidth="1"/>
    <col min="776" max="776" width="5.5" style="1905" customWidth="1"/>
    <col min="777" max="778" width="6.75" style="1905" bestFit="1" customWidth="1"/>
    <col min="779" max="780" width="5.5" style="1905" customWidth="1"/>
    <col min="781" max="781" width="6.75" style="1905" bestFit="1" customWidth="1"/>
    <col min="782" max="782" width="6.125" style="1905" bestFit="1" customWidth="1"/>
    <col min="783" max="783" width="4.875" style="1905" customWidth="1"/>
    <col min="784" max="1023" width="11" style="1905"/>
    <col min="1024" max="1024" width="0.5" style="1905" customWidth="1"/>
    <col min="1025" max="1025" width="12" style="1905" customWidth="1"/>
    <col min="1026" max="1026" width="7.375" style="1905" customWidth="1"/>
    <col min="1027" max="1027" width="8.125" style="1905" bestFit="1" customWidth="1"/>
    <col min="1028" max="1029" width="6.75" style="1905" bestFit="1" customWidth="1"/>
    <col min="1030" max="1030" width="7.375" style="1905" customWidth="1"/>
    <col min="1031" max="1031" width="8.125" style="1905" bestFit="1" customWidth="1"/>
    <col min="1032" max="1032" width="5.5" style="1905" customWidth="1"/>
    <col min="1033" max="1034" width="6.75" style="1905" bestFit="1" customWidth="1"/>
    <col min="1035" max="1036" width="5.5" style="1905" customWidth="1"/>
    <col min="1037" max="1037" width="6.75" style="1905" bestFit="1" customWidth="1"/>
    <col min="1038" max="1038" width="6.125" style="1905" bestFit="1" customWidth="1"/>
    <col min="1039" max="1039" width="4.875" style="1905" customWidth="1"/>
    <col min="1040" max="1279" width="11" style="1905"/>
    <col min="1280" max="1280" width="0.5" style="1905" customWidth="1"/>
    <col min="1281" max="1281" width="12" style="1905" customWidth="1"/>
    <col min="1282" max="1282" width="7.375" style="1905" customWidth="1"/>
    <col min="1283" max="1283" width="8.125" style="1905" bestFit="1" customWidth="1"/>
    <col min="1284" max="1285" width="6.75" style="1905" bestFit="1" customWidth="1"/>
    <col min="1286" max="1286" width="7.375" style="1905" customWidth="1"/>
    <col min="1287" max="1287" width="8.125" style="1905" bestFit="1" customWidth="1"/>
    <col min="1288" max="1288" width="5.5" style="1905" customWidth="1"/>
    <col min="1289" max="1290" width="6.75" style="1905" bestFit="1" customWidth="1"/>
    <col min="1291" max="1292" width="5.5" style="1905" customWidth="1"/>
    <col min="1293" max="1293" width="6.75" style="1905" bestFit="1" customWidth="1"/>
    <col min="1294" max="1294" width="6.125" style="1905" bestFit="1" customWidth="1"/>
    <col min="1295" max="1295" width="4.875" style="1905" customWidth="1"/>
    <col min="1296" max="1535" width="11" style="1905"/>
    <col min="1536" max="1536" width="0.5" style="1905" customWidth="1"/>
    <col min="1537" max="1537" width="12" style="1905" customWidth="1"/>
    <col min="1538" max="1538" width="7.375" style="1905" customWidth="1"/>
    <col min="1539" max="1539" width="8.125" style="1905" bestFit="1" customWidth="1"/>
    <col min="1540" max="1541" width="6.75" style="1905" bestFit="1" customWidth="1"/>
    <col min="1542" max="1542" width="7.375" style="1905" customWidth="1"/>
    <col min="1543" max="1543" width="8.125" style="1905" bestFit="1" customWidth="1"/>
    <col min="1544" max="1544" width="5.5" style="1905" customWidth="1"/>
    <col min="1545" max="1546" width="6.75" style="1905" bestFit="1" customWidth="1"/>
    <col min="1547" max="1548" width="5.5" style="1905" customWidth="1"/>
    <col min="1549" max="1549" width="6.75" style="1905" bestFit="1" customWidth="1"/>
    <col min="1550" max="1550" width="6.125" style="1905" bestFit="1" customWidth="1"/>
    <col min="1551" max="1551" width="4.875" style="1905" customWidth="1"/>
    <col min="1552" max="1791" width="11" style="1905"/>
    <col min="1792" max="1792" width="0.5" style="1905" customWidth="1"/>
    <col min="1793" max="1793" width="12" style="1905" customWidth="1"/>
    <col min="1794" max="1794" width="7.375" style="1905" customWidth="1"/>
    <col min="1795" max="1795" width="8.125" style="1905" bestFit="1" customWidth="1"/>
    <col min="1796" max="1797" width="6.75" style="1905" bestFit="1" customWidth="1"/>
    <col min="1798" max="1798" width="7.375" style="1905" customWidth="1"/>
    <col min="1799" max="1799" width="8.125" style="1905" bestFit="1" customWidth="1"/>
    <col min="1800" max="1800" width="5.5" style="1905" customWidth="1"/>
    <col min="1801" max="1802" width="6.75" style="1905" bestFit="1" customWidth="1"/>
    <col min="1803" max="1804" width="5.5" style="1905" customWidth="1"/>
    <col min="1805" max="1805" width="6.75" style="1905" bestFit="1" customWidth="1"/>
    <col min="1806" max="1806" width="6.125" style="1905" bestFit="1" customWidth="1"/>
    <col min="1807" max="1807" width="4.875" style="1905" customWidth="1"/>
    <col min="1808" max="2047" width="11" style="1905"/>
    <col min="2048" max="2048" width="0.5" style="1905" customWidth="1"/>
    <col min="2049" max="2049" width="12" style="1905" customWidth="1"/>
    <col min="2050" max="2050" width="7.375" style="1905" customWidth="1"/>
    <col min="2051" max="2051" width="8.125" style="1905" bestFit="1" customWidth="1"/>
    <col min="2052" max="2053" width="6.75" style="1905" bestFit="1" customWidth="1"/>
    <col min="2054" max="2054" width="7.375" style="1905" customWidth="1"/>
    <col min="2055" max="2055" width="8.125" style="1905" bestFit="1" customWidth="1"/>
    <col min="2056" max="2056" width="5.5" style="1905" customWidth="1"/>
    <col min="2057" max="2058" width="6.75" style="1905" bestFit="1" customWidth="1"/>
    <col min="2059" max="2060" width="5.5" style="1905" customWidth="1"/>
    <col min="2061" max="2061" width="6.75" style="1905" bestFit="1" customWidth="1"/>
    <col min="2062" max="2062" width="6.125" style="1905" bestFit="1" customWidth="1"/>
    <col min="2063" max="2063" width="4.875" style="1905" customWidth="1"/>
    <col min="2064" max="2303" width="11" style="1905"/>
    <col min="2304" max="2304" width="0.5" style="1905" customWidth="1"/>
    <col min="2305" max="2305" width="12" style="1905" customWidth="1"/>
    <col min="2306" max="2306" width="7.375" style="1905" customWidth="1"/>
    <col min="2307" max="2307" width="8.125" style="1905" bestFit="1" customWidth="1"/>
    <col min="2308" max="2309" width="6.75" style="1905" bestFit="1" customWidth="1"/>
    <col min="2310" max="2310" width="7.375" style="1905" customWidth="1"/>
    <col min="2311" max="2311" width="8.125" style="1905" bestFit="1" customWidth="1"/>
    <col min="2312" max="2312" width="5.5" style="1905" customWidth="1"/>
    <col min="2313" max="2314" width="6.75" style="1905" bestFit="1" customWidth="1"/>
    <col min="2315" max="2316" width="5.5" style="1905" customWidth="1"/>
    <col min="2317" max="2317" width="6.75" style="1905" bestFit="1" customWidth="1"/>
    <col min="2318" max="2318" width="6.125" style="1905" bestFit="1" customWidth="1"/>
    <col min="2319" max="2319" width="4.875" style="1905" customWidth="1"/>
    <col min="2320" max="2559" width="11" style="1905"/>
    <col min="2560" max="2560" width="0.5" style="1905" customWidth="1"/>
    <col min="2561" max="2561" width="12" style="1905" customWidth="1"/>
    <col min="2562" max="2562" width="7.375" style="1905" customWidth="1"/>
    <col min="2563" max="2563" width="8.125" style="1905" bestFit="1" customWidth="1"/>
    <col min="2564" max="2565" width="6.75" style="1905" bestFit="1" customWidth="1"/>
    <col min="2566" max="2566" width="7.375" style="1905" customWidth="1"/>
    <col min="2567" max="2567" width="8.125" style="1905" bestFit="1" customWidth="1"/>
    <col min="2568" max="2568" width="5.5" style="1905" customWidth="1"/>
    <col min="2569" max="2570" width="6.75" style="1905" bestFit="1" customWidth="1"/>
    <col min="2571" max="2572" width="5.5" style="1905" customWidth="1"/>
    <col min="2573" max="2573" width="6.75" style="1905" bestFit="1" customWidth="1"/>
    <col min="2574" max="2574" width="6.125" style="1905" bestFit="1" customWidth="1"/>
    <col min="2575" max="2575" width="4.875" style="1905" customWidth="1"/>
    <col min="2576" max="2815" width="11" style="1905"/>
    <col min="2816" max="2816" width="0.5" style="1905" customWidth="1"/>
    <col min="2817" max="2817" width="12" style="1905" customWidth="1"/>
    <col min="2818" max="2818" width="7.375" style="1905" customWidth="1"/>
    <col min="2819" max="2819" width="8.125" style="1905" bestFit="1" customWidth="1"/>
    <col min="2820" max="2821" width="6.75" style="1905" bestFit="1" customWidth="1"/>
    <col min="2822" max="2822" width="7.375" style="1905" customWidth="1"/>
    <col min="2823" max="2823" width="8.125" style="1905" bestFit="1" customWidth="1"/>
    <col min="2824" max="2824" width="5.5" style="1905" customWidth="1"/>
    <col min="2825" max="2826" width="6.75" style="1905" bestFit="1" customWidth="1"/>
    <col min="2827" max="2828" width="5.5" style="1905" customWidth="1"/>
    <col min="2829" max="2829" width="6.75" style="1905" bestFit="1" customWidth="1"/>
    <col min="2830" max="2830" width="6.125" style="1905" bestFit="1" customWidth="1"/>
    <col min="2831" max="2831" width="4.875" style="1905" customWidth="1"/>
    <col min="2832" max="3071" width="11" style="1905"/>
    <col min="3072" max="3072" width="0.5" style="1905" customWidth="1"/>
    <col min="3073" max="3073" width="12" style="1905" customWidth="1"/>
    <col min="3074" max="3074" width="7.375" style="1905" customWidth="1"/>
    <col min="3075" max="3075" width="8.125" style="1905" bestFit="1" customWidth="1"/>
    <col min="3076" max="3077" width="6.75" style="1905" bestFit="1" customWidth="1"/>
    <col min="3078" max="3078" width="7.375" style="1905" customWidth="1"/>
    <col min="3079" max="3079" width="8.125" style="1905" bestFit="1" customWidth="1"/>
    <col min="3080" max="3080" width="5.5" style="1905" customWidth="1"/>
    <col min="3081" max="3082" width="6.75" style="1905" bestFit="1" customWidth="1"/>
    <col min="3083" max="3084" width="5.5" style="1905" customWidth="1"/>
    <col min="3085" max="3085" width="6.75" style="1905" bestFit="1" customWidth="1"/>
    <col min="3086" max="3086" width="6.125" style="1905" bestFit="1" customWidth="1"/>
    <col min="3087" max="3087" width="4.875" style="1905" customWidth="1"/>
    <col min="3088" max="3327" width="11" style="1905"/>
    <col min="3328" max="3328" width="0.5" style="1905" customWidth="1"/>
    <col min="3329" max="3329" width="12" style="1905" customWidth="1"/>
    <col min="3330" max="3330" width="7.375" style="1905" customWidth="1"/>
    <col min="3331" max="3331" width="8.125" style="1905" bestFit="1" customWidth="1"/>
    <col min="3332" max="3333" width="6.75" style="1905" bestFit="1" customWidth="1"/>
    <col min="3334" max="3334" width="7.375" style="1905" customWidth="1"/>
    <col min="3335" max="3335" width="8.125" style="1905" bestFit="1" customWidth="1"/>
    <col min="3336" max="3336" width="5.5" style="1905" customWidth="1"/>
    <col min="3337" max="3338" width="6.75" style="1905" bestFit="1" customWidth="1"/>
    <col min="3339" max="3340" width="5.5" style="1905" customWidth="1"/>
    <col min="3341" max="3341" width="6.75" style="1905" bestFit="1" customWidth="1"/>
    <col min="3342" max="3342" width="6.125" style="1905" bestFit="1" customWidth="1"/>
    <col min="3343" max="3343" width="4.875" style="1905" customWidth="1"/>
    <col min="3344" max="3583" width="11" style="1905"/>
    <col min="3584" max="3584" width="0.5" style="1905" customWidth="1"/>
    <col min="3585" max="3585" width="12" style="1905" customWidth="1"/>
    <col min="3586" max="3586" width="7.375" style="1905" customWidth="1"/>
    <col min="3587" max="3587" width="8.125" style="1905" bestFit="1" customWidth="1"/>
    <col min="3588" max="3589" width="6.75" style="1905" bestFit="1" customWidth="1"/>
    <col min="3590" max="3590" width="7.375" style="1905" customWidth="1"/>
    <col min="3591" max="3591" width="8.125" style="1905" bestFit="1" customWidth="1"/>
    <col min="3592" max="3592" width="5.5" style="1905" customWidth="1"/>
    <col min="3593" max="3594" width="6.75" style="1905" bestFit="1" customWidth="1"/>
    <col min="3595" max="3596" width="5.5" style="1905" customWidth="1"/>
    <col min="3597" max="3597" width="6.75" style="1905" bestFit="1" customWidth="1"/>
    <col min="3598" max="3598" width="6.125" style="1905" bestFit="1" customWidth="1"/>
    <col min="3599" max="3599" width="4.875" style="1905" customWidth="1"/>
    <col min="3600" max="3839" width="11" style="1905"/>
    <col min="3840" max="3840" width="0.5" style="1905" customWidth="1"/>
    <col min="3841" max="3841" width="12" style="1905" customWidth="1"/>
    <col min="3842" max="3842" width="7.375" style="1905" customWidth="1"/>
    <col min="3843" max="3843" width="8.125" style="1905" bestFit="1" customWidth="1"/>
    <col min="3844" max="3845" width="6.75" style="1905" bestFit="1" customWidth="1"/>
    <col min="3846" max="3846" width="7.375" style="1905" customWidth="1"/>
    <col min="3847" max="3847" width="8.125" style="1905" bestFit="1" customWidth="1"/>
    <col min="3848" max="3848" width="5.5" style="1905" customWidth="1"/>
    <col min="3849" max="3850" width="6.75" style="1905" bestFit="1" customWidth="1"/>
    <col min="3851" max="3852" width="5.5" style="1905" customWidth="1"/>
    <col min="3853" max="3853" width="6.75" style="1905" bestFit="1" customWidth="1"/>
    <col min="3854" max="3854" width="6.125" style="1905" bestFit="1" customWidth="1"/>
    <col min="3855" max="3855" width="4.875" style="1905" customWidth="1"/>
    <col min="3856" max="4095" width="11" style="1905"/>
    <col min="4096" max="4096" width="0.5" style="1905" customWidth="1"/>
    <col min="4097" max="4097" width="12" style="1905" customWidth="1"/>
    <col min="4098" max="4098" width="7.375" style="1905" customWidth="1"/>
    <col min="4099" max="4099" width="8.125" style="1905" bestFit="1" customWidth="1"/>
    <col min="4100" max="4101" width="6.75" style="1905" bestFit="1" customWidth="1"/>
    <col min="4102" max="4102" width="7.375" style="1905" customWidth="1"/>
    <col min="4103" max="4103" width="8.125" style="1905" bestFit="1" customWidth="1"/>
    <col min="4104" max="4104" width="5.5" style="1905" customWidth="1"/>
    <col min="4105" max="4106" width="6.75" style="1905" bestFit="1" customWidth="1"/>
    <col min="4107" max="4108" width="5.5" style="1905" customWidth="1"/>
    <col min="4109" max="4109" width="6.75" style="1905" bestFit="1" customWidth="1"/>
    <col min="4110" max="4110" width="6.125" style="1905" bestFit="1" customWidth="1"/>
    <col min="4111" max="4111" width="4.875" style="1905" customWidth="1"/>
    <col min="4112" max="4351" width="11" style="1905"/>
    <col min="4352" max="4352" width="0.5" style="1905" customWidth="1"/>
    <col min="4353" max="4353" width="12" style="1905" customWidth="1"/>
    <col min="4354" max="4354" width="7.375" style="1905" customWidth="1"/>
    <col min="4355" max="4355" width="8.125" style="1905" bestFit="1" customWidth="1"/>
    <col min="4356" max="4357" width="6.75" style="1905" bestFit="1" customWidth="1"/>
    <col min="4358" max="4358" width="7.375" style="1905" customWidth="1"/>
    <col min="4359" max="4359" width="8.125" style="1905" bestFit="1" customWidth="1"/>
    <col min="4360" max="4360" width="5.5" style="1905" customWidth="1"/>
    <col min="4361" max="4362" width="6.75" style="1905" bestFit="1" customWidth="1"/>
    <col min="4363" max="4364" width="5.5" style="1905" customWidth="1"/>
    <col min="4365" max="4365" width="6.75" style="1905" bestFit="1" customWidth="1"/>
    <col min="4366" max="4366" width="6.125" style="1905" bestFit="1" customWidth="1"/>
    <col min="4367" max="4367" width="4.875" style="1905" customWidth="1"/>
    <col min="4368" max="4607" width="11" style="1905"/>
    <col min="4608" max="4608" width="0.5" style="1905" customWidth="1"/>
    <col min="4609" max="4609" width="12" style="1905" customWidth="1"/>
    <col min="4610" max="4610" width="7.375" style="1905" customWidth="1"/>
    <col min="4611" max="4611" width="8.125" style="1905" bestFit="1" customWidth="1"/>
    <col min="4612" max="4613" width="6.75" style="1905" bestFit="1" customWidth="1"/>
    <col min="4614" max="4614" width="7.375" style="1905" customWidth="1"/>
    <col min="4615" max="4615" width="8.125" style="1905" bestFit="1" customWidth="1"/>
    <col min="4616" max="4616" width="5.5" style="1905" customWidth="1"/>
    <col min="4617" max="4618" width="6.75" style="1905" bestFit="1" customWidth="1"/>
    <col min="4619" max="4620" width="5.5" style="1905" customWidth="1"/>
    <col min="4621" max="4621" width="6.75" style="1905" bestFit="1" customWidth="1"/>
    <col min="4622" max="4622" width="6.125" style="1905" bestFit="1" customWidth="1"/>
    <col min="4623" max="4623" width="4.875" style="1905" customWidth="1"/>
    <col min="4624" max="4863" width="11" style="1905"/>
    <col min="4864" max="4864" width="0.5" style="1905" customWidth="1"/>
    <col min="4865" max="4865" width="12" style="1905" customWidth="1"/>
    <col min="4866" max="4866" width="7.375" style="1905" customWidth="1"/>
    <col min="4867" max="4867" width="8.125" style="1905" bestFit="1" customWidth="1"/>
    <col min="4868" max="4869" width="6.75" style="1905" bestFit="1" customWidth="1"/>
    <col min="4870" max="4870" width="7.375" style="1905" customWidth="1"/>
    <col min="4871" max="4871" width="8.125" style="1905" bestFit="1" customWidth="1"/>
    <col min="4872" max="4872" width="5.5" style="1905" customWidth="1"/>
    <col min="4873" max="4874" width="6.75" style="1905" bestFit="1" customWidth="1"/>
    <col min="4875" max="4876" width="5.5" style="1905" customWidth="1"/>
    <col min="4877" max="4877" width="6.75" style="1905" bestFit="1" customWidth="1"/>
    <col min="4878" max="4878" width="6.125" style="1905" bestFit="1" customWidth="1"/>
    <col min="4879" max="4879" width="4.875" style="1905" customWidth="1"/>
    <col min="4880" max="5119" width="11" style="1905"/>
    <col min="5120" max="5120" width="0.5" style="1905" customWidth="1"/>
    <col min="5121" max="5121" width="12" style="1905" customWidth="1"/>
    <col min="5122" max="5122" width="7.375" style="1905" customWidth="1"/>
    <col min="5123" max="5123" width="8.125" style="1905" bestFit="1" customWidth="1"/>
    <col min="5124" max="5125" width="6.75" style="1905" bestFit="1" customWidth="1"/>
    <col min="5126" max="5126" width="7.375" style="1905" customWidth="1"/>
    <col min="5127" max="5127" width="8.125" style="1905" bestFit="1" customWidth="1"/>
    <col min="5128" max="5128" width="5.5" style="1905" customWidth="1"/>
    <col min="5129" max="5130" width="6.75" style="1905" bestFit="1" customWidth="1"/>
    <col min="5131" max="5132" width="5.5" style="1905" customWidth="1"/>
    <col min="5133" max="5133" width="6.75" style="1905" bestFit="1" customWidth="1"/>
    <col min="5134" max="5134" width="6.125" style="1905" bestFit="1" customWidth="1"/>
    <col min="5135" max="5135" width="4.875" style="1905" customWidth="1"/>
    <col min="5136" max="5375" width="11" style="1905"/>
    <col min="5376" max="5376" width="0.5" style="1905" customWidth="1"/>
    <col min="5377" max="5377" width="12" style="1905" customWidth="1"/>
    <col min="5378" max="5378" width="7.375" style="1905" customWidth="1"/>
    <col min="5379" max="5379" width="8.125" style="1905" bestFit="1" customWidth="1"/>
    <col min="5380" max="5381" width="6.75" style="1905" bestFit="1" customWidth="1"/>
    <col min="5382" max="5382" width="7.375" style="1905" customWidth="1"/>
    <col min="5383" max="5383" width="8.125" style="1905" bestFit="1" customWidth="1"/>
    <col min="5384" max="5384" width="5.5" style="1905" customWidth="1"/>
    <col min="5385" max="5386" width="6.75" style="1905" bestFit="1" customWidth="1"/>
    <col min="5387" max="5388" width="5.5" style="1905" customWidth="1"/>
    <col min="5389" max="5389" width="6.75" style="1905" bestFit="1" customWidth="1"/>
    <col min="5390" max="5390" width="6.125" style="1905" bestFit="1" customWidth="1"/>
    <col min="5391" max="5391" width="4.875" style="1905" customWidth="1"/>
    <col min="5392" max="5631" width="11" style="1905"/>
    <col min="5632" max="5632" width="0.5" style="1905" customWidth="1"/>
    <col min="5633" max="5633" width="12" style="1905" customWidth="1"/>
    <col min="5634" max="5634" width="7.375" style="1905" customWidth="1"/>
    <col min="5635" max="5635" width="8.125" style="1905" bestFit="1" customWidth="1"/>
    <col min="5636" max="5637" width="6.75" style="1905" bestFit="1" customWidth="1"/>
    <col min="5638" max="5638" width="7.375" style="1905" customWidth="1"/>
    <col min="5639" max="5639" width="8.125" style="1905" bestFit="1" customWidth="1"/>
    <col min="5640" max="5640" width="5.5" style="1905" customWidth="1"/>
    <col min="5641" max="5642" width="6.75" style="1905" bestFit="1" customWidth="1"/>
    <col min="5643" max="5644" width="5.5" style="1905" customWidth="1"/>
    <col min="5645" max="5645" width="6.75" style="1905" bestFit="1" customWidth="1"/>
    <col min="5646" max="5646" width="6.125" style="1905" bestFit="1" customWidth="1"/>
    <col min="5647" max="5647" width="4.875" style="1905" customWidth="1"/>
    <col min="5648" max="5887" width="11" style="1905"/>
    <col min="5888" max="5888" width="0.5" style="1905" customWidth="1"/>
    <col min="5889" max="5889" width="12" style="1905" customWidth="1"/>
    <col min="5890" max="5890" width="7.375" style="1905" customWidth="1"/>
    <col min="5891" max="5891" width="8.125" style="1905" bestFit="1" customWidth="1"/>
    <col min="5892" max="5893" width="6.75" style="1905" bestFit="1" customWidth="1"/>
    <col min="5894" max="5894" width="7.375" style="1905" customWidth="1"/>
    <col min="5895" max="5895" width="8.125" style="1905" bestFit="1" customWidth="1"/>
    <col min="5896" max="5896" width="5.5" style="1905" customWidth="1"/>
    <col min="5897" max="5898" width="6.75" style="1905" bestFit="1" customWidth="1"/>
    <col min="5899" max="5900" width="5.5" style="1905" customWidth="1"/>
    <col min="5901" max="5901" width="6.75" style="1905" bestFit="1" customWidth="1"/>
    <col min="5902" max="5902" width="6.125" style="1905" bestFit="1" customWidth="1"/>
    <col min="5903" max="5903" width="4.875" style="1905" customWidth="1"/>
    <col min="5904" max="6143" width="11" style="1905"/>
    <col min="6144" max="6144" width="0.5" style="1905" customWidth="1"/>
    <col min="6145" max="6145" width="12" style="1905" customWidth="1"/>
    <col min="6146" max="6146" width="7.375" style="1905" customWidth="1"/>
    <col min="6147" max="6147" width="8.125" style="1905" bestFit="1" customWidth="1"/>
    <col min="6148" max="6149" width="6.75" style="1905" bestFit="1" customWidth="1"/>
    <col min="6150" max="6150" width="7.375" style="1905" customWidth="1"/>
    <col min="6151" max="6151" width="8.125" style="1905" bestFit="1" customWidth="1"/>
    <col min="6152" max="6152" width="5.5" style="1905" customWidth="1"/>
    <col min="6153" max="6154" width="6.75" style="1905" bestFit="1" customWidth="1"/>
    <col min="6155" max="6156" width="5.5" style="1905" customWidth="1"/>
    <col min="6157" max="6157" width="6.75" style="1905" bestFit="1" customWidth="1"/>
    <col min="6158" max="6158" width="6.125" style="1905" bestFit="1" customWidth="1"/>
    <col min="6159" max="6159" width="4.875" style="1905" customWidth="1"/>
    <col min="6160" max="6399" width="11" style="1905"/>
    <col min="6400" max="6400" width="0.5" style="1905" customWidth="1"/>
    <col min="6401" max="6401" width="12" style="1905" customWidth="1"/>
    <col min="6402" max="6402" width="7.375" style="1905" customWidth="1"/>
    <col min="6403" max="6403" width="8.125" style="1905" bestFit="1" customWidth="1"/>
    <col min="6404" max="6405" width="6.75" style="1905" bestFit="1" customWidth="1"/>
    <col min="6406" max="6406" width="7.375" style="1905" customWidth="1"/>
    <col min="6407" max="6407" width="8.125" style="1905" bestFit="1" customWidth="1"/>
    <col min="6408" max="6408" width="5.5" style="1905" customWidth="1"/>
    <col min="6409" max="6410" width="6.75" style="1905" bestFit="1" customWidth="1"/>
    <col min="6411" max="6412" width="5.5" style="1905" customWidth="1"/>
    <col min="6413" max="6413" width="6.75" style="1905" bestFit="1" customWidth="1"/>
    <col min="6414" max="6414" width="6.125" style="1905" bestFit="1" customWidth="1"/>
    <col min="6415" max="6415" width="4.875" style="1905" customWidth="1"/>
    <col min="6416" max="6655" width="11" style="1905"/>
    <col min="6656" max="6656" width="0.5" style="1905" customWidth="1"/>
    <col min="6657" max="6657" width="12" style="1905" customWidth="1"/>
    <col min="6658" max="6658" width="7.375" style="1905" customWidth="1"/>
    <col min="6659" max="6659" width="8.125" style="1905" bestFit="1" customWidth="1"/>
    <col min="6660" max="6661" width="6.75" style="1905" bestFit="1" customWidth="1"/>
    <col min="6662" max="6662" width="7.375" style="1905" customWidth="1"/>
    <col min="6663" max="6663" width="8.125" style="1905" bestFit="1" customWidth="1"/>
    <col min="6664" max="6664" width="5.5" style="1905" customWidth="1"/>
    <col min="6665" max="6666" width="6.75" style="1905" bestFit="1" customWidth="1"/>
    <col min="6667" max="6668" width="5.5" style="1905" customWidth="1"/>
    <col min="6669" max="6669" width="6.75" style="1905" bestFit="1" customWidth="1"/>
    <col min="6670" max="6670" width="6.125" style="1905" bestFit="1" customWidth="1"/>
    <col min="6671" max="6671" width="4.875" style="1905" customWidth="1"/>
    <col min="6672" max="6911" width="11" style="1905"/>
    <col min="6912" max="6912" width="0.5" style="1905" customWidth="1"/>
    <col min="6913" max="6913" width="12" style="1905" customWidth="1"/>
    <col min="6914" max="6914" width="7.375" style="1905" customWidth="1"/>
    <col min="6915" max="6915" width="8.125" style="1905" bestFit="1" customWidth="1"/>
    <col min="6916" max="6917" width="6.75" style="1905" bestFit="1" customWidth="1"/>
    <col min="6918" max="6918" width="7.375" style="1905" customWidth="1"/>
    <col min="6919" max="6919" width="8.125" style="1905" bestFit="1" customWidth="1"/>
    <col min="6920" max="6920" width="5.5" style="1905" customWidth="1"/>
    <col min="6921" max="6922" width="6.75" style="1905" bestFit="1" customWidth="1"/>
    <col min="6923" max="6924" width="5.5" style="1905" customWidth="1"/>
    <col min="6925" max="6925" width="6.75" style="1905" bestFit="1" customWidth="1"/>
    <col min="6926" max="6926" width="6.125" style="1905" bestFit="1" customWidth="1"/>
    <col min="6927" max="6927" width="4.875" style="1905" customWidth="1"/>
    <col min="6928" max="7167" width="11" style="1905"/>
    <col min="7168" max="7168" width="0.5" style="1905" customWidth="1"/>
    <col min="7169" max="7169" width="12" style="1905" customWidth="1"/>
    <col min="7170" max="7170" width="7.375" style="1905" customWidth="1"/>
    <col min="7171" max="7171" width="8.125" style="1905" bestFit="1" customWidth="1"/>
    <col min="7172" max="7173" width="6.75" style="1905" bestFit="1" customWidth="1"/>
    <col min="7174" max="7174" width="7.375" style="1905" customWidth="1"/>
    <col min="7175" max="7175" width="8.125" style="1905" bestFit="1" customWidth="1"/>
    <col min="7176" max="7176" width="5.5" style="1905" customWidth="1"/>
    <col min="7177" max="7178" width="6.75" style="1905" bestFit="1" customWidth="1"/>
    <col min="7179" max="7180" width="5.5" style="1905" customWidth="1"/>
    <col min="7181" max="7181" width="6.75" style="1905" bestFit="1" customWidth="1"/>
    <col min="7182" max="7182" width="6.125" style="1905" bestFit="1" customWidth="1"/>
    <col min="7183" max="7183" width="4.875" style="1905" customWidth="1"/>
    <col min="7184" max="7423" width="11" style="1905"/>
    <col min="7424" max="7424" width="0.5" style="1905" customWidth="1"/>
    <col min="7425" max="7425" width="12" style="1905" customWidth="1"/>
    <col min="7426" max="7426" width="7.375" style="1905" customWidth="1"/>
    <col min="7427" max="7427" width="8.125" style="1905" bestFit="1" customWidth="1"/>
    <col min="7428" max="7429" width="6.75" style="1905" bestFit="1" customWidth="1"/>
    <col min="7430" max="7430" width="7.375" style="1905" customWidth="1"/>
    <col min="7431" max="7431" width="8.125" style="1905" bestFit="1" customWidth="1"/>
    <col min="7432" max="7432" width="5.5" style="1905" customWidth="1"/>
    <col min="7433" max="7434" width="6.75" style="1905" bestFit="1" customWidth="1"/>
    <col min="7435" max="7436" width="5.5" style="1905" customWidth="1"/>
    <col min="7437" max="7437" width="6.75" style="1905" bestFit="1" customWidth="1"/>
    <col min="7438" max="7438" width="6.125" style="1905" bestFit="1" customWidth="1"/>
    <col min="7439" max="7439" width="4.875" style="1905" customWidth="1"/>
    <col min="7440" max="7679" width="11" style="1905"/>
    <col min="7680" max="7680" width="0.5" style="1905" customWidth="1"/>
    <col min="7681" max="7681" width="12" style="1905" customWidth="1"/>
    <col min="7682" max="7682" width="7.375" style="1905" customWidth="1"/>
    <col min="7683" max="7683" width="8.125" style="1905" bestFit="1" customWidth="1"/>
    <col min="7684" max="7685" width="6.75" style="1905" bestFit="1" customWidth="1"/>
    <col min="7686" max="7686" width="7.375" style="1905" customWidth="1"/>
    <col min="7687" max="7687" width="8.125" style="1905" bestFit="1" customWidth="1"/>
    <col min="7688" max="7688" width="5.5" style="1905" customWidth="1"/>
    <col min="7689" max="7690" width="6.75" style="1905" bestFit="1" customWidth="1"/>
    <col min="7691" max="7692" width="5.5" style="1905" customWidth="1"/>
    <col min="7693" max="7693" width="6.75" style="1905" bestFit="1" customWidth="1"/>
    <col min="7694" max="7694" width="6.125" style="1905" bestFit="1" customWidth="1"/>
    <col min="7695" max="7695" width="4.875" style="1905" customWidth="1"/>
    <col min="7696" max="7935" width="11" style="1905"/>
    <col min="7936" max="7936" width="0.5" style="1905" customWidth="1"/>
    <col min="7937" max="7937" width="12" style="1905" customWidth="1"/>
    <col min="7938" max="7938" width="7.375" style="1905" customWidth="1"/>
    <col min="7939" max="7939" width="8.125" style="1905" bestFit="1" customWidth="1"/>
    <col min="7940" max="7941" width="6.75" style="1905" bestFit="1" customWidth="1"/>
    <col min="7942" max="7942" width="7.375" style="1905" customWidth="1"/>
    <col min="7943" max="7943" width="8.125" style="1905" bestFit="1" customWidth="1"/>
    <col min="7944" max="7944" width="5.5" style="1905" customWidth="1"/>
    <col min="7945" max="7946" width="6.75" style="1905" bestFit="1" customWidth="1"/>
    <col min="7947" max="7948" width="5.5" style="1905" customWidth="1"/>
    <col min="7949" max="7949" width="6.75" style="1905" bestFit="1" customWidth="1"/>
    <col min="7950" max="7950" width="6.125" style="1905" bestFit="1" customWidth="1"/>
    <col min="7951" max="7951" width="4.875" style="1905" customWidth="1"/>
    <col min="7952" max="8191" width="11" style="1905"/>
    <col min="8192" max="8192" width="0.5" style="1905" customWidth="1"/>
    <col min="8193" max="8193" width="12" style="1905" customWidth="1"/>
    <col min="8194" max="8194" width="7.375" style="1905" customWidth="1"/>
    <col min="8195" max="8195" width="8.125" style="1905" bestFit="1" customWidth="1"/>
    <col min="8196" max="8197" width="6.75" style="1905" bestFit="1" customWidth="1"/>
    <col min="8198" max="8198" width="7.375" style="1905" customWidth="1"/>
    <col min="8199" max="8199" width="8.125" style="1905" bestFit="1" customWidth="1"/>
    <col min="8200" max="8200" width="5.5" style="1905" customWidth="1"/>
    <col min="8201" max="8202" width="6.75" style="1905" bestFit="1" customWidth="1"/>
    <col min="8203" max="8204" width="5.5" style="1905" customWidth="1"/>
    <col min="8205" max="8205" width="6.75" style="1905" bestFit="1" customWidth="1"/>
    <col min="8206" max="8206" width="6.125" style="1905" bestFit="1" customWidth="1"/>
    <col min="8207" max="8207" width="4.875" style="1905" customWidth="1"/>
    <col min="8208" max="8447" width="11" style="1905"/>
    <col min="8448" max="8448" width="0.5" style="1905" customWidth="1"/>
    <col min="8449" max="8449" width="12" style="1905" customWidth="1"/>
    <col min="8450" max="8450" width="7.375" style="1905" customWidth="1"/>
    <col min="8451" max="8451" width="8.125" style="1905" bestFit="1" customWidth="1"/>
    <col min="8452" max="8453" width="6.75" style="1905" bestFit="1" customWidth="1"/>
    <col min="8454" max="8454" width="7.375" style="1905" customWidth="1"/>
    <col min="8455" max="8455" width="8.125" style="1905" bestFit="1" customWidth="1"/>
    <col min="8456" max="8456" width="5.5" style="1905" customWidth="1"/>
    <col min="8457" max="8458" width="6.75" style="1905" bestFit="1" customWidth="1"/>
    <col min="8459" max="8460" width="5.5" style="1905" customWidth="1"/>
    <col min="8461" max="8461" width="6.75" style="1905" bestFit="1" customWidth="1"/>
    <col min="8462" max="8462" width="6.125" style="1905" bestFit="1" customWidth="1"/>
    <col min="8463" max="8463" width="4.875" style="1905" customWidth="1"/>
    <col min="8464" max="8703" width="11" style="1905"/>
    <col min="8704" max="8704" width="0.5" style="1905" customWidth="1"/>
    <col min="8705" max="8705" width="12" style="1905" customWidth="1"/>
    <col min="8706" max="8706" width="7.375" style="1905" customWidth="1"/>
    <col min="8707" max="8707" width="8.125" style="1905" bestFit="1" customWidth="1"/>
    <col min="8708" max="8709" width="6.75" style="1905" bestFit="1" customWidth="1"/>
    <col min="8710" max="8710" width="7.375" style="1905" customWidth="1"/>
    <col min="8711" max="8711" width="8.125" style="1905" bestFit="1" customWidth="1"/>
    <col min="8712" max="8712" width="5.5" style="1905" customWidth="1"/>
    <col min="8713" max="8714" width="6.75" style="1905" bestFit="1" customWidth="1"/>
    <col min="8715" max="8716" width="5.5" style="1905" customWidth="1"/>
    <col min="8717" max="8717" width="6.75" style="1905" bestFit="1" customWidth="1"/>
    <col min="8718" max="8718" width="6.125" style="1905" bestFit="1" customWidth="1"/>
    <col min="8719" max="8719" width="4.875" style="1905" customWidth="1"/>
    <col min="8720" max="8959" width="11" style="1905"/>
    <col min="8960" max="8960" width="0.5" style="1905" customWidth="1"/>
    <col min="8961" max="8961" width="12" style="1905" customWidth="1"/>
    <col min="8962" max="8962" width="7.375" style="1905" customWidth="1"/>
    <col min="8963" max="8963" width="8.125" style="1905" bestFit="1" customWidth="1"/>
    <col min="8964" max="8965" width="6.75" style="1905" bestFit="1" customWidth="1"/>
    <col min="8966" max="8966" width="7.375" style="1905" customWidth="1"/>
    <col min="8967" max="8967" width="8.125" style="1905" bestFit="1" customWidth="1"/>
    <col min="8968" max="8968" width="5.5" style="1905" customWidth="1"/>
    <col min="8969" max="8970" width="6.75" style="1905" bestFit="1" customWidth="1"/>
    <col min="8971" max="8972" width="5.5" style="1905" customWidth="1"/>
    <col min="8973" max="8973" width="6.75" style="1905" bestFit="1" customWidth="1"/>
    <col min="8974" max="8974" width="6.125" style="1905" bestFit="1" customWidth="1"/>
    <col min="8975" max="8975" width="4.875" style="1905" customWidth="1"/>
    <col min="8976" max="9215" width="11" style="1905"/>
    <col min="9216" max="9216" width="0.5" style="1905" customWidth="1"/>
    <col min="9217" max="9217" width="12" style="1905" customWidth="1"/>
    <col min="9218" max="9218" width="7.375" style="1905" customWidth="1"/>
    <col min="9219" max="9219" width="8.125" style="1905" bestFit="1" customWidth="1"/>
    <col min="9220" max="9221" width="6.75" style="1905" bestFit="1" customWidth="1"/>
    <col min="9222" max="9222" width="7.375" style="1905" customWidth="1"/>
    <col min="9223" max="9223" width="8.125" style="1905" bestFit="1" customWidth="1"/>
    <col min="9224" max="9224" width="5.5" style="1905" customWidth="1"/>
    <col min="9225" max="9226" width="6.75" style="1905" bestFit="1" customWidth="1"/>
    <col min="9227" max="9228" width="5.5" style="1905" customWidth="1"/>
    <col min="9229" max="9229" width="6.75" style="1905" bestFit="1" customWidth="1"/>
    <col min="9230" max="9230" width="6.125" style="1905" bestFit="1" customWidth="1"/>
    <col min="9231" max="9231" width="4.875" style="1905" customWidth="1"/>
    <col min="9232" max="9471" width="11" style="1905"/>
    <col min="9472" max="9472" width="0.5" style="1905" customWidth="1"/>
    <col min="9473" max="9473" width="12" style="1905" customWidth="1"/>
    <col min="9474" max="9474" width="7.375" style="1905" customWidth="1"/>
    <col min="9475" max="9475" width="8.125" style="1905" bestFit="1" customWidth="1"/>
    <col min="9476" max="9477" width="6.75" style="1905" bestFit="1" customWidth="1"/>
    <col min="9478" max="9478" width="7.375" style="1905" customWidth="1"/>
    <col min="9479" max="9479" width="8.125" style="1905" bestFit="1" customWidth="1"/>
    <col min="9480" max="9480" width="5.5" style="1905" customWidth="1"/>
    <col min="9481" max="9482" width="6.75" style="1905" bestFit="1" customWidth="1"/>
    <col min="9483" max="9484" width="5.5" style="1905" customWidth="1"/>
    <col min="9485" max="9485" width="6.75" style="1905" bestFit="1" customWidth="1"/>
    <col min="9486" max="9486" width="6.125" style="1905" bestFit="1" customWidth="1"/>
    <col min="9487" max="9487" width="4.875" style="1905" customWidth="1"/>
    <col min="9488" max="9727" width="11" style="1905"/>
    <col min="9728" max="9728" width="0.5" style="1905" customWidth="1"/>
    <col min="9729" max="9729" width="12" style="1905" customWidth="1"/>
    <col min="9730" max="9730" width="7.375" style="1905" customWidth="1"/>
    <col min="9731" max="9731" width="8.125" style="1905" bestFit="1" customWidth="1"/>
    <col min="9732" max="9733" width="6.75" style="1905" bestFit="1" customWidth="1"/>
    <col min="9734" max="9734" width="7.375" style="1905" customWidth="1"/>
    <col min="9735" max="9735" width="8.125" style="1905" bestFit="1" customWidth="1"/>
    <col min="9736" max="9736" width="5.5" style="1905" customWidth="1"/>
    <col min="9737" max="9738" width="6.75" style="1905" bestFit="1" customWidth="1"/>
    <col min="9739" max="9740" width="5.5" style="1905" customWidth="1"/>
    <col min="9741" max="9741" width="6.75" style="1905" bestFit="1" customWidth="1"/>
    <col min="9742" max="9742" width="6.125" style="1905" bestFit="1" customWidth="1"/>
    <col min="9743" max="9743" width="4.875" style="1905" customWidth="1"/>
    <col min="9744" max="9983" width="11" style="1905"/>
    <col min="9984" max="9984" width="0.5" style="1905" customWidth="1"/>
    <col min="9985" max="9985" width="12" style="1905" customWidth="1"/>
    <col min="9986" max="9986" width="7.375" style="1905" customWidth="1"/>
    <col min="9987" max="9987" width="8.125" style="1905" bestFit="1" customWidth="1"/>
    <col min="9988" max="9989" width="6.75" style="1905" bestFit="1" customWidth="1"/>
    <col min="9990" max="9990" width="7.375" style="1905" customWidth="1"/>
    <col min="9991" max="9991" width="8.125" style="1905" bestFit="1" customWidth="1"/>
    <col min="9992" max="9992" width="5.5" style="1905" customWidth="1"/>
    <col min="9993" max="9994" width="6.75" style="1905" bestFit="1" customWidth="1"/>
    <col min="9995" max="9996" width="5.5" style="1905" customWidth="1"/>
    <col min="9997" max="9997" width="6.75" style="1905" bestFit="1" customWidth="1"/>
    <col min="9998" max="9998" width="6.125" style="1905" bestFit="1" customWidth="1"/>
    <col min="9999" max="9999" width="4.875" style="1905" customWidth="1"/>
    <col min="10000" max="10239" width="11" style="1905"/>
    <col min="10240" max="10240" width="0.5" style="1905" customWidth="1"/>
    <col min="10241" max="10241" width="12" style="1905" customWidth="1"/>
    <col min="10242" max="10242" width="7.375" style="1905" customWidth="1"/>
    <col min="10243" max="10243" width="8.125" style="1905" bestFit="1" customWidth="1"/>
    <col min="10244" max="10245" width="6.75" style="1905" bestFit="1" customWidth="1"/>
    <col min="10246" max="10246" width="7.375" style="1905" customWidth="1"/>
    <col min="10247" max="10247" width="8.125" style="1905" bestFit="1" customWidth="1"/>
    <col min="10248" max="10248" width="5.5" style="1905" customWidth="1"/>
    <col min="10249" max="10250" width="6.75" style="1905" bestFit="1" customWidth="1"/>
    <col min="10251" max="10252" width="5.5" style="1905" customWidth="1"/>
    <col min="10253" max="10253" width="6.75" style="1905" bestFit="1" customWidth="1"/>
    <col min="10254" max="10254" width="6.125" style="1905" bestFit="1" customWidth="1"/>
    <col min="10255" max="10255" width="4.875" style="1905" customWidth="1"/>
    <col min="10256" max="10495" width="11" style="1905"/>
    <col min="10496" max="10496" width="0.5" style="1905" customWidth="1"/>
    <col min="10497" max="10497" width="12" style="1905" customWidth="1"/>
    <col min="10498" max="10498" width="7.375" style="1905" customWidth="1"/>
    <col min="10499" max="10499" width="8.125" style="1905" bestFit="1" customWidth="1"/>
    <col min="10500" max="10501" width="6.75" style="1905" bestFit="1" customWidth="1"/>
    <col min="10502" max="10502" width="7.375" style="1905" customWidth="1"/>
    <col min="10503" max="10503" width="8.125" style="1905" bestFit="1" customWidth="1"/>
    <col min="10504" max="10504" width="5.5" style="1905" customWidth="1"/>
    <col min="10505" max="10506" width="6.75" style="1905" bestFit="1" customWidth="1"/>
    <col min="10507" max="10508" width="5.5" style="1905" customWidth="1"/>
    <col min="10509" max="10509" width="6.75" style="1905" bestFit="1" customWidth="1"/>
    <col min="10510" max="10510" width="6.125" style="1905" bestFit="1" customWidth="1"/>
    <col min="10511" max="10511" width="4.875" style="1905" customWidth="1"/>
    <col min="10512" max="10751" width="11" style="1905"/>
    <col min="10752" max="10752" width="0.5" style="1905" customWidth="1"/>
    <col min="10753" max="10753" width="12" style="1905" customWidth="1"/>
    <col min="10754" max="10754" width="7.375" style="1905" customWidth="1"/>
    <col min="10755" max="10755" width="8.125" style="1905" bestFit="1" customWidth="1"/>
    <col min="10756" max="10757" width="6.75" style="1905" bestFit="1" customWidth="1"/>
    <col min="10758" max="10758" width="7.375" style="1905" customWidth="1"/>
    <col min="10759" max="10759" width="8.125" style="1905" bestFit="1" customWidth="1"/>
    <col min="10760" max="10760" width="5.5" style="1905" customWidth="1"/>
    <col min="10761" max="10762" width="6.75" style="1905" bestFit="1" customWidth="1"/>
    <col min="10763" max="10764" width="5.5" style="1905" customWidth="1"/>
    <col min="10765" max="10765" width="6.75" style="1905" bestFit="1" customWidth="1"/>
    <col min="10766" max="10766" width="6.125" style="1905" bestFit="1" customWidth="1"/>
    <col min="10767" max="10767" width="4.875" style="1905" customWidth="1"/>
    <col min="10768" max="11007" width="11" style="1905"/>
    <col min="11008" max="11008" width="0.5" style="1905" customWidth="1"/>
    <col min="11009" max="11009" width="12" style="1905" customWidth="1"/>
    <col min="11010" max="11010" width="7.375" style="1905" customWidth="1"/>
    <col min="11011" max="11011" width="8.125" style="1905" bestFit="1" customWidth="1"/>
    <col min="11012" max="11013" width="6.75" style="1905" bestFit="1" customWidth="1"/>
    <col min="11014" max="11014" width="7.375" style="1905" customWidth="1"/>
    <col min="11015" max="11015" width="8.125" style="1905" bestFit="1" customWidth="1"/>
    <col min="11016" max="11016" width="5.5" style="1905" customWidth="1"/>
    <col min="11017" max="11018" width="6.75" style="1905" bestFit="1" customWidth="1"/>
    <col min="11019" max="11020" width="5.5" style="1905" customWidth="1"/>
    <col min="11021" max="11021" width="6.75" style="1905" bestFit="1" customWidth="1"/>
    <col min="11022" max="11022" width="6.125" style="1905" bestFit="1" customWidth="1"/>
    <col min="11023" max="11023" width="4.875" style="1905" customWidth="1"/>
    <col min="11024" max="11263" width="11" style="1905"/>
    <col min="11264" max="11264" width="0.5" style="1905" customWidth="1"/>
    <col min="11265" max="11265" width="12" style="1905" customWidth="1"/>
    <col min="11266" max="11266" width="7.375" style="1905" customWidth="1"/>
    <col min="11267" max="11267" width="8.125" style="1905" bestFit="1" customWidth="1"/>
    <col min="11268" max="11269" width="6.75" style="1905" bestFit="1" customWidth="1"/>
    <col min="11270" max="11270" width="7.375" style="1905" customWidth="1"/>
    <col min="11271" max="11271" width="8.125" style="1905" bestFit="1" customWidth="1"/>
    <col min="11272" max="11272" width="5.5" style="1905" customWidth="1"/>
    <col min="11273" max="11274" width="6.75" style="1905" bestFit="1" customWidth="1"/>
    <col min="11275" max="11276" width="5.5" style="1905" customWidth="1"/>
    <col min="11277" max="11277" width="6.75" style="1905" bestFit="1" customWidth="1"/>
    <col min="11278" max="11278" width="6.125" style="1905" bestFit="1" customWidth="1"/>
    <col min="11279" max="11279" width="4.875" style="1905" customWidth="1"/>
    <col min="11280" max="11519" width="11" style="1905"/>
    <col min="11520" max="11520" width="0.5" style="1905" customWidth="1"/>
    <col min="11521" max="11521" width="12" style="1905" customWidth="1"/>
    <col min="11522" max="11522" width="7.375" style="1905" customWidth="1"/>
    <col min="11523" max="11523" width="8.125" style="1905" bestFit="1" customWidth="1"/>
    <col min="11524" max="11525" width="6.75" style="1905" bestFit="1" customWidth="1"/>
    <col min="11526" max="11526" width="7.375" style="1905" customWidth="1"/>
    <col min="11527" max="11527" width="8.125" style="1905" bestFit="1" customWidth="1"/>
    <col min="11528" max="11528" width="5.5" style="1905" customWidth="1"/>
    <col min="11529" max="11530" width="6.75" style="1905" bestFit="1" customWidth="1"/>
    <col min="11531" max="11532" width="5.5" style="1905" customWidth="1"/>
    <col min="11533" max="11533" width="6.75" style="1905" bestFit="1" customWidth="1"/>
    <col min="11534" max="11534" width="6.125" style="1905" bestFit="1" customWidth="1"/>
    <col min="11535" max="11535" width="4.875" style="1905" customWidth="1"/>
    <col min="11536" max="11775" width="11" style="1905"/>
    <col min="11776" max="11776" width="0.5" style="1905" customWidth="1"/>
    <col min="11777" max="11777" width="12" style="1905" customWidth="1"/>
    <col min="11778" max="11778" width="7.375" style="1905" customWidth="1"/>
    <col min="11779" max="11779" width="8.125" style="1905" bestFit="1" customWidth="1"/>
    <col min="11780" max="11781" width="6.75" style="1905" bestFit="1" customWidth="1"/>
    <col min="11782" max="11782" width="7.375" style="1905" customWidth="1"/>
    <col min="11783" max="11783" width="8.125" style="1905" bestFit="1" customWidth="1"/>
    <col min="11784" max="11784" width="5.5" style="1905" customWidth="1"/>
    <col min="11785" max="11786" width="6.75" style="1905" bestFit="1" customWidth="1"/>
    <col min="11787" max="11788" width="5.5" style="1905" customWidth="1"/>
    <col min="11789" max="11789" width="6.75" style="1905" bestFit="1" customWidth="1"/>
    <col min="11790" max="11790" width="6.125" style="1905" bestFit="1" customWidth="1"/>
    <col min="11791" max="11791" width="4.875" style="1905" customWidth="1"/>
    <col min="11792" max="12031" width="11" style="1905"/>
    <col min="12032" max="12032" width="0.5" style="1905" customWidth="1"/>
    <col min="12033" max="12033" width="12" style="1905" customWidth="1"/>
    <col min="12034" max="12034" width="7.375" style="1905" customWidth="1"/>
    <col min="12035" max="12035" width="8.125" style="1905" bestFit="1" customWidth="1"/>
    <col min="12036" max="12037" width="6.75" style="1905" bestFit="1" customWidth="1"/>
    <col min="12038" max="12038" width="7.375" style="1905" customWidth="1"/>
    <col min="12039" max="12039" width="8.125" style="1905" bestFit="1" customWidth="1"/>
    <col min="12040" max="12040" width="5.5" style="1905" customWidth="1"/>
    <col min="12041" max="12042" width="6.75" style="1905" bestFit="1" customWidth="1"/>
    <col min="12043" max="12044" width="5.5" style="1905" customWidth="1"/>
    <col min="12045" max="12045" width="6.75" style="1905" bestFit="1" customWidth="1"/>
    <col min="12046" max="12046" width="6.125" style="1905" bestFit="1" customWidth="1"/>
    <col min="12047" max="12047" width="4.875" style="1905" customWidth="1"/>
    <col min="12048" max="12287" width="11" style="1905"/>
    <col min="12288" max="12288" width="0.5" style="1905" customWidth="1"/>
    <col min="12289" max="12289" width="12" style="1905" customWidth="1"/>
    <col min="12290" max="12290" width="7.375" style="1905" customWidth="1"/>
    <col min="12291" max="12291" width="8.125" style="1905" bestFit="1" customWidth="1"/>
    <col min="12292" max="12293" width="6.75" style="1905" bestFit="1" customWidth="1"/>
    <col min="12294" max="12294" width="7.375" style="1905" customWidth="1"/>
    <col min="12295" max="12295" width="8.125" style="1905" bestFit="1" customWidth="1"/>
    <col min="12296" max="12296" width="5.5" style="1905" customWidth="1"/>
    <col min="12297" max="12298" width="6.75" style="1905" bestFit="1" customWidth="1"/>
    <col min="12299" max="12300" width="5.5" style="1905" customWidth="1"/>
    <col min="12301" max="12301" width="6.75" style="1905" bestFit="1" customWidth="1"/>
    <col min="12302" max="12302" width="6.125" style="1905" bestFit="1" customWidth="1"/>
    <col min="12303" max="12303" width="4.875" style="1905" customWidth="1"/>
    <col min="12304" max="12543" width="11" style="1905"/>
    <col min="12544" max="12544" width="0.5" style="1905" customWidth="1"/>
    <col min="12545" max="12545" width="12" style="1905" customWidth="1"/>
    <col min="12546" max="12546" width="7.375" style="1905" customWidth="1"/>
    <col min="12547" max="12547" width="8.125" style="1905" bestFit="1" customWidth="1"/>
    <col min="12548" max="12549" width="6.75" style="1905" bestFit="1" customWidth="1"/>
    <col min="12550" max="12550" width="7.375" style="1905" customWidth="1"/>
    <col min="12551" max="12551" width="8.125" style="1905" bestFit="1" customWidth="1"/>
    <col min="12552" max="12552" width="5.5" style="1905" customWidth="1"/>
    <col min="12553" max="12554" width="6.75" style="1905" bestFit="1" customWidth="1"/>
    <col min="12555" max="12556" width="5.5" style="1905" customWidth="1"/>
    <col min="12557" max="12557" width="6.75" style="1905" bestFit="1" customWidth="1"/>
    <col min="12558" max="12558" width="6.125" style="1905" bestFit="1" customWidth="1"/>
    <col min="12559" max="12559" width="4.875" style="1905" customWidth="1"/>
    <col min="12560" max="12799" width="11" style="1905"/>
    <col min="12800" max="12800" width="0.5" style="1905" customWidth="1"/>
    <col min="12801" max="12801" width="12" style="1905" customWidth="1"/>
    <col min="12802" max="12802" width="7.375" style="1905" customWidth="1"/>
    <col min="12803" max="12803" width="8.125" style="1905" bestFit="1" customWidth="1"/>
    <col min="12804" max="12805" width="6.75" style="1905" bestFit="1" customWidth="1"/>
    <col min="12806" max="12806" width="7.375" style="1905" customWidth="1"/>
    <col min="12807" max="12807" width="8.125" style="1905" bestFit="1" customWidth="1"/>
    <col min="12808" max="12808" width="5.5" style="1905" customWidth="1"/>
    <col min="12809" max="12810" width="6.75" style="1905" bestFit="1" customWidth="1"/>
    <col min="12811" max="12812" width="5.5" style="1905" customWidth="1"/>
    <col min="12813" max="12813" width="6.75" style="1905" bestFit="1" customWidth="1"/>
    <col min="12814" max="12814" width="6.125" style="1905" bestFit="1" customWidth="1"/>
    <col min="12815" max="12815" width="4.875" style="1905" customWidth="1"/>
    <col min="12816" max="13055" width="11" style="1905"/>
    <col min="13056" max="13056" width="0.5" style="1905" customWidth="1"/>
    <col min="13057" max="13057" width="12" style="1905" customWidth="1"/>
    <col min="13058" max="13058" width="7.375" style="1905" customWidth="1"/>
    <col min="13059" max="13059" width="8.125" style="1905" bestFit="1" customWidth="1"/>
    <col min="13060" max="13061" width="6.75" style="1905" bestFit="1" customWidth="1"/>
    <col min="13062" max="13062" width="7.375" style="1905" customWidth="1"/>
    <col min="13063" max="13063" width="8.125" style="1905" bestFit="1" customWidth="1"/>
    <col min="13064" max="13064" width="5.5" style="1905" customWidth="1"/>
    <col min="13065" max="13066" width="6.75" style="1905" bestFit="1" customWidth="1"/>
    <col min="13067" max="13068" width="5.5" style="1905" customWidth="1"/>
    <col min="13069" max="13069" width="6.75" style="1905" bestFit="1" customWidth="1"/>
    <col min="13070" max="13070" width="6.125" style="1905" bestFit="1" customWidth="1"/>
    <col min="13071" max="13071" width="4.875" style="1905" customWidth="1"/>
    <col min="13072" max="13311" width="11" style="1905"/>
    <col min="13312" max="13312" width="0.5" style="1905" customWidth="1"/>
    <col min="13313" max="13313" width="12" style="1905" customWidth="1"/>
    <col min="13314" max="13314" width="7.375" style="1905" customWidth="1"/>
    <col min="13315" max="13315" width="8.125" style="1905" bestFit="1" customWidth="1"/>
    <col min="13316" max="13317" width="6.75" style="1905" bestFit="1" customWidth="1"/>
    <col min="13318" max="13318" width="7.375" style="1905" customWidth="1"/>
    <col min="13319" max="13319" width="8.125" style="1905" bestFit="1" customWidth="1"/>
    <col min="13320" max="13320" width="5.5" style="1905" customWidth="1"/>
    <col min="13321" max="13322" width="6.75" style="1905" bestFit="1" customWidth="1"/>
    <col min="13323" max="13324" width="5.5" style="1905" customWidth="1"/>
    <col min="13325" max="13325" width="6.75" style="1905" bestFit="1" customWidth="1"/>
    <col min="13326" max="13326" width="6.125" style="1905" bestFit="1" customWidth="1"/>
    <col min="13327" max="13327" width="4.875" style="1905" customWidth="1"/>
    <col min="13328" max="13567" width="11" style="1905"/>
    <col min="13568" max="13568" width="0.5" style="1905" customWidth="1"/>
    <col min="13569" max="13569" width="12" style="1905" customWidth="1"/>
    <col min="13570" max="13570" width="7.375" style="1905" customWidth="1"/>
    <col min="13571" max="13571" width="8.125" style="1905" bestFit="1" customWidth="1"/>
    <col min="13572" max="13573" width="6.75" style="1905" bestFit="1" customWidth="1"/>
    <col min="13574" max="13574" width="7.375" style="1905" customWidth="1"/>
    <col min="13575" max="13575" width="8.125" style="1905" bestFit="1" customWidth="1"/>
    <col min="13576" max="13576" width="5.5" style="1905" customWidth="1"/>
    <col min="13577" max="13578" width="6.75" style="1905" bestFit="1" customWidth="1"/>
    <col min="13579" max="13580" width="5.5" style="1905" customWidth="1"/>
    <col min="13581" max="13581" width="6.75" style="1905" bestFit="1" customWidth="1"/>
    <col min="13582" max="13582" width="6.125" style="1905" bestFit="1" customWidth="1"/>
    <col min="13583" max="13583" width="4.875" style="1905" customWidth="1"/>
    <col min="13584" max="13823" width="11" style="1905"/>
    <col min="13824" max="13824" width="0.5" style="1905" customWidth="1"/>
    <col min="13825" max="13825" width="12" style="1905" customWidth="1"/>
    <col min="13826" max="13826" width="7.375" style="1905" customWidth="1"/>
    <col min="13827" max="13827" width="8.125" style="1905" bestFit="1" customWidth="1"/>
    <col min="13828" max="13829" width="6.75" style="1905" bestFit="1" customWidth="1"/>
    <col min="13830" max="13830" width="7.375" style="1905" customWidth="1"/>
    <col min="13831" max="13831" width="8.125" style="1905" bestFit="1" customWidth="1"/>
    <col min="13832" max="13832" width="5.5" style="1905" customWidth="1"/>
    <col min="13833" max="13834" width="6.75" style="1905" bestFit="1" customWidth="1"/>
    <col min="13835" max="13836" width="5.5" style="1905" customWidth="1"/>
    <col min="13837" max="13837" width="6.75" style="1905" bestFit="1" customWidth="1"/>
    <col min="13838" max="13838" width="6.125" style="1905" bestFit="1" customWidth="1"/>
    <col min="13839" max="13839" width="4.875" style="1905" customWidth="1"/>
    <col min="13840" max="14079" width="11" style="1905"/>
    <col min="14080" max="14080" width="0.5" style="1905" customWidth="1"/>
    <col min="14081" max="14081" width="12" style="1905" customWidth="1"/>
    <col min="14082" max="14082" width="7.375" style="1905" customWidth="1"/>
    <col min="14083" max="14083" width="8.125" style="1905" bestFit="1" customWidth="1"/>
    <col min="14084" max="14085" width="6.75" style="1905" bestFit="1" customWidth="1"/>
    <col min="14086" max="14086" width="7.375" style="1905" customWidth="1"/>
    <col min="14087" max="14087" width="8.125" style="1905" bestFit="1" customWidth="1"/>
    <col min="14088" max="14088" width="5.5" style="1905" customWidth="1"/>
    <col min="14089" max="14090" width="6.75" style="1905" bestFit="1" customWidth="1"/>
    <col min="14091" max="14092" width="5.5" style="1905" customWidth="1"/>
    <col min="14093" max="14093" width="6.75" style="1905" bestFit="1" customWidth="1"/>
    <col min="14094" max="14094" width="6.125" style="1905" bestFit="1" customWidth="1"/>
    <col min="14095" max="14095" width="4.875" style="1905" customWidth="1"/>
    <col min="14096" max="14335" width="11" style="1905"/>
    <col min="14336" max="14336" width="0.5" style="1905" customWidth="1"/>
    <col min="14337" max="14337" width="12" style="1905" customWidth="1"/>
    <col min="14338" max="14338" width="7.375" style="1905" customWidth="1"/>
    <col min="14339" max="14339" width="8.125" style="1905" bestFit="1" customWidth="1"/>
    <col min="14340" max="14341" width="6.75" style="1905" bestFit="1" customWidth="1"/>
    <col min="14342" max="14342" width="7.375" style="1905" customWidth="1"/>
    <col min="14343" max="14343" width="8.125" style="1905" bestFit="1" customWidth="1"/>
    <col min="14344" max="14344" width="5.5" style="1905" customWidth="1"/>
    <col min="14345" max="14346" width="6.75" style="1905" bestFit="1" customWidth="1"/>
    <col min="14347" max="14348" width="5.5" style="1905" customWidth="1"/>
    <col min="14349" max="14349" width="6.75" style="1905" bestFit="1" customWidth="1"/>
    <col min="14350" max="14350" width="6.125" style="1905" bestFit="1" customWidth="1"/>
    <col min="14351" max="14351" width="4.875" style="1905" customWidth="1"/>
    <col min="14352" max="14591" width="11" style="1905"/>
    <col min="14592" max="14592" width="0.5" style="1905" customWidth="1"/>
    <col min="14593" max="14593" width="12" style="1905" customWidth="1"/>
    <col min="14594" max="14594" width="7.375" style="1905" customWidth="1"/>
    <col min="14595" max="14595" width="8.125" style="1905" bestFit="1" customWidth="1"/>
    <col min="14596" max="14597" width="6.75" style="1905" bestFit="1" customWidth="1"/>
    <col min="14598" max="14598" width="7.375" style="1905" customWidth="1"/>
    <col min="14599" max="14599" width="8.125" style="1905" bestFit="1" customWidth="1"/>
    <col min="14600" max="14600" width="5.5" style="1905" customWidth="1"/>
    <col min="14601" max="14602" width="6.75" style="1905" bestFit="1" customWidth="1"/>
    <col min="14603" max="14604" width="5.5" style="1905" customWidth="1"/>
    <col min="14605" max="14605" width="6.75" style="1905" bestFit="1" customWidth="1"/>
    <col min="14606" max="14606" width="6.125" style="1905" bestFit="1" customWidth="1"/>
    <col min="14607" max="14607" width="4.875" style="1905" customWidth="1"/>
    <col min="14608" max="14847" width="11" style="1905"/>
    <col min="14848" max="14848" width="0.5" style="1905" customWidth="1"/>
    <col min="14849" max="14849" width="12" style="1905" customWidth="1"/>
    <col min="14850" max="14850" width="7.375" style="1905" customWidth="1"/>
    <col min="14851" max="14851" width="8.125" style="1905" bestFit="1" customWidth="1"/>
    <col min="14852" max="14853" width="6.75" style="1905" bestFit="1" customWidth="1"/>
    <col min="14854" max="14854" width="7.375" style="1905" customWidth="1"/>
    <col min="14855" max="14855" width="8.125" style="1905" bestFit="1" customWidth="1"/>
    <col min="14856" max="14856" width="5.5" style="1905" customWidth="1"/>
    <col min="14857" max="14858" width="6.75" style="1905" bestFit="1" customWidth="1"/>
    <col min="14859" max="14860" width="5.5" style="1905" customWidth="1"/>
    <col min="14861" max="14861" width="6.75" style="1905" bestFit="1" customWidth="1"/>
    <col min="14862" max="14862" width="6.125" style="1905" bestFit="1" customWidth="1"/>
    <col min="14863" max="14863" width="4.875" style="1905" customWidth="1"/>
    <col min="14864" max="15103" width="11" style="1905"/>
    <col min="15104" max="15104" width="0.5" style="1905" customWidth="1"/>
    <col min="15105" max="15105" width="12" style="1905" customWidth="1"/>
    <col min="15106" max="15106" width="7.375" style="1905" customWidth="1"/>
    <col min="15107" max="15107" width="8.125" style="1905" bestFit="1" customWidth="1"/>
    <col min="15108" max="15109" width="6.75" style="1905" bestFit="1" customWidth="1"/>
    <col min="15110" max="15110" width="7.375" style="1905" customWidth="1"/>
    <col min="15111" max="15111" width="8.125" style="1905" bestFit="1" customWidth="1"/>
    <col min="15112" max="15112" width="5.5" style="1905" customWidth="1"/>
    <col min="15113" max="15114" width="6.75" style="1905" bestFit="1" customWidth="1"/>
    <col min="15115" max="15116" width="5.5" style="1905" customWidth="1"/>
    <col min="15117" max="15117" width="6.75" style="1905" bestFit="1" customWidth="1"/>
    <col min="15118" max="15118" width="6.125" style="1905" bestFit="1" customWidth="1"/>
    <col min="15119" max="15119" width="4.875" style="1905" customWidth="1"/>
    <col min="15120" max="15359" width="11" style="1905"/>
    <col min="15360" max="15360" width="0.5" style="1905" customWidth="1"/>
    <col min="15361" max="15361" width="12" style="1905" customWidth="1"/>
    <col min="15362" max="15362" width="7.375" style="1905" customWidth="1"/>
    <col min="15363" max="15363" width="8.125" style="1905" bestFit="1" customWidth="1"/>
    <col min="15364" max="15365" width="6.75" style="1905" bestFit="1" customWidth="1"/>
    <col min="15366" max="15366" width="7.375" style="1905" customWidth="1"/>
    <col min="15367" max="15367" width="8.125" style="1905" bestFit="1" customWidth="1"/>
    <col min="15368" max="15368" width="5.5" style="1905" customWidth="1"/>
    <col min="15369" max="15370" width="6.75" style="1905" bestFit="1" customWidth="1"/>
    <col min="15371" max="15372" width="5.5" style="1905" customWidth="1"/>
    <col min="15373" max="15373" width="6.75" style="1905" bestFit="1" customWidth="1"/>
    <col min="15374" max="15374" width="6.125" style="1905" bestFit="1" customWidth="1"/>
    <col min="15375" max="15375" width="4.875" style="1905" customWidth="1"/>
    <col min="15376" max="15615" width="11" style="1905"/>
    <col min="15616" max="15616" width="0.5" style="1905" customWidth="1"/>
    <col min="15617" max="15617" width="12" style="1905" customWidth="1"/>
    <col min="15618" max="15618" width="7.375" style="1905" customWidth="1"/>
    <col min="15619" max="15619" width="8.125" style="1905" bestFit="1" customWidth="1"/>
    <col min="15620" max="15621" width="6.75" style="1905" bestFit="1" customWidth="1"/>
    <col min="15622" max="15622" width="7.375" style="1905" customWidth="1"/>
    <col min="15623" max="15623" width="8.125" style="1905" bestFit="1" customWidth="1"/>
    <col min="15624" max="15624" width="5.5" style="1905" customWidth="1"/>
    <col min="15625" max="15626" width="6.75" style="1905" bestFit="1" customWidth="1"/>
    <col min="15627" max="15628" width="5.5" style="1905" customWidth="1"/>
    <col min="15629" max="15629" width="6.75" style="1905" bestFit="1" customWidth="1"/>
    <col min="15630" max="15630" width="6.125" style="1905" bestFit="1" customWidth="1"/>
    <col min="15631" max="15631" width="4.875" style="1905" customWidth="1"/>
    <col min="15632" max="15871" width="11" style="1905"/>
    <col min="15872" max="15872" width="0.5" style="1905" customWidth="1"/>
    <col min="15873" max="15873" width="12" style="1905" customWidth="1"/>
    <col min="15874" max="15874" width="7.375" style="1905" customWidth="1"/>
    <col min="15875" max="15875" width="8.125" style="1905" bestFit="1" customWidth="1"/>
    <col min="15876" max="15877" width="6.75" style="1905" bestFit="1" customWidth="1"/>
    <col min="15878" max="15878" width="7.375" style="1905" customWidth="1"/>
    <col min="15879" max="15879" width="8.125" style="1905" bestFit="1" customWidth="1"/>
    <col min="15880" max="15880" width="5.5" style="1905" customWidth="1"/>
    <col min="15881" max="15882" width="6.75" style="1905" bestFit="1" customWidth="1"/>
    <col min="15883" max="15884" width="5.5" style="1905" customWidth="1"/>
    <col min="15885" max="15885" width="6.75" style="1905" bestFit="1" customWidth="1"/>
    <col min="15886" max="15886" width="6.125" style="1905" bestFit="1" customWidth="1"/>
    <col min="15887" max="15887" width="4.875" style="1905" customWidth="1"/>
    <col min="15888" max="16127" width="11" style="1905"/>
    <col min="16128" max="16128" width="0.5" style="1905" customWidth="1"/>
    <col min="16129" max="16129" width="12" style="1905" customWidth="1"/>
    <col min="16130" max="16130" width="7.375" style="1905" customWidth="1"/>
    <col min="16131" max="16131" width="8.125" style="1905" bestFit="1" customWidth="1"/>
    <col min="16132" max="16133" width="6.75" style="1905" bestFit="1" customWidth="1"/>
    <col min="16134" max="16134" width="7.375" style="1905" customWidth="1"/>
    <col min="16135" max="16135" width="8.125" style="1905" bestFit="1" customWidth="1"/>
    <col min="16136" max="16136" width="5.5" style="1905" customWidth="1"/>
    <col min="16137" max="16138" width="6.75" style="1905" bestFit="1" customWidth="1"/>
    <col min="16139" max="16140" width="5.5" style="1905" customWidth="1"/>
    <col min="16141" max="16141" width="6.75" style="1905" bestFit="1" customWidth="1"/>
    <col min="16142" max="16142" width="6.125" style="1905" bestFit="1" customWidth="1"/>
    <col min="16143" max="16143" width="4.875" style="1905" customWidth="1"/>
    <col min="16144" max="16384" width="11" style="1905"/>
  </cols>
  <sheetData>
    <row r="1" spans="1:22" ht="16.5">
      <c r="A1" s="1328" t="s">
        <v>2360</v>
      </c>
      <c r="B1" s="1903"/>
      <c r="C1" s="1903"/>
      <c r="D1" s="1903"/>
      <c r="E1" s="1903"/>
      <c r="F1" s="1904"/>
      <c r="G1" s="1904"/>
      <c r="H1" s="1904"/>
      <c r="I1" s="1904"/>
      <c r="J1" s="1904"/>
      <c r="K1" s="1904"/>
      <c r="L1" s="1904"/>
      <c r="M1" s="1904"/>
      <c r="N1" s="1904"/>
      <c r="O1" s="1904"/>
      <c r="S1" s="1906"/>
      <c r="T1" s="1906"/>
      <c r="U1" s="1906"/>
      <c r="V1" s="1906"/>
    </row>
    <row r="2" spans="1:22" s="1907" customFormat="1" ht="11.25" customHeight="1">
      <c r="A2" s="138" t="s">
        <v>1564</v>
      </c>
      <c r="B2" s="1903"/>
      <c r="C2" s="1903"/>
      <c r="D2" s="1903"/>
      <c r="E2" s="1903"/>
      <c r="F2" s="1904"/>
      <c r="G2" s="1904"/>
      <c r="H2" s="1904"/>
      <c r="I2" s="1904"/>
      <c r="J2" s="1904"/>
      <c r="K2" s="1904"/>
      <c r="L2" s="1904"/>
      <c r="M2" s="1904"/>
      <c r="N2" s="1904"/>
      <c r="O2" s="1904"/>
      <c r="S2" s="1674"/>
      <c r="T2" s="1674"/>
      <c r="U2" s="1674"/>
      <c r="V2" s="1908"/>
    </row>
    <row r="3" spans="1:22" s="1907" customFormat="1" ht="11.25" customHeight="1">
      <c r="A3" s="138" t="s">
        <v>2362</v>
      </c>
      <c r="B3" s="1903"/>
      <c r="C3" s="1903"/>
      <c r="D3" s="1903"/>
      <c r="E3" s="1903"/>
      <c r="F3" s="1904"/>
      <c r="G3" s="1904"/>
      <c r="H3" s="1904"/>
      <c r="I3" s="1904"/>
      <c r="J3" s="1904"/>
      <c r="K3" s="1904"/>
      <c r="L3" s="1904"/>
      <c r="M3" s="1904"/>
      <c r="N3" s="1904"/>
      <c r="O3" s="1904"/>
      <c r="S3" s="1674"/>
      <c r="T3" s="1674"/>
      <c r="U3" s="1674"/>
      <c r="V3" s="1908"/>
    </row>
    <row r="4" spans="1:22" ht="17.25" customHeight="1">
      <c r="A4" s="138" t="s">
        <v>2363</v>
      </c>
      <c r="B4" s="1903"/>
      <c r="C4" s="1903"/>
      <c r="D4" s="1903"/>
      <c r="E4" s="1903"/>
      <c r="F4" s="1904"/>
      <c r="G4" s="1904"/>
      <c r="H4" s="1904"/>
      <c r="I4" s="1904"/>
      <c r="J4" s="1904"/>
      <c r="K4" s="1904"/>
      <c r="L4" s="1904"/>
      <c r="M4" s="1904"/>
      <c r="N4" s="1904"/>
      <c r="O4" s="1904"/>
      <c r="S4" s="1674"/>
      <c r="T4" s="1674"/>
      <c r="U4" s="1674"/>
      <c r="V4" s="1906"/>
    </row>
    <row r="5" spans="1:22" ht="22.5" customHeight="1">
      <c r="A5" s="2402" t="s">
        <v>1274</v>
      </c>
      <c r="B5" s="1909" t="s">
        <v>2365</v>
      </c>
      <c r="C5" s="1909"/>
      <c r="D5" s="2404" t="s">
        <v>2366</v>
      </c>
      <c r="E5" s="2405"/>
      <c r="F5" s="1910" t="s">
        <v>2367</v>
      </c>
      <c r="G5" s="1910"/>
      <c r="H5" s="1911"/>
      <c r="I5" s="1910" t="s">
        <v>2365</v>
      </c>
      <c r="J5" s="1910"/>
      <c r="K5" s="1910" t="s">
        <v>2366</v>
      </c>
      <c r="L5" s="1910"/>
      <c r="M5" s="1910" t="s">
        <v>2367</v>
      </c>
      <c r="N5" s="1910"/>
      <c r="O5" s="1911"/>
      <c r="P5" s="1912"/>
      <c r="R5" s="1913"/>
      <c r="S5" s="1674"/>
      <c r="T5" s="1674"/>
      <c r="U5" s="1674"/>
      <c r="V5" s="1906"/>
    </row>
    <row r="6" spans="1:22" ht="28.5" customHeight="1">
      <c r="A6" s="2403"/>
      <c r="B6" s="1914">
        <v>2025</v>
      </c>
      <c r="C6" s="1914">
        <v>2026</v>
      </c>
      <c r="D6" s="1914">
        <v>2025</v>
      </c>
      <c r="E6" s="1914">
        <v>2026</v>
      </c>
      <c r="F6" s="1914">
        <v>2025</v>
      </c>
      <c r="G6" s="1914">
        <v>2026</v>
      </c>
      <c r="H6" s="1915" t="s">
        <v>2369</v>
      </c>
      <c r="I6" s="1914">
        <v>2025</v>
      </c>
      <c r="J6" s="1914">
        <v>2026</v>
      </c>
      <c r="K6" s="1914">
        <v>2025</v>
      </c>
      <c r="L6" s="1914">
        <v>2026</v>
      </c>
      <c r="M6" s="1914">
        <v>2025</v>
      </c>
      <c r="N6" s="1914">
        <v>2026</v>
      </c>
      <c r="O6" s="1915" t="s">
        <v>2369</v>
      </c>
      <c r="P6" s="1912"/>
      <c r="S6" s="1906"/>
      <c r="T6" s="1674"/>
      <c r="U6" s="1674"/>
      <c r="V6" s="1906"/>
    </row>
    <row r="7" spans="1:22" ht="12" customHeight="1">
      <c r="A7" s="1916"/>
      <c r="B7" s="1917" t="s">
        <v>2371</v>
      </c>
      <c r="C7" s="1903"/>
      <c r="D7" s="1903"/>
      <c r="E7" s="1904"/>
      <c r="F7" s="1918"/>
      <c r="G7" s="1904"/>
      <c r="H7" s="1918"/>
      <c r="I7" s="1919" t="s">
        <v>2372</v>
      </c>
      <c r="J7" s="1904"/>
      <c r="K7" s="1904"/>
      <c r="L7" s="1904"/>
      <c r="M7" s="1918"/>
      <c r="N7" s="1904"/>
      <c r="O7" s="1920"/>
      <c r="P7" s="1912"/>
      <c r="S7" s="1674"/>
      <c r="T7" s="1674"/>
      <c r="U7" s="1674"/>
      <c r="V7" s="1906"/>
    </row>
    <row r="8" spans="1:22" ht="7.5" customHeight="1">
      <c r="A8" s="1921">
        <v>35065</v>
      </c>
      <c r="B8" s="1922">
        <v>89.772000000000006</v>
      </c>
      <c r="C8" s="1922">
        <v>85.584999999999994</v>
      </c>
      <c r="D8" s="1922">
        <v>0.64300000000000002</v>
      </c>
      <c r="E8" s="1922">
        <v>0.60399999999999998</v>
      </c>
      <c r="F8" s="1922">
        <v>90.415000000000006</v>
      </c>
      <c r="G8" s="1922">
        <v>86.188999999999993</v>
      </c>
      <c r="H8" s="1923">
        <v>-4.6740032074324089</v>
      </c>
      <c r="I8" s="1922">
        <v>2.798</v>
      </c>
      <c r="J8" s="1922">
        <v>2.39</v>
      </c>
      <c r="K8" s="1922">
        <v>9.1999999999999998E-2</v>
      </c>
      <c r="L8" s="1922">
        <v>8.1000000000000003E-2</v>
      </c>
      <c r="M8" s="1905">
        <v>2.9</v>
      </c>
      <c r="N8" s="1922">
        <v>2.4710000000000001</v>
      </c>
      <c r="O8" s="1923">
        <v>-14.793103448275858</v>
      </c>
      <c r="P8" s="1912"/>
      <c r="S8" s="1674"/>
      <c r="T8" s="1674"/>
      <c r="U8" s="1674"/>
      <c r="V8" s="1906"/>
    </row>
    <row r="9" spans="1:22" ht="8.1" customHeight="1">
      <c r="A9" s="1921">
        <v>35096</v>
      </c>
      <c r="B9" s="1922">
        <v>81.2</v>
      </c>
      <c r="C9" s="1922">
        <v>75.674999999999997</v>
      </c>
      <c r="D9" s="1922">
        <v>0.8</v>
      </c>
      <c r="E9" s="1922">
        <v>0.56299999999999994</v>
      </c>
      <c r="F9" s="1922">
        <v>81.938999999999993</v>
      </c>
      <c r="G9" s="1922">
        <v>76.353999999999999</v>
      </c>
      <c r="H9" s="1923">
        <v>-6.8160460830617779</v>
      </c>
      <c r="I9" s="1905">
        <v>2.5</v>
      </c>
      <c r="J9" s="1922">
        <v>2.4009999999999998</v>
      </c>
      <c r="K9" s="1922">
        <v>0.1</v>
      </c>
      <c r="L9" s="1922">
        <v>9.0999999999999998E-2</v>
      </c>
      <c r="M9" s="1905">
        <v>2.6</v>
      </c>
      <c r="N9" s="1922">
        <v>2.492</v>
      </c>
      <c r="O9" s="1923">
        <v>-4.1538461538461524</v>
      </c>
      <c r="P9" s="1912"/>
      <c r="S9" s="1674"/>
      <c r="T9" s="1674"/>
      <c r="U9" s="1674"/>
      <c r="V9" s="1906"/>
    </row>
    <row r="10" spans="1:22" ht="8.1" customHeight="1">
      <c r="A10" s="1921">
        <v>35125</v>
      </c>
      <c r="B10" s="1922">
        <v>88.695999999999998</v>
      </c>
      <c r="C10" s="1922">
        <v>97.619</v>
      </c>
      <c r="D10" s="1922">
        <v>0.68100000000000005</v>
      </c>
      <c r="E10" s="1922">
        <v>0.61599999999999999</v>
      </c>
      <c r="F10" s="1922">
        <v>89.376999999999995</v>
      </c>
      <c r="G10" s="1922">
        <v>98.234999999999999</v>
      </c>
      <c r="H10" s="1923">
        <v>9.9108271703010953</v>
      </c>
      <c r="I10" s="1905">
        <v>3.1</v>
      </c>
      <c r="J10" s="1922">
        <v>3.371</v>
      </c>
      <c r="K10" s="1922">
        <v>9.4E-2</v>
      </c>
      <c r="L10" s="1922">
        <v>6.8000000000000005E-2</v>
      </c>
      <c r="M10" s="1922">
        <v>3.194</v>
      </c>
      <c r="N10" s="1922">
        <v>3.4390000000000001</v>
      </c>
      <c r="O10" s="1923">
        <v>7.6706324358171596</v>
      </c>
      <c r="P10" s="1912"/>
      <c r="S10" s="1674"/>
      <c r="T10" s="1674"/>
      <c r="U10" s="1674"/>
      <c r="V10" s="1906"/>
    </row>
    <row r="11" spans="1:22" ht="8.1" customHeight="1">
      <c r="A11" s="1921">
        <v>35156</v>
      </c>
      <c r="B11" s="1922">
        <v>80.239000000000004</v>
      </c>
      <c r="C11" s="1922"/>
      <c r="D11" s="1922">
        <v>0.39400000000000002</v>
      </c>
      <c r="E11" s="1922"/>
      <c r="F11" s="1922">
        <v>80.632999999999996</v>
      </c>
      <c r="G11" s="1922"/>
      <c r="H11" s="1923"/>
      <c r="I11" s="1922">
        <v>2.9249999999999998</v>
      </c>
      <c r="J11" s="1922"/>
      <c r="K11" s="1922">
        <v>5.1999999999999998E-2</v>
      </c>
      <c r="L11" s="1922"/>
      <c r="M11" s="1922">
        <v>1.0940000000000001</v>
      </c>
      <c r="N11" s="1922"/>
      <c r="O11" s="1923"/>
      <c r="P11" s="1912"/>
      <c r="S11" s="1674"/>
      <c r="T11" s="1674"/>
      <c r="U11" s="1674"/>
      <c r="V11" s="1906"/>
    </row>
    <row r="12" spans="1:22" ht="8.1" customHeight="1">
      <c r="A12" s="1921">
        <v>35186</v>
      </c>
      <c r="B12" s="1922">
        <v>83.2</v>
      </c>
      <c r="C12" s="1922"/>
      <c r="D12" s="1922">
        <v>0.3</v>
      </c>
      <c r="E12" s="1922"/>
      <c r="F12" s="1922">
        <v>83.5</v>
      </c>
      <c r="H12" s="1923"/>
      <c r="I12" s="1905">
        <v>2.7</v>
      </c>
      <c r="J12" s="1922"/>
      <c r="K12" s="1922">
        <v>0</v>
      </c>
      <c r="L12" s="1922"/>
      <c r="M12" s="1905">
        <v>2.7</v>
      </c>
      <c r="N12" s="1922"/>
      <c r="O12" s="1923"/>
      <c r="P12" s="1912"/>
      <c r="S12" s="1674"/>
      <c r="T12" s="1674"/>
      <c r="U12" s="1674"/>
      <c r="V12" s="1906"/>
    </row>
    <row r="13" spans="1:22" ht="8.1" customHeight="1">
      <c r="A13" s="1921">
        <v>35217</v>
      </c>
      <c r="B13" s="1922">
        <v>79.308999999999997</v>
      </c>
      <c r="C13" s="1922"/>
      <c r="D13" s="1922">
        <v>0.20699999999999999</v>
      </c>
      <c r="E13" s="1922"/>
      <c r="F13" s="1922">
        <v>79.5</v>
      </c>
      <c r="H13" s="1923"/>
      <c r="I13" s="1922">
        <v>2.5329999999999999</v>
      </c>
      <c r="J13" s="1922"/>
      <c r="K13" s="1922">
        <v>1.2999999999999999E-2</v>
      </c>
      <c r="L13" s="1922"/>
      <c r="M13" s="1922">
        <v>2.5459999999999998</v>
      </c>
      <c r="N13" s="1922"/>
      <c r="O13" s="1923"/>
      <c r="P13" s="1912"/>
      <c r="S13" s="1674"/>
      <c r="T13" s="1674"/>
      <c r="U13" s="1674"/>
      <c r="V13" s="1906"/>
    </row>
    <row r="14" spans="1:22" ht="8.1" customHeight="1">
      <c r="A14" s="1921">
        <v>35247</v>
      </c>
      <c r="B14" s="1922">
        <v>83.375</v>
      </c>
      <c r="C14" s="1922"/>
      <c r="D14" s="1922">
        <v>0.122</v>
      </c>
      <c r="E14" s="1922"/>
      <c r="F14" s="1922">
        <v>83.497</v>
      </c>
      <c r="H14" s="1923"/>
      <c r="I14" s="1922">
        <v>2.335</v>
      </c>
      <c r="J14" s="1922"/>
      <c r="K14" s="1922">
        <v>3.0000000000000001E-3</v>
      </c>
      <c r="L14" s="1922"/>
      <c r="M14" s="1922">
        <v>2.3380000000000001</v>
      </c>
      <c r="N14" s="1922"/>
      <c r="O14" s="1923"/>
      <c r="P14" s="1912"/>
      <c r="S14" s="1674"/>
      <c r="T14" s="1674"/>
      <c r="U14" s="1674"/>
      <c r="V14" s="1906"/>
    </row>
    <row r="15" spans="1:22" ht="8.1" customHeight="1">
      <c r="A15" s="1921">
        <v>35278</v>
      </c>
      <c r="B15" s="1922">
        <v>71.001999999999995</v>
      </c>
      <c r="C15" s="1922"/>
      <c r="D15" s="1922">
        <v>0.13700000000000001</v>
      </c>
      <c r="E15" s="1922"/>
      <c r="F15" s="1922">
        <v>71.138999999999996</v>
      </c>
      <c r="H15" s="1923"/>
      <c r="I15" s="1922">
        <v>2.2160000000000002</v>
      </c>
      <c r="J15" s="1922"/>
      <c r="K15" s="1922">
        <v>1.0999999999999999E-2</v>
      </c>
      <c r="L15" s="1922"/>
      <c r="M15" s="1922">
        <v>2.2269999999999999</v>
      </c>
      <c r="N15" s="1922"/>
      <c r="O15" s="1923"/>
      <c r="P15" s="1912"/>
    </row>
    <row r="16" spans="1:22" ht="8.1" customHeight="1">
      <c r="A16" s="1921">
        <v>35309</v>
      </c>
      <c r="B16" s="1922">
        <v>90.667000000000002</v>
      </c>
      <c r="C16" s="1922"/>
      <c r="D16" s="1922">
        <v>0.182</v>
      </c>
      <c r="E16" s="1922"/>
      <c r="F16" s="1922">
        <v>90.849000000000004</v>
      </c>
      <c r="H16" s="1923"/>
      <c r="I16" s="1922">
        <v>3.2549999999999999</v>
      </c>
      <c r="J16" s="1922"/>
      <c r="K16" s="1922">
        <v>3.1E-2</v>
      </c>
      <c r="L16" s="1922"/>
      <c r="M16" s="1922">
        <v>3.286</v>
      </c>
      <c r="N16" s="1922"/>
      <c r="O16" s="1923"/>
      <c r="P16" s="1912"/>
    </row>
    <row r="17" spans="1:17" ht="8.1" customHeight="1">
      <c r="A17" s="1921">
        <v>35339</v>
      </c>
      <c r="B17" s="1922">
        <v>95.53</v>
      </c>
      <c r="C17" s="1922"/>
      <c r="D17" s="1922">
        <v>0.47199999999999998</v>
      </c>
      <c r="E17" s="1922"/>
      <c r="F17" s="1922">
        <v>96.001999999999995</v>
      </c>
      <c r="H17" s="1923"/>
      <c r="I17" s="1922">
        <v>3.7229999999999999</v>
      </c>
      <c r="J17" s="1922"/>
      <c r="K17" s="1922">
        <v>0.06</v>
      </c>
      <c r="L17" s="1922"/>
      <c r="M17" s="1922">
        <v>3.7829999999999999</v>
      </c>
      <c r="N17" s="1922"/>
      <c r="O17" s="1923"/>
      <c r="P17" s="1912"/>
    </row>
    <row r="18" spans="1:17" ht="8.1" customHeight="1">
      <c r="A18" s="1921">
        <v>35370</v>
      </c>
      <c r="B18" s="1922">
        <v>93.75</v>
      </c>
      <c r="C18" s="1922"/>
      <c r="D18" s="1922">
        <v>0.90200000000000002</v>
      </c>
      <c r="E18" s="1922"/>
      <c r="F18" s="1922">
        <v>94.652000000000001</v>
      </c>
      <c r="H18" s="1923"/>
      <c r="I18" s="1922">
        <v>4.1559999999999997</v>
      </c>
      <c r="J18" s="1922"/>
      <c r="K18" s="1922">
        <v>0.109</v>
      </c>
      <c r="L18" s="1922"/>
      <c r="M18" s="1922">
        <v>4.2649999999999997</v>
      </c>
      <c r="N18" s="1922"/>
      <c r="O18" s="1923"/>
      <c r="P18" s="1912"/>
    </row>
    <row r="19" spans="1:17" ht="7.5" customHeight="1">
      <c r="A19" s="1924">
        <v>35400</v>
      </c>
      <c r="B19" s="1925">
        <v>86.222999999999999</v>
      </c>
      <c r="C19" s="1925"/>
      <c r="D19" s="1925">
        <v>0.63200000000000001</v>
      </c>
      <c r="E19" s="1925"/>
      <c r="F19" s="1925">
        <v>86.855000000000004</v>
      </c>
      <c r="G19" s="1925"/>
      <c r="H19" s="1926"/>
      <c r="I19" s="1925">
        <v>2.7440000000000002</v>
      </c>
      <c r="J19" s="1925"/>
      <c r="K19" s="1925">
        <v>9.5000000000000001E-2</v>
      </c>
      <c r="L19" s="1925"/>
      <c r="M19" s="1925">
        <v>2.839</v>
      </c>
      <c r="N19" s="1925"/>
      <c r="O19" s="1926"/>
      <c r="P19" s="1912"/>
    </row>
    <row r="20" spans="1:17" ht="12.75" customHeight="1">
      <c r="A20" s="1927" t="s">
        <v>2368</v>
      </c>
      <c r="B20" s="1928">
        <v>259.66800000000001</v>
      </c>
      <c r="C20" s="1928">
        <v>258.87900000000002</v>
      </c>
      <c r="D20" s="1928">
        <v>2.1240000000000001</v>
      </c>
      <c r="E20" s="1928">
        <v>1.7829999999999999</v>
      </c>
      <c r="F20" s="1928">
        <v>261.73099999999999</v>
      </c>
      <c r="G20" s="1928">
        <v>260.77800000000002</v>
      </c>
      <c r="H20" s="1923">
        <v>-0.36411430056049188</v>
      </c>
      <c r="I20" s="1928">
        <v>8.3979999999999997</v>
      </c>
      <c r="J20" s="1928">
        <v>8.1620000000000008</v>
      </c>
      <c r="K20" s="1928">
        <v>0.28600000000000003</v>
      </c>
      <c r="L20" s="1928">
        <v>0.24</v>
      </c>
      <c r="M20" s="1928">
        <v>8.6939999999999991</v>
      </c>
      <c r="N20" s="1928">
        <v>8.402000000000001</v>
      </c>
      <c r="O20" s="1923">
        <v>-3.3586381412468169</v>
      </c>
      <c r="P20" s="1912"/>
      <c r="Q20" s="1929"/>
    </row>
    <row r="21" spans="1:17" ht="12" customHeight="1">
      <c r="A21" s="1916"/>
      <c r="B21" s="1917" t="s">
        <v>1508</v>
      </c>
      <c r="C21" s="1917"/>
      <c r="D21" s="1917"/>
      <c r="E21" s="1904"/>
      <c r="F21" s="1904"/>
      <c r="G21" s="1930"/>
      <c r="H21" s="1931"/>
      <c r="I21" s="1930" t="s">
        <v>1507</v>
      </c>
      <c r="J21" s="1932"/>
      <c r="K21" s="1932"/>
      <c r="L21" s="1932"/>
      <c r="M21" s="1932"/>
      <c r="N21" s="1932"/>
      <c r="O21" s="1933"/>
      <c r="P21" s="1912"/>
    </row>
    <row r="22" spans="1:17" ht="8.1" customHeight="1">
      <c r="A22" s="1921">
        <v>35065</v>
      </c>
      <c r="B22" s="1922">
        <v>92.563999999999993</v>
      </c>
      <c r="C22" s="1922">
        <v>88.825999999999993</v>
      </c>
      <c r="D22" s="1922">
        <v>0.32</v>
      </c>
      <c r="E22" s="1922">
        <v>0.34</v>
      </c>
      <c r="F22" s="1922">
        <v>92.884</v>
      </c>
      <c r="G22" s="1922">
        <v>89.165999999999997</v>
      </c>
      <c r="H22" s="1923">
        <v>-4.0028422548555209</v>
      </c>
      <c r="I22" s="1922">
        <v>47.448</v>
      </c>
      <c r="J22" s="1922">
        <v>42.396000000000001</v>
      </c>
      <c r="K22" s="1922">
        <v>0.60499999999999998</v>
      </c>
      <c r="L22" s="1922">
        <v>0.56699999999999995</v>
      </c>
      <c r="M22" s="1922">
        <v>48.052999999999997</v>
      </c>
      <c r="N22" s="1922">
        <v>42.963000000000001</v>
      </c>
      <c r="O22" s="1923">
        <v>-10.592470813476783</v>
      </c>
      <c r="P22" s="1912"/>
    </row>
    <row r="23" spans="1:17" ht="8.1" customHeight="1">
      <c r="A23" s="1921">
        <v>35096</v>
      </c>
      <c r="B23" s="1922">
        <v>75.099999999999994</v>
      </c>
      <c r="C23" s="1922">
        <v>75.018000000000001</v>
      </c>
      <c r="D23" s="1922">
        <v>0.3</v>
      </c>
      <c r="E23" s="1922">
        <v>0.32700000000000001</v>
      </c>
      <c r="F23" s="1922">
        <v>75.409000000000006</v>
      </c>
      <c r="G23" s="1922">
        <v>75.344999999999999</v>
      </c>
      <c r="H23" s="1923">
        <v>-8.4870506173018168E-2</v>
      </c>
      <c r="I23" s="1922">
        <v>40.9</v>
      </c>
      <c r="J23" s="1922">
        <v>38.259</v>
      </c>
      <c r="K23" s="1922">
        <v>0.7</v>
      </c>
      <c r="L23" s="1922">
        <v>0.59699999999999998</v>
      </c>
      <c r="M23" s="1922">
        <v>41.6</v>
      </c>
      <c r="N23" s="1922">
        <v>38.856000000000002</v>
      </c>
      <c r="O23" s="1923">
        <v>-6.5961538461538405</v>
      </c>
      <c r="P23" s="1912"/>
    </row>
    <row r="24" spans="1:17" ht="8.1" customHeight="1">
      <c r="A24" s="1921">
        <v>35125</v>
      </c>
      <c r="B24" s="1922">
        <v>76.846000000000004</v>
      </c>
      <c r="C24" s="1922">
        <v>81.091999999999999</v>
      </c>
      <c r="D24" s="1922">
        <v>0.34699999999999998</v>
      </c>
      <c r="E24" s="1922">
        <v>0.34499999999999997</v>
      </c>
      <c r="F24" s="1922">
        <v>77.192999999999998</v>
      </c>
      <c r="G24" s="1922">
        <v>81.436999999999998</v>
      </c>
      <c r="H24" s="1923">
        <v>5.497907841384575</v>
      </c>
      <c r="I24" s="1922">
        <v>46.677999999999997</v>
      </c>
      <c r="J24" s="1922">
        <v>49.201999999999998</v>
      </c>
      <c r="K24" s="1922">
        <v>0.747</v>
      </c>
      <c r="L24" s="1922">
        <v>0.56899999999999995</v>
      </c>
      <c r="M24" s="1922">
        <v>47.424999999999997</v>
      </c>
      <c r="N24" s="1922">
        <v>49.771000000000001</v>
      </c>
      <c r="O24" s="1923">
        <v>4.9467580390089694</v>
      </c>
      <c r="P24" s="1912"/>
    </row>
    <row r="25" spans="1:17" ht="8.1" customHeight="1">
      <c r="A25" s="1921">
        <v>35156</v>
      </c>
      <c r="B25" s="1922">
        <v>74.078999999999994</v>
      </c>
      <c r="C25" s="1922"/>
      <c r="D25" s="1922">
        <v>0.19800000000000001</v>
      </c>
      <c r="E25" s="1922"/>
      <c r="F25" s="1922">
        <v>74.277000000000001</v>
      </c>
      <c r="G25" s="1922"/>
      <c r="H25" s="1923" t="s">
        <v>286</v>
      </c>
      <c r="I25" s="1922">
        <v>44.137</v>
      </c>
      <c r="J25" s="1922"/>
      <c r="K25" s="1922">
        <v>0.34699999999999998</v>
      </c>
      <c r="L25" s="1922"/>
      <c r="M25" s="1922">
        <v>44.484000000000002</v>
      </c>
      <c r="N25" s="1922"/>
      <c r="O25" s="1923"/>
      <c r="P25" s="1912"/>
    </row>
    <row r="26" spans="1:17" ht="8.1" customHeight="1">
      <c r="A26" s="1921">
        <v>35186</v>
      </c>
      <c r="B26" s="1922">
        <v>65.400000000000006</v>
      </c>
      <c r="C26" s="1922"/>
      <c r="D26" s="1922">
        <v>0.2</v>
      </c>
      <c r="E26" s="1922"/>
      <c r="F26" s="1905">
        <v>65.5</v>
      </c>
      <c r="G26" s="1922"/>
      <c r="H26" s="1923"/>
      <c r="I26" s="1905">
        <v>42.2</v>
      </c>
      <c r="J26" s="1922"/>
      <c r="K26" s="1905">
        <v>0.3</v>
      </c>
      <c r="L26" s="1922"/>
      <c r="M26" s="1905">
        <v>42.5</v>
      </c>
      <c r="N26" s="1922"/>
      <c r="O26" s="1923"/>
      <c r="P26" s="1912"/>
    </row>
    <row r="27" spans="1:17" ht="8.1" customHeight="1">
      <c r="A27" s="1921">
        <v>35217</v>
      </c>
      <c r="B27" s="1922">
        <v>57.834000000000003</v>
      </c>
      <c r="C27" s="1922"/>
      <c r="D27" s="1922">
        <v>0.13300000000000001</v>
      </c>
      <c r="E27" s="1922"/>
      <c r="F27" s="1922">
        <v>57.966999999999999</v>
      </c>
      <c r="G27" s="1922"/>
      <c r="H27" s="1923"/>
      <c r="I27" s="1922">
        <v>36.512</v>
      </c>
      <c r="J27" s="1922"/>
      <c r="K27" s="1922">
        <v>0.216</v>
      </c>
      <c r="L27" s="1922"/>
      <c r="M27" s="1922">
        <v>36.728000000000002</v>
      </c>
      <c r="N27" s="1922"/>
      <c r="O27" s="1923"/>
      <c r="P27" s="1912"/>
    </row>
    <row r="28" spans="1:17" ht="8.1" customHeight="1">
      <c r="A28" s="1921">
        <v>35247</v>
      </c>
      <c r="B28" s="1922">
        <v>76.661000000000001</v>
      </c>
      <c r="C28" s="1922"/>
      <c r="D28" s="1922">
        <v>9.7000000000000003E-2</v>
      </c>
      <c r="E28" s="1922"/>
      <c r="F28" s="1922">
        <v>76.757999999999996</v>
      </c>
      <c r="G28" s="1922"/>
      <c r="H28" s="1923"/>
      <c r="I28" s="1922">
        <v>43.517000000000003</v>
      </c>
      <c r="J28" s="1922"/>
      <c r="K28" s="1922">
        <v>0.156</v>
      </c>
      <c r="L28" s="1922"/>
      <c r="M28" s="1922">
        <v>43.673000000000002</v>
      </c>
      <c r="N28" s="1922"/>
      <c r="O28" s="1923"/>
      <c r="P28" s="1912"/>
    </row>
    <row r="29" spans="1:17" ht="8.1" customHeight="1">
      <c r="A29" s="1921">
        <v>35278</v>
      </c>
      <c r="B29" s="1922">
        <v>71.200999999999993</v>
      </c>
      <c r="C29" s="1922"/>
      <c r="D29" s="1922">
        <v>0.13200000000000001</v>
      </c>
      <c r="E29" s="1922"/>
      <c r="F29" s="1922">
        <v>71.332999999999998</v>
      </c>
      <c r="G29" s="1922"/>
      <c r="H29" s="1923"/>
      <c r="I29" s="1922">
        <v>33.411999999999999</v>
      </c>
      <c r="J29" s="1922"/>
      <c r="K29" s="1922">
        <v>0.13500000000000001</v>
      </c>
      <c r="L29" s="1922"/>
      <c r="M29" s="1922">
        <v>33.546999999999997</v>
      </c>
      <c r="N29" s="1922"/>
      <c r="O29" s="1923"/>
      <c r="P29" s="1912"/>
    </row>
    <row r="30" spans="1:17" ht="8.1" customHeight="1">
      <c r="A30" s="1921">
        <v>35309</v>
      </c>
      <c r="B30" s="1922">
        <v>84.35</v>
      </c>
      <c r="C30" s="1922"/>
      <c r="D30" s="1922">
        <v>0.161</v>
      </c>
      <c r="E30" s="1922"/>
      <c r="F30" s="1922">
        <v>84.510999999999996</v>
      </c>
      <c r="G30" s="1922"/>
      <c r="H30" s="1923"/>
      <c r="I30" s="1922">
        <v>42.585999999999999</v>
      </c>
      <c r="J30" s="1922"/>
      <c r="K30" s="1922">
        <v>0.19500000000000001</v>
      </c>
      <c r="L30" s="1922"/>
      <c r="M30" s="1922">
        <v>42.780999999999999</v>
      </c>
      <c r="N30" s="1922"/>
      <c r="O30" s="1923"/>
      <c r="P30" s="1912"/>
    </row>
    <row r="31" spans="1:17" ht="8.1" customHeight="1">
      <c r="A31" s="1921">
        <v>35339</v>
      </c>
      <c r="B31" s="1922">
        <v>98.558000000000007</v>
      </c>
      <c r="C31" s="1905"/>
      <c r="D31" s="1922">
        <v>0.27300000000000002</v>
      </c>
      <c r="E31" s="1905"/>
      <c r="F31" s="1922">
        <v>98.831000000000003</v>
      </c>
      <c r="G31" s="1922"/>
      <c r="H31" s="1923"/>
      <c r="I31" s="1922">
        <v>49.761000000000003</v>
      </c>
      <c r="K31" s="1922">
        <v>0.47199999999999998</v>
      </c>
      <c r="M31" s="1922">
        <v>50.232999999999997</v>
      </c>
      <c r="N31" s="1922"/>
      <c r="O31" s="1923"/>
      <c r="P31" s="1912"/>
    </row>
    <row r="32" spans="1:17" ht="8.1" customHeight="1">
      <c r="A32" s="1921">
        <v>35370</v>
      </c>
      <c r="B32" s="1922">
        <v>83.775000000000006</v>
      </c>
      <c r="C32" s="1905"/>
      <c r="D32" s="1922">
        <v>0.46</v>
      </c>
      <c r="E32" s="1905"/>
      <c r="F32" s="1922">
        <v>84.234999999999999</v>
      </c>
      <c r="G32" s="1922"/>
      <c r="H32" s="1923"/>
      <c r="I32" s="1922">
        <v>45.188000000000002</v>
      </c>
      <c r="K32" s="1922">
        <v>0.91700000000000004</v>
      </c>
      <c r="M32" s="1922">
        <v>46.104999999999997</v>
      </c>
      <c r="N32" s="1922"/>
      <c r="O32" s="1923"/>
    </row>
    <row r="33" spans="1:16" ht="7.5" customHeight="1">
      <c r="A33" s="1924">
        <v>35400</v>
      </c>
      <c r="B33" s="1925">
        <v>78.114999999999995</v>
      </c>
      <c r="C33" s="1925"/>
      <c r="D33" s="1925">
        <v>0.35599999999999998</v>
      </c>
      <c r="E33" s="1925"/>
      <c r="F33" s="1925">
        <v>78.471000000000004</v>
      </c>
      <c r="G33" s="1925"/>
      <c r="H33" s="1926"/>
      <c r="I33" s="1925">
        <v>39.646999999999998</v>
      </c>
      <c r="J33" s="1925"/>
      <c r="K33" s="1925">
        <v>0.71499999999999997</v>
      </c>
      <c r="L33" s="1925"/>
      <c r="M33" s="1925">
        <v>40.362000000000002</v>
      </c>
      <c r="N33" s="1925"/>
      <c r="O33" s="1926"/>
      <c r="P33" s="1912"/>
    </row>
    <row r="34" spans="1:16" ht="12.75" customHeight="1">
      <c r="A34" s="1927" t="s">
        <v>2368</v>
      </c>
      <c r="B34" s="1928">
        <v>244.51</v>
      </c>
      <c r="C34" s="1928">
        <v>244.93599999999998</v>
      </c>
      <c r="D34" s="1928">
        <v>0.96699999999999997</v>
      </c>
      <c r="E34" s="1928">
        <v>1.012</v>
      </c>
      <c r="F34" s="1928">
        <v>245.48599999999999</v>
      </c>
      <c r="G34" s="1928">
        <v>245.94799999999998</v>
      </c>
      <c r="H34" s="1923">
        <v>0.18819810498358347</v>
      </c>
      <c r="I34" s="1928">
        <v>135.02600000000001</v>
      </c>
      <c r="J34" s="1928">
        <v>129.857</v>
      </c>
      <c r="K34" s="1928">
        <v>2.052</v>
      </c>
      <c r="L34" s="1928">
        <v>1.7329999999999999</v>
      </c>
      <c r="M34" s="1928">
        <v>137.07799999999997</v>
      </c>
      <c r="N34" s="1928">
        <v>131.59</v>
      </c>
      <c r="O34" s="1923">
        <v>-4.003560016924645</v>
      </c>
      <c r="P34" s="1912"/>
    </row>
    <row r="35" spans="1:16" s="1940" customFormat="1" ht="12" customHeight="1">
      <c r="A35" s="1916"/>
      <c r="B35" s="1934" t="s">
        <v>2381</v>
      </c>
      <c r="C35" s="1935"/>
      <c r="D35" s="1935"/>
      <c r="E35" s="1935"/>
      <c r="F35" s="1936"/>
      <c r="G35" s="1936"/>
      <c r="H35" s="1937"/>
      <c r="I35" s="1938" t="s">
        <v>1506</v>
      </c>
      <c r="J35" s="1936"/>
      <c r="K35" s="1936"/>
      <c r="L35" s="1936"/>
      <c r="M35" s="1936"/>
      <c r="N35" s="1936"/>
      <c r="O35" s="1937"/>
      <c r="P35" s="1939"/>
    </row>
    <row r="36" spans="1:16" ht="7.5" customHeight="1">
      <c r="A36" s="1921">
        <v>35065</v>
      </c>
      <c r="B36" s="1922">
        <v>232.58199999999999</v>
      </c>
      <c r="C36" s="1922">
        <v>220.14400000000001</v>
      </c>
      <c r="D36" s="1922">
        <v>1.66</v>
      </c>
      <c r="E36" s="1922">
        <v>1.66</v>
      </c>
      <c r="F36" s="1922">
        <v>234.2</v>
      </c>
      <c r="G36" s="1922">
        <v>221.804</v>
      </c>
      <c r="H36" s="1923">
        <v>-5.292912040990605</v>
      </c>
      <c r="I36" s="1922">
        <v>25.213999999999999</v>
      </c>
      <c r="J36" s="1922">
        <v>19.858000000000001</v>
      </c>
      <c r="K36" s="1922">
        <v>0.14299999999999999</v>
      </c>
      <c r="L36" s="1922">
        <v>8.8999999999999996E-2</v>
      </c>
      <c r="M36" s="1922">
        <v>25.356999999999999</v>
      </c>
      <c r="N36" s="1922">
        <v>19.946999999999999</v>
      </c>
      <c r="O36" s="1923">
        <v>-21.33533146665615</v>
      </c>
      <c r="P36" s="1912"/>
    </row>
    <row r="37" spans="1:16" ht="8.1" customHeight="1">
      <c r="A37" s="1921">
        <v>35096</v>
      </c>
      <c r="B37" s="1922">
        <v>200.643</v>
      </c>
      <c r="C37" s="1922">
        <v>192.38200000000001</v>
      </c>
      <c r="D37" s="1922">
        <v>2.012</v>
      </c>
      <c r="E37" s="1922">
        <v>1.655</v>
      </c>
      <c r="F37" s="1922">
        <v>202.655</v>
      </c>
      <c r="G37" s="1922">
        <v>194.03700000000001</v>
      </c>
      <c r="H37" s="1923">
        <v>-4.2525474328291901</v>
      </c>
      <c r="I37" s="1922">
        <v>21.061</v>
      </c>
      <c r="J37" s="1922">
        <v>19.443000000000001</v>
      </c>
      <c r="K37" s="1922">
        <v>0.11700000000000001</v>
      </c>
      <c r="L37" s="1922">
        <v>7.3999999999999996E-2</v>
      </c>
      <c r="M37" s="1922">
        <v>21.178000000000001</v>
      </c>
      <c r="N37" s="1922">
        <v>19.516999999999999</v>
      </c>
      <c r="O37" s="1923">
        <v>-7.8430446689961357</v>
      </c>
      <c r="P37" s="1912"/>
    </row>
    <row r="38" spans="1:16" ht="8.1" customHeight="1">
      <c r="A38" s="1921">
        <v>35125</v>
      </c>
      <c r="B38" s="1922">
        <v>216.32900000000001</v>
      </c>
      <c r="C38" s="1922">
        <v>232.57400000000001</v>
      </c>
      <c r="D38" s="1922">
        <v>1.9930000000000001</v>
      </c>
      <c r="E38" s="1922">
        <v>1.6930000000000001</v>
      </c>
      <c r="F38" s="1922">
        <v>218.322</v>
      </c>
      <c r="G38" s="1922">
        <v>234.267</v>
      </c>
      <c r="H38" s="1923">
        <v>7.3034325445900938</v>
      </c>
      <c r="I38" s="1922">
        <v>22.855</v>
      </c>
      <c r="J38" s="1922">
        <v>24.951000000000001</v>
      </c>
      <c r="K38" s="1922">
        <v>0.111</v>
      </c>
      <c r="L38" s="1922">
        <v>8.5999999999999993E-2</v>
      </c>
      <c r="M38" s="1922">
        <v>22.966000000000001</v>
      </c>
      <c r="N38" s="1922">
        <v>25.036999999999999</v>
      </c>
      <c r="O38" s="1923">
        <v>9.0176783070626154</v>
      </c>
      <c r="P38" s="1912"/>
    </row>
    <row r="39" spans="1:16" ht="8.1" customHeight="1">
      <c r="A39" s="1921">
        <v>35156</v>
      </c>
      <c r="B39" s="1922">
        <v>202.37299999999999</v>
      </c>
      <c r="C39" s="1922"/>
      <c r="D39" s="1922">
        <v>1.141</v>
      </c>
      <c r="E39" s="1922"/>
      <c r="F39" s="1922">
        <v>203.51400000000001</v>
      </c>
      <c r="G39" s="1922"/>
      <c r="H39" s="1923"/>
      <c r="I39" s="1922">
        <v>24.733000000000001</v>
      </c>
      <c r="J39" s="1922"/>
      <c r="K39" s="1922">
        <v>0.877</v>
      </c>
      <c r="L39" s="1922"/>
      <c r="M39" s="1922">
        <v>22.966000000000001</v>
      </c>
      <c r="N39" s="1922"/>
      <c r="O39" s="1923"/>
      <c r="P39" s="1912"/>
    </row>
    <row r="40" spans="1:16" ht="8.1" customHeight="1">
      <c r="A40" s="1921">
        <v>35186</v>
      </c>
      <c r="B40" s="1922">
        <v>194.2</v>
      </c>
      <c r="D40" s="1922">
        <v>0.8</v>
      </c>
      <c r="E40" s="1922"/>
      <c r="F40" s="1922">
        <v>195</v>
      </c>
      <c r="G40" s="1922"/>
      <c r="H40" s="1923"/>
      <c r="I40" s="1922">
        <v>21.3</v>
      </c>
      <c r="J40" s="1922"/>
      <c r="K40" s="1922">
        <v>0.1</v>
      </c>
      <c r="L40" s="1922"/>
      <c r="M40" s="1922">
        <v>21.4</v>
      </c>
      <c r="O40" s="1923"/>
      <c r="P40" s="1912"/>
    </row>
    <row r="41" spans="1:16" ht="8.1" customHeight="1">
      <c r="A41" s="1921">
        <v>35217</v>
      </c>
      <c r="B41" s="1922">
        <v>177.20099999999999</v>
      </c>
      <c r="D41" s="1922">
        <v>0.61</v>
      </c>
      <c r="E41" s="1922"/>
      <c r="F41" s="1922">
        <v>177.81100000000001</v>
      </c>
      <c r="G41" s="1922"/>
      <c r="H41" s="1923"/>
      <c r="I41" s="1922">
        <v>19.899000000000001</v>
      </c>
      <c r="J41" s="1922"/>
      <c r="K41" s="1922">
        <v>7.1999999999999995E-2</v>
      </c>
      <c r="L41" s="1922"/>
      <c r="M41" s="1922">
        <v>19.971</v>
      </c>
      <c r="O41" s="1923"/>
      <c r="P41" s="1912"/>
    </row>
    <row r="42" spans="1:16" ht="8.1" customHeight="1">
      <c r="A42" s="1921">
        <v>35247</v>
      </c>
      <c r="B42" s="1922">
        <v>206.67</v>
      </c>
      <c r="D42" s="1922">
        <v>0.40899999999999997</v>
      </c>
      <c r="E42" s="1922"/>
      <c r="F42" s="1922">
        <v>207.07900000000001</v>
      </c>
      <c r="G42" s="1922"/>
      <c r="H42" s="1923"/>
      <c r="I42" s="1922">
        <v>23.512</v>
      </c>
      <c r="J42" s="1922"/>
      <c r="K42" s="1922">
        <v>6.7000000000000004E-2</v>
      </c>
      <c r="L42" s="1922"/>
      <c r="M42" s="1922">
        <v>23.579000000000001</v>
      </c>
      <c r="O42" s="1923"/>
      <c r="P42" s="1912"/>
    </row>
    <row r="43" spans="1:16" ht="8.1" customHeight="1">
      <c r="A43" s="1921">
        <v>35278</v>
      </c>
      <c r="B43" s="1922">
        <v>198.31700000000001</v>
      </c>
      <c r="D43" s="1922">
        <v>0.504</v>
      </c>
      <c r="E43" s="1922"/>
      <c r="F43" s="1922">
        <v>198.821</v>
      </c>
      <c r="G43" s="1922"/>
      <c r="H43" s="1923"/>
      <c r="I43" s="1922">
        <v>19.632000000000001</v>
      </c>
      <c r="J43" s="1922"/>
      <c r="K43" s="1922">
        <v>5.8000000000000003E-2</v>
      </c>
      <c r="L43" s="1922"/>
      <c r="M43" s="1922">
        <v>19.690000000000001</v>
      </c>
      <c r="O43" s="1923"/>
      <c r="P43" s="1912"/>
    </row>
    <row r="44" spans="1:16" ht="8.1" customHeight="1">
      <c r="A44" s="1921">
        <v>35309</v>
      </c>
      <c r="B44" s="1922">
        <v>221.90299999999999</v>
      </c>
      <c r="D44" s="1922">
        <v>0.60799999999999998</v>
      </c>
      <c r="E44" s="1922"/>
      <c r="F44" s="1922">
        <v>222.511</v>
      </c>
      <c r="G44" s="1922"/>
      <c r="H44" s="1923"/>
      <c r="I44" s="1922">
        <v>23.103999999999999</v>
      </c>
      <c r="J44" s="1922"/>
      <c r="K44" s="1922">
        <v>6.9000000000000006E-2</v>
      </c>
      <c r="L44" s="1922"/>
      <c r="M44" s="1922">
        <v>23.172999999999998</v>
      </c>
      <c r="O44" s="1923"/>
      <c r="P44" s="1912"/>
    </row>
    <row r="45" spans="1:16" ht="8.1" customHeight="1">
      <c r="A45" s="1921">
        <v>35339</v>
      </c>
      <c r="B45" s="1922">
        <v>248.89500000000001</v>
      </c>
      <c r="D45" s="1922">
        <v>1.389</v>
      </c>
      <c r="E45" s="1922"/>
      <c r="F45" s="1922">
        <v>250.28399999999999</v>
      </c>
      <c r="G45" s="1922"/>
      <c r="H45" s="1923"/>
      <c r="I45" s="1922">
        <v>20.131</v>
      </c>
      <c r="J45" s="1922"/>
      <c r="K45" s="1922">
        <v>9.4E-2</v>
      </c>
      <c r="L45" s="1922"/>
      <c r="M45" s="1922">
        <v>20.225000000000001</v>
      </c>
      <c r="O45" s="1923"/>
      <c r="P45" s="1912"/>
    </row>
    <row r="46" spans="1:16" ht="8.1" customHeight="1">
      <c r="A46" s="1921">
        <v>35370</v>
      </c>
      <c r="B46" s="1922">
        <v>228.184</v>
      </c>
      <c r="D46" s="1922">
        <v>2.4910000000000001</v>
      </c>
      <c r="E46" s="1922"/>
      <c r="F46" s="1922">
        <v>230.67500000000001</v>
      </c>
      <c r="G46" s="1922"/>
      <c r="H46" s="1923"/>
      <c r="I46" s="1922">
        <v>20.667000000000002</v>
      </c>
      <c r="J46" s="1922"/>
      <c r="K46" s="1922">
        <v>0.125</v>
      </c>
      <c r="L46" s="1922"/>
      <c r="M46" s="1922">
        <v>20.792000000000002</v>
      </c>
      <c r="O46" s="1923"/>
      <c r="P46" s="1912"/>
    </row>
    <row r="47" spans="1:16" ht="7.5" customHeight="1">
      <c r="A47" s="1924">
        <v>35400</v>
      </c>
      <c r="B47" s="1925">
        <v>207.881</v>
      </c>
      <c r="C47" s="1925"/>
      <c r="D47" s="1925">
        <v>1.9079999999999999</v>
      </c>
      <c r="E47" s="1925"/>
      <c r="F47" s="1925">
        <v>209.78899999999999</v>
      </c>
      <c r="G47" s="1925"/>
      <c r="H47" s="1926"/>
      <c r="I47" s="1925">
        <v>21.48</v>
      </c>
      <c r="J47" s="1925"/>
      <c r="K47" s="1925">
        <v>0.114</v>
      </c>
      <c r="L47" s="1925"/>
      <c r="M47" s="1925">
        <v>21.594000000000001</v>
      </c>
      <c r="N47" s="1925"/>
      <c r="O47" s="1926"/>
      <c r="P47" s="1912"/>
    </row>
    <row r="48" spans="1:16" ht="12.75" customHeight="1">
      <c r="A48" s="1927" t="s">
        <v>2368</v>
      </c>
      <c r="B48" s="1928">
        <v>649.55400000000009</v>
      </c>
      <c r="C48" s="1928">
        <v>645.1</v>
      </c>
      <c r="D48" s="1928">
        <v>5.665</v>
      </c>
      <c r="E48" s="1928">
        <v>5.008</v>
      </c>
      <c r="F48" s="1928">
        <v>655.17700000000002</v>
      </c>
      <c r="G48" s="1928">
        <v>650.10799999999995</v>
      </c>
      <c r="H48" s="1923">
        <v>-0.77368405789581818</v>
      </c>
      <c r="I48" s="1928">
        <v>69.13</v>
      </c>
      <c r="J48" s="1928">
        <v>64.25200000000001</v>
      </c>
      <c r="K48" s="1928">
        <v>0.371</v>
      </c>
      <c r="L48" s="1928">
        <v>0.24899999999999997</v>
      </c>
      <c r="M48" s="1928">
        <v>69.501000000000005</v>
      </c>
      <c r="N48" s="1928">
        <v>64.501000000000005</v>
      </c>
      <c r="O48" s="1923">
        <v>-7.1941410914950872</v>
      </c>
      <c r="P48" s="1912"/>
    </row>
    <row r="49" spans="1:35" s="1940" customFormat="1" ht="12.75" customHeight="1">
      <c r="A49" s="1916"/>
      <c r="B49" s="1934" t="s">
        <v>1505</v>
      </c>
      <c r="C49" s="1935"/>
      <c r="D49" s="1935"/>
      <c r="E49" s="1935"/>
      <c r="F49" s="1936"/>
      <c r="G49" s="1936"/>
      <c r="H49" s="1942"/>
      <c r="I49" s="1938" t="s">
        <v>2382</v>
      </c>
      <c r="J49" s="1936"/>
      <c r="K49" s="1936"/>
      <c r="L49" s="1936"/>
      <c r="M49" s="1936"/>
      <c r="N49" s="1936"/>
      <c r="O49" s="1942"/>
      <c r="P49" s="1939"/>
    </row>
    <row r="50" spans="1:35" ht="7.5" customHeight="1">
      <c r="A50" s="1921">
        <v>35065</v>
      </c>
      <c r="B50" s="1922">
        <v>3924.4639999999999</v>
      </c>
      <c r="C50" s="1922">
        <v>3907.1950000000002</v>
      </c>
      <c r="D50" s="1922">
        <v>5.5839999999999996</v>
      </c>
      <c r="E50" s="1922">
        <v>5.1909999999999998</v>
      </c>
      <c r="F50" s="1922">
        <v>3930.0479999999998</v>
      </c>
      <c r="G50" s="1922">
        <v>3912.386</v>
      </c>
      <c r="H50" s="1923">
        <v>-0.44940926930153724</v>
      </c>
      <c r="I50" s="1922">
        <v>59.292999999999999</v>
      </c>
      <c r="J50" s="1922">
        <v>57.69</v>
      </c>
      <c r="K50" s="1922">
        <v>1.0309999999999999</v>
      </c>
      <c r="L50" s="1922">
        <v>0.996</v>
      </c>
      <c r="M50" s="1922">
        <v>60.323999999999998</v>
      </c>
      <c r="N50" s="1922">
        <v>58.686</v>
      </c>
      <c r="O50" s="1923">
        <v>-2.7153371792321468</v>
      </c>
      <c r="P50" s="1912"/>
    </row>
    <row r="51" spans="1:35" ht="8.1" customHeight="1">
      <c r="A51" s="1921">
        <v>35096</v>
      </c>
      <c r="B51" s="1922">
        <v>3623.7429999999999</v>
      </c>
      <c r="C51" s="1922">
        <v>3598.3359999999998</v>
      </c>
      <c r="D51" s="1922">
        <v>5.1580000000000004</v>
      </c>
      <c r="E51" s="1922">
        <v>4.5810000000000004</v>
      </c>
      <c r="F51" s="1922">
        <v>3628.9009999999998</v>
      </c>
      <c r="G51" s="1922">
        <v>3602.9169999999999</v>
      </c>
      <c r="H51" s="1923">
        <v>-0.71602945354529712</v>
      </c>
      <c r="I51" s="1922">
        <v>60.16</v>
      </c>
      <c r="J51" s="1922">
        <v>64.102999999999994</v>
      </c>
      <c r="K51" s="1922">
        <v>0.85399999999999998</v>
      </c>
      <c r="L51" s="1922">
        <v>0.745</v>
      </c>
      <c r="M51" s="1922">
        <v>61.014000000000003</v>
      </c>
      <c r="N51" s="1922">
        <v>64.847999999999999</v>
      </c>
      <c r="O51" s="1923">
        <v>6.2838037171796479</v>
      </c>
      <c r="P51" s="1912"/>
      <c r="X51" s="1943"/>
      <c r="Y51" s="1943"/>
      <c r="Z51" s="1943"/>
      <c r="AA51" s="1943"/>
      <c r="AB51" s="1943"/>
      <c r="AC51" s="1943"/>
      <c r="AD51" s="1943"/>
      <c r="AE51" s="1943"/>
      <c r="AF51" s="1943"/>
      <c r="AG51" s="1943"/>
      <c r="AH51" s="1943"/>
      <c r="AI51" s="1943"/>
    </row>
    <row r="52" spans="1:35" ht="8.1" customHeight="1">
      <c r="A52" s="1921">
        <v>35125</v>
      </c>
      <c r="B52" s="1922">
        <v>3878.7440000000001</v>
      </c>
      <c r="C52" s="1922">
        <v>3940.5070000000001</v>
      </c>
      <c r="D52" s="1922">
        <v>4.3490000000000002</v>
      </c>
      <c r="E52" s="1922">
        <v>3.9969999999999999</v>
      </c>
      <c r="F52" s="1922">
        <v>3883.0929999999998</v>
      </c>
      <c r="G52" s="1922">
        <v>3944.5039999999999</v>
      </c>
      <c r="H52" s="1923">
        <v>1.5814970179699461</v>
      </c>
      <c r="I52" s="1922">
        <v>76.644000000000005</v>
      </c>
      <c r="J52" s="1922">
        <v>88.906999999999996</v>
      </c>
      <c r="K52" s="1922">
        <v>0.95199999999999996</v>
      </c>
      <c r="L52" s="1922">
        <v>0.92300000000000004</v>
      </c>
      <c r="M52" s="1922">
        <v>77.590999999999994</v>
      </c>
      <c r="N52" s="1922">
        <v>87</v>
      </c>
      <c r="O52" s="1923">
        <v>12.126406413114932</v>
      </c>
      <c r="P52" s="1912"/>
      <c r="X52" s="1943"/>
      <c r="Y52" s="1943"/>
      <c r="Z52" s="1943"/>
      <c r="AA52" s="1943"/>
      <c r="AB52" s="1943"/>
      <c r="AC52" s="1943"/>
      <c r="AD52" s="1943"/>
      <c r="AE52" s="1943"/>
      <c r="AF52" s="1943"/>
      <c r="AG52" s="1943"/>
      <c r="AH52" s="1943"/>
      <c r="AI52" s="1943"/>
    </row>
    <row r="53" spans="1:35" ht="8.1" customHeight="1">
      <c r="A53" s="1921">
        <v>35156</v>
      </c>
      <c r="B53" s="1922">
        <v>3635.4609999999998</v>
      </c>
      <c r="C53" s="1922"/>
      <c r="D53" s="1922">
        <v>1.925</v>
      </c>
      <c r="E53" s="1922"/>
      <c r="F53" s="1922">
        <v>3637.386</v>
      </c>
      <c r="G53" s="1922"/>
      <c r="H53" s="1923"/>
      <c r="I53" s="1922">
        <v>91</v>
      </c>
      <c r="J53" s="1922"/>
      <c r="K53" s="1922">
        <v>1.085</v>
      </c>
      <c r="L53" s="1922"/>
      <c r="M53" s="1922">
        <v>92.084999999999994</v>
      </c>
      <c r="N53" s="1922"/>
      <c r="O53" s="1923"/>
      <c r="P53" s="1912"/>
      <c r="X53" s="1943"/>
      <c r="Y53" s="1943"/>
      <c r="Z53" s="1943"/>
      <c r="AA53" s="1943"/>
      <c r="AB53" s="1943"/>
      <c r="AC53" s="1943"/>
      <c r="AD53" s="1943"/>
      <c r="AE53" s="1943"/>
      <c r="AF53" s="1943"/>
      <c r="AG53" s="1943"/>
      <c r="AH53" s="1943"/>
      <c r="AI53" s="1943"/>
    </row>
    <row r="54" spans="1:35" ht="8.1" customHeight="1">
      <c r="A54" s="1921">
        <v>35186</v>
      </c>
      <c r="B54" s="1922">
        <v>3590</v>
      </c>
      <c r="C54" s="1922"/>
      <c r="D54" s="1922">
        <v>1.2</v>
      </c>
      <c r="E54" s="1922"/>
      <c r="F54" s="1922">
        <v>3591.2</v>
      </c>
      <c r="G54" s="1922"/>
      <c r="H54" s="1923"/>
      <c r="I54" s="1922">
        <v>67.099999999999994</v>
      </c>
      <c r="J54" s="1922"/>
      <c r="K54" s="1922">
        <v>1</v>
      </c>
      <c r="M54" s="1922">
        <v>68.099999999999994</v>
      </c>
      <c r="N54" s="1922"/>
      <c r="O54" s="1923"/>
      <c r="P54" s="1912"/>
      <c r="X54" s="1943"/>
      <c r="Y54" s="1943"/>
      <c r="Z54" s="1943"/>
      <c r="AA54" s="1943"/>
      <c r="AB54" s="1943"/>
      <c r="AC54" s="1943"/>
      <c r="AD54" s="1943"/>
      <c r="AE54" s="1943"/>
      <c r="AF54" s="1943"/>
      <c r="AG54" s="1943"/>
      <c r="AH54" s="1943"/>
      <c r="AI54" s="1943"/>
    </row>
    <row r="55" spans="1:35" ht="8.1" customHeight="1">
      <c r="A55" s="1921">
        <v>35217</v>
      </c>
      <c r="B55" s="1922">
        <v>3474.8119999999999</v>
      </c>
      <c r="C55" s="1922"/>
      <c r="D55" s="1922">
        <v>1.0880000000000001</v>
      </c>
      <c r="E55" s="1922"/>
      <c r="F55" s="1922">
        <v>3475.9</v>
      </c>
      <c r="G55" s="1922"/>
      <c r="H55" s="1923"/>
      <c r="I55" s="1922">
        <v>91.22</v>
      </c>
      <c r="J55" s="1922"/>
      <c r="K55" s="1922">
        <v>0.91900000000000004</v>
      </c>
      <c r="M55" s="1922">
        <v>92.138999999999996</v>
      </c>
      <c r="N55" s="1922"/>
      <c r="O55" s="1923"/>
      <c r="P55" s="1912"/>
      <c r="X55" s="1943"/>
      <c r="Y55" s="1943"/>
      <c r="Z55" s="1943"/>
      <c r="AA55" s="1943"/>
      <c r="AB55" s="1943"/>
      <c r="AC55" s="1943"/>
      <c r="AD55" s="1943"/>
      <c r="AE55" s="1943"/>
      <c r="AF55" s="1943"/>
      <c r="AG55" s="1943"/>
      <c r="AH55" s="1943"/>
      <c r="AI55" s="1943"/>
    </row>
    <row r="56" spans="1:35" ht="8.1" customHeight="1">
      <c r="A56" s="1921">
        <v>35247</v>
      </c>
      <c r="B56" s="1922">
        <v>3749.8760000000002</v>
      </c>
      <c r="C56" s="1922"/>
      <c r="D56" s="1922">
        <v>0.72199999999999998</v>
      </c>
      <c r="E56" s="1922"/>
      <c r="F56" s="1922">
        <v>3750.598</v>
      </c>
      <c r="G56" s="1922"/>
      <c r="H56" s="1923"/>
      <c r="I56" s="1922">
        <v>61.893000000000001</v>
      </c>
      <c r="J56" s="1922"/>
      <c r="K56" s="1922">
        <v>0.48799999999999999</v>
      </c>
      <c r="M56" s="1922">
        <v>62.381</v>
      </c>
      <c r="N56" s="1922"/>
      <c r="O56" s="1923"/>
      <c r="P56" s="1912"/>
      <c r="X56" s="1943"/>
      <c r="Y56" s="1943"/>
      <c r="Z56" s="1943"/>
      <c r="AA56" s="1943"/>
      <c r="AB56" s="1943"/>
      <c r="AC56" s="1943"/>
      <c r="AD56" s="1943"/>
      <c r="AE56" s="1943"/>
      <c r="AF56" s="1943"/>
      <c r="AG56" s="1943"/>
      <c r="AH56" s="1943"/>
      <c r="AI56" s="1943"/>
    </row>
    <row r="57" spans="1:35" ht="8.1" customHeight="1">
      <c r="A57" s="1921">
        <v>35278</v>
      </c>
      <c r="B57" s="1922">
        <v>3650.9119999999998</v>
      </c>
      <c r="C57" s="1922"/>
      <c r="D57" s="1922">
        <v>0.76600000000000001</v>
      </c>
      <c r="E57" s="1922"/>
      <c r="F57" s="1922">
        <v>3651.6779999999999</v>
      </c>
      <c r="G57" s="1922"/>
      <c r="H57" s="1923"/>
      <c r="I57" s="1922">
        <v>63.966999999999999</v>
      </c>
      <c r="J57" s="1922"/>
      <c r="K57" s="1922">
        <v>0.48</v>
      </c>
      <c r="M57" s="1922">
        <v>64.447000000000003</v>
      </c>
      <c r="N57" s="1922"/>
      <c r="O57" s="1923"/>
      <c r="P57" s="1912"/>
      <c r="X57" s="1943"/>
      <c r="Y57" s="1943"/>
      <c r="Z57" s="1943"/>
      <c r="AA57" s="1943"/>
      <c r="AB57" s="1943"/>
      <c r="AC57" s="1943"/>
      <c r="AD57" s="1943"/>
      <c r="AE57" s="1943"/>
      <c r="AF57" s="1943"/>
      <c r="AG57" s="1943"/>
      <c r="AH57" s="1943"/>
      <c r="AI57" s="1943"/>
    </row>
    <row r="58" spans="1:35" ht="8.1" customHeight="1">
      <c r="A58" s="1921">
        <v>35309</v>
      </c>
      <c r="B58" s="1922">
        <v>3873.3820000000001</v>
      </c>
      <c r="C58" s="1922"/>
      <c r="D58" s="1922">
        <v>1.05</v>
      </c>
      <c r="E58" s="1922"/>
      <c r="F58" s="1922">
        <v>3874.4319999999998</v>
      </c>
      <c r="G58" s="1922"/>
      <c r="H58" s="1923"/>
      <c r="I58" s="1922">
        <v>71.031999999999996</v>
      </c>
      <c r="J58" s="1922"/>
      <c r="K58" s="1922">
        <v>0.98</v>
      </c>
      <c r="M58" s="1922">
        <v>69.790999999999997</v>
      </c>
      <c r="N58" s="1922"/>
      <c r="O58" s="1923"/>
      <c r="P58" s="1912"/>
      <c r="X58" s="1943"/>
      <c r="Y58" s="1943"/>
      <c r="Z58" s="1943"/>
      <c r="AA58" s="1943"/>
      <c r="AB58" s="1943"/>
      <c r="AC58" s="1943"/>
      <c r="AD58" s="1943"/>
      <c r="AE58" s="1943"/>
      <c r="AF58" s="1943"/>
      <c r="AG58" s="1943"/>
      <c r="AH58" s="1943"/>
      <c r="AI58" s="1943"/>
    </row>
    <row r="59" spans="1:35" ht="8.1" customHeight="1">
      <c r="A59" s="1921">
        <v>35339</v>
      </c>
      <c r="B59" s="1922">
        <v>3953.2959999999998</v>
      </c>
      <c r="C59" s="1922"/>
      <c r="D59" s="1922">
        <v>2.4580000000000002</v>
      </c>
      <c r="E59" s="1922"/>
      <c r="F59" s="1922">
        <v>3955.7539999999999</v>
      </c>
      <c r="G59" s="1922"/>
      <c r="H59" s="1923"/>
      <c r="I59" s="1922">
        <v>73.257000000000005</v>
      </c>
      <c r="J59" s="1922"/>
      <c r="K59" s="1922">
        <v>1.431</v>
      </c>
      <c r="M59" s="1922">
        <v>74.688000000000002</v>
      </c>
      <c r="N59" s="1922"/>
      <c r="O59" s="1923"/>
      <c r="P59" s="1912"/>
      <c r="X59" s="1943"/>
      <c r="Y59" s="1943"/>
      <c r="Z59" s="1943"/>
      <c r="AA59" s="1943"/>
      <c r="AB59" s="1943"/>
      <c r="AC59" s="1943"/>
      <c r="AD59" s="1943"/>
      <c r="AE59" s="1943"/>
      <c r="AF59" s="1943"/>
      <c r="AG59" s="1943"/>
      <c r="AH59" s="1943"/>
      <c r="AI59" s="1943"/>
    </row>
    <row r="60" spans="1:35" ht="8.1" customHeight="1">
      <c r="A60" s="1921">
        <v>35370</v>
      </c>
      <c r="B60" s="1922">
        <v>3814.5459999999998</v>
      </c>
      <c r="C60" s="1922"/>
      <c r="D60" s="1922">
        <v>5.5030000000000001</v>
      </c>
      <c r="E60" s="1922"/>
      <c r="F60" s="1922">
        <v>3820.049</v>
      </c>
      <c r="G60" s="1922"/>
      <c r="H60" s="1923"/>
      <c r="I60" s="1922">
        <v>69.605999999999995</v>
      </c>
      <c r="J60" s="1922"/>
      <c r="K60" s="1922">
        <v>2.4710000000000001</v>
      </c>
      <c r="M60" s="1922">
        <v>72.076999999999998</v>
      </c>
      <c r="N60" s="1922"/>
      <c r="O60" s="1923"/>
      <c r="P60" s="1912"/>
      <c r="X60" s="1943"/>
      <c r="Y60" s="1943"/>
      <c r="Z60" s="1943"/>
      <c r="AA60" s="1943"/>
      <c r="AB60" s="1943"/>
      <c r="AC60" s="1943"/>
      <c r="AD60" s="1943"/>
      <c r="AE60" s="1943"/>
      <c r="AF60" s="1943"/>
      <c r="AG60" s="1943"/>
      <c r="AH60" s="1943"/>
      <c r="AI60" s="1943"/>
    </row>
    <row r="61" spans="1:35" ht="7.5" customHeight="1">
      <c r="A61" s="1921">
        <v>35400</v>
      </c>
      <c r="B61" s="1922">
        <v>3685.6819999999998</v>
      </c>
      <c r="C61" s="1922"/>
      <c r="D61" s="1922">
        <v>4.57</v>
      </c>
      <c r="E61" s="1922"/>
      <c r="F61" s="1922">
        <v>3824.2849999999999</v>
      </c>
      <c r="G61" s="1922"/>
      <c r="H61" s="1923"/>
      <c r="I61" s="1922">
        <v>86.379000000000005</v>
      </c>
      <c r="J61" s="1922"/>
      <c r="K61" s="1922">
        <v>1.889</v>
      </c>
      <c r="L61" s="1922"/>
      <c r="M61" s="1922">
        <v>88.241</v>
      </c>
      <c r="N61" s="1922"/>
      <c r="O61" s="1923"/>
      <c r="P61" s="1912"/>
      <c r="X61" s="1943"/>
      <c r="Y61" s="1943"/>
      <c r="Z61" s="1943"/>
      <c r="AA61" s="1943"/>
      <c r="AB61" s="1943"/>
      <c r="AC61" s="1943"/>
      <c r="AD61" s="1943"/>
      <c r="AE61" s="1943"/>
      <c r="AF61" s="1943"/>
      <c r="AG61" s="1943"/>
      <c r="AH61" s="1943"/>
      <c r="AI61" s="1943"/>
    </row>
    <row r="62" spans="1:35" ht="12.75" customHeight="1">
      <c r="A62" s="1944" t="s">
        <v>2368</v>
      </c>
      <c r="B62" s="1945">
        <v>11426.951000000001</v>
      </c>
      <c r="C62" s="1945">
        <v>11446.038</v>
      </c>
      <c r="D62" s="1945">
        <v>15.091000000000001</v>
      </c>
      <c r="E62" s="1945">
        <v>13.769</v>
      </c>
      <c r="F62" s="1945">
        <v>11442.041999999999</v>
      </c>
      <c r="G62" s="1945">
        <v>11459.807000000001</v>
      </c>
      <c r="H62" s="1946">
        <v>0.15526074803782208</v>
      </c>
      <c r="I62" s="1945">
        <v>196.09700000000001</v>
      </c>
      <c r="J62" s="1945">
        <v>210.7</v>
      </c>
      <c r="K62" s="1945">
        <v>2.8369999999999997</v>
      </c>
      <c r="L62" s="1945">
        <v>2.6640000000000001</v>
      </c>
      <c r="M62" s="1945">
        <v>198.92899999999997</v>
      </c>
      <c r="N62" s="1945">
        <v>210.53399999999999</v>
      </c>
      <c r="O62" s="1946">
        <v>5.8337396759648108</v>
      </c>
      <c r="P62" s="1912"/>
    </row>
    <row r="63" spans="1:35" ht="11.25" customHeight="1">
      <c r="A63" s="1905" t="s">
        <v>2383</v>
      </c>
      <c r="F63" s="1947"/>
    </row>
    <row r="64" spans="1:35">
      <c r="A64" s="1948" t="s">
        <v>2384</v>
      </c>
      <c r="F64" s="1947"/>
    </row>
    <row r="65" spans="1:6" ht="9.75" customHeight="1">
      <c r="A65" s="2113" t="s">
        <v>2441</v>
      </c>
      <c r="F65" s="1949"/>
    </row>
    <row r="66" spans="1:6" ht="9">
      <c r="A66" s="2200" t="s">
        <v>127</v>
      </c>
      <c r="F66" s="1949"/>
    </row>
    <row r="67" spans="1:6">
      <c r="A67" s="2204"/>
      <c r="F67" s="1949"/>
    </row>
    <row r="68" spans="1:6">
      <c r="F68" s="1949"/>
    </row>
    <row r="70" spans="1:6">
      <c r="F70" s="1950"/>
    </row>
    <row r="71" spans="1:6">
      <c r="F71" s="1950"/>
    </row>
    <row r="72" spans="1:6">
      <c r="F72" s="1950"/>
    </row>
    <row r="73" spans="1:6">
      <c r="F73" s="1950"/>
    </row>
    <row r="74" spans="1:6">
      <c r="F74" s="1950"/>
    </row>
    <row r="75" spans="1:6">
      <c r="F75" s="1950"/>
    </row>
    <row r="76" spans="1:6">
      <c r="F76" s="1950"/>
    </row>
    <row r="77" spans="1:6">
      <c r="E77" s="1950"/>
      <c r="F77" s="1950"/>
    </row>
    <row r="78" spans="1:6">
      <c r="F78" s="1950"/>
    </row>
    <row r="79" spans="1:6">
      <c r="F79" s="1950"/>
    </row>
  </sheetData>
  <mergeCells count="2">
    <mergeCell ref="A5:A6"/>
    <mergeCell ref="D5:E5"/>
  </mergeCells>
  <hyperlinks>
    <hyperlink ref="A65" r:id="rId1" xr:uid="{0247097A-AF02-4FDB-94AC-BED482FE7437}"/>
    <hyperlink ref="A66" location="'Inhaltsverzeichnis_2026-06'!A1" display="Zurück zum Inhaltsverzeichnis" xr:uid="{80F2D049-0EBE-4838-B856-99D2246A521A}"/>
  </hyperlinks>
  <pageMargins left="0.78740157480314965" right="0.78740157480314965" top="0.39370078740157483" bottom="0.19685039370078741" header="0.51181102362204722" footer="0.51181102362204722"/>
  <pageSetup paperSize="9" scale="71" orientation="portrait" r:id="rId2"/>
  <headerFooter alignWithMargins="0"/>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785F4-7E44-48CA-8390-DC490A100837}">
  <sheetPr>
    <tabColor rgb="FFF9E03A"/>
  </sheetPr>
  <dimension ref="A1:BL331"/>
  <sheetViews>
    <sheetView showGridLines="0" zoomScale="170" zoomScaleNormal="170" workbookViewId="0"/>
  </sheetViews>
  <sheetFormatPr baseColWidth="10" defaultColWidth="10" defaultRowHeight="16.5"/>
  <cols>
    <col min="1" max="1" width="10.5" style="1959" customWidth="1"/>
    <col min="2" max="9" width="8.125" style="1959" customWidth="1"/>
    <col min="10" max="13" width="4.75" style="480" customWidth="1"/>
    <col min="14" max="16384" width="10" style="1959"/>
  </cols>
  <sheetData>
    <row r="1" spans="1:13" s="1953" customFormat="1" ht="15.75" customHeight="1">
      <c r="A1" s="1951" t="s">
        <v>2385</v>
      </c>
      <c r="B1" s="1952"/>
      <c r="C1" s="1952"/>
      <c r="D1" s="1952"/>
      <c r="E1" s="1952"/>
      <c r="F1" s="1952"/>
      <c r="G1" s="1952"/>
      <c r="H1" s="1952"/>
      <c r="I1" s="1952"/>
      <c r="J1" s="480"/>
      <c r="K1" s="480"/>
      <c r="L1" s="480"/>
      <c r="M1" s="480"/>
    </row>
    <row r="2" spans="1:13" s="1955" customFormat="1" ht="15.75" customHeight="1">
      <c r="A2" s="654" t="s">
        <v>2386</v>
      </c>
      <c r="B2" s="1954"/>
      <c r="C2" s="1954"/>
      <c r="D2" s="1954"/>
      <c r="E2" s="1954"/>
      <c r="F2" s="1954"/>
      <c r="G2" s="1954"/>
      <c r="H2" s="1954"/>
      <c r="I2" s="1954"/>
      <c r="J2" s="480"/>
      <c r="K2" s="480"/>
      <c r="L2" s="480"/>
      <c r="M2" s="480"/>
    </row>
    <row r="3" spans="1:13" s="1955" customFormat="1" ht="12.75" customHeight="1">
      <c r="A3" s="654" t="s">
        <v>2362</v>
      </c>
      <c r="B3" s="1954"/>
      <c r="C3" s="1954"/>
      <c r="D3" s="1954"/>
      <c r="E3" s="1954"/>
      <c r="F3" s="1954"/>
      <c r="G3" s="1954"/>
      <c r="H3" s="1954"/>
      <c r="I3" s="1954"/>
      <c r="J3" s="480"/>
      <c r="K3" s="480"/>
      <c r="L3" s="480"/>
      <c r="M3" s="480"/>
    </row>
    <row r="4" spans="1:13" s="1955" customFormat="1" ht="11.25" customHeight="1">
      <c r="A4" s="654" t="s">
        <v>2387</v>
      </c>
      <c r="B4" s="1954"/>
      <c r="C4" s="1954"/>
      <c r="D4" s="1954"/>
      <c r="E4" s="1954"/>
      <c r="F4" s="1954"/>
      <c r="G4" s="1954"/>
      <c r="H4" s="1954"/>
      <c r="I4" s="1954"/>
      <c r="J4" s="480"/>
      <c r="K4" s="480"/>
      <c r="L4" s="480"/>
      <c r="M4" s="480"/>
    </row>
    <row r="5" spans="1:13" ht="17.100000000000001" customHeight="1">
      <c r="A5" s="1956" t="s">
        <v>1274</v>
      </c>
      <c r="B5" s="1957" t="s">
        <v>1510</v>
      </c>
      <c r="C5" s="1957"/>
      <c r="D5" s="1957" t="s">
        <v>1506</v>
      </c>
      <c r="E5" s="1957"/>
      <c r="F5" s="1957" t="s">
        <v>1505</v>
      </c>
      <c r="G5" s="1957"/>
      <c r="H5" s="1957" t="s">
        <v>2388</v>
      </c>
      <c r="I5" s="1957"/>
      <c r="L5" s="1958"/>
    </row>
    <row r="6" spans="1:13" ht="17.100000000000001" customHeight="1">
      <c r="A6" s="1956"/>
      <c r="B6" s="1957">
        <v>2025</v>
      </c>
      <c r="C6" s="1957">
        <v>2026</v>
      </c>
      <c r="D6" s="1957">
        <v>2025</v>
      </c>
      <c r="E6" s="1957">
        <v>2026</v>
      </c>
      <c r="F6" s="1957">
        <v>2025</v>
      </c>
      <c r="G6" s="1957">
        <v>2026</v>
      </c>
      <c r="H6" s="1957">
        <v>2025</v>
      </c>
      <c r="I6" s="1957">
        <v>2026</v>
      </c>
    </row>
    <row r="7" spans="1:13" ht="8.25" customHeight="1">
      <c r="A7" s="1960">
        <v>35065</v>
      </c>
      <c r="B7" s="1961">
        <v>357.21</v>
      </c>
      <c r="C7" s="1961">
        <v>364.4</v>
      </c>
      <c r="D7" s="1961">
        <v>156.88999999999999</v>
      </c>
      <c r="E7" s="1961">
        <v>158.1</v>
      </c>
      <c r="F7" s="1961">
        <v>98.18</v>
      </c>
      <c r="G7" s="1962">
        <v>98</v>
      </c>
      <c r="H7" s="1962">
        <v>28.81</v>
      </c>
      <c r="I7" s="1962">
        <v>20.6</v>
      </c>
    </row>
    <row r="8" spans="1:13" ht="8.25" customHeight="1">
      <c r="A8" s="1960">
        <v>35096</v>
      </c>
      <c r="B8" s="1961">
        <v>358.7</v>
      </c>
      <c r="C8" s="1961">
        <v>364.6</v>
      </c>
      <c r="D8" s="1961">
        <v>155.9</v>
      </c>
      <c r="E8" s="1961">
        <v>161.6</v>
      </c>
      <c r="F8" s="1961">
        <v>97.7</v>
      </c>
      <c r="G8" s="1962">
        <v>97.1</v>
      </c>
      <c r="H8" s="1962">
        <v>20.12</v>
      </c>
      <c r="I8" s="1962">
        <v>21</v>
      </c>
    </row>
    <row r="9" spans="1:13" ht="8.25" customHeight="1">
      <c r="A9" s="1960">
        <v>35125</v>
      </c>
      <c r="B9" s="1961">
        <v>360.71</v>
      </c>
      <c r="C9" s="1961">
        <v>369.06</v>
      </c>
      <c r="D9" s="1961">
        <v>156.55000000000001</v>
      </c>
      <c r="E9" s="1961">
        <v>162.4</v>
      </c>
      <c r="F9" s="1961">
        <v>97.04</v>
      </c>
      <c r="G9" s="1962">
        <v>96.78</v>
      </c>
      <c r="H9" s="1962">
        <v>19.84</v>
      </c>
      <c r="I9" s="1962">
        <v>21.16</v>
      </c>
    </row>
    <row r="10" spans="1:13" ht="8.25" customHeight="1">
      <c r="A10" s="1960">
        <v>35156</v>
      </c>
      <c r="B10" s="1961">
        <v>358.64</v>
      </c>
      <c r="C10" s="1961"/>
      <c r="D10" s="1961">
        <v>156.85</v>
      </c>
      <c r="E10" s="1961"/>
      <c r="F10" s="1961">
        <v>96.67</v>
      </c>
      <c r="G10" s="1962"/>
      <c r="H10" s="1962">
        <v>20.85</v>
      </c>
      <c r="I10" s="1962"/>
    </row>
    <row r="11" spans="1:13" ht="8.25" customHeight="1">
      <c r="A11" s="1960">
        <v>35186</v>
      </c>
      <c r="B11" s="1961">
        <v>361.04</v>
      </c>
      <c r="C11" s="1961"/>
      <c r="D11" s="1961">
        <v>159</v>
      </c>
      <c r="E11" s="1961"/>
      <c r="F11" s="1961">
        <v>96.51</v>
      </c>
      <c r="G11" s="1962"/>
      <c r="H11" s="1962">
        <v>21.32</v>
      </c>
      <c r="I11" s="1963"/>
    </row>
    <row r="12" spans="1:13" ht="8.25" customHeight="1">
      <c r="A12" s="1960">
        <v>35217</v>
      </c>
      <c r="B12" s="1961">
        <v>362.26</v>
      </c>
      <c r="C12" s="1961"/>
      <c r="D12" s="1961">
        <v>159.5</v>
      </c>
      <c r="E12" s="1961"/>
      <c r="F12" s="1961">
        <v>96.17</v>
      </c>
      <c r="G12" s="1962"/>
      <c r="H12" s="1962">
        <v>20.92</v>
      </c>
      <c r="I12" s="1963"/>
    </row>
    <row r="13" spans="1:13" ht="8.25" customHeight="1">
      <c r="A13" s="1960">
        <v>35247</v>
      </c>
      <c r="B13" s="1961">
        <v>359.28</v>
      </c>
      <c r="C13" s="1961"/>
      <c r="D13" s="1961">
        <v>159.91999999999999</v>
      </c>
      <c r="E13" s="1961"/>
      <c r="F13" s="1961">
        <v>95.47</v>
      </c>
      <c r="G13" s="1962"/>
      <c r="H13" s="1962">
        <v>20.56</v>
      </c>
      <c r="I13" s="1963"/>
    </row>
    <row r="14" spans="1:13" ht="8.25" customHeight="1">
      <c r="A14" s="1960">
        <v>35278</v>
      </c>
      <c r="B14" s="1961">
        <v>355.88</v>
      </c>
      <c r="C14" s="1961"/>
      <c r="D14" s="1961">
        <v>161.72999999999999</v>
      </c>
      <c r="E14" s="1961"/>
      <c r="F14" s="1961">
        <v>95.89</v>
      </c>
      <c r="G14" s="1962"/>
      <c r="H14" s="1962">
        <v>21.14</v>
      </c>
      <c r="I14" s="1963"/>
    </row>
    <row r="15" spans="1:13" ht="8.25" customHeight="1">
      <c r="A15" s="1960">
        <v>35309</v>
      </c>
      <c r="B15" s="1961">
        <v>359.35</v>
      </c>
      <c r="C15" s="1961"/>
      <c r="D15" s="1961">
        <v>159.1</v>
      </c>
      <c r="E15" s="1961"/>
      <c r="F15" s="1961">
        <v>96.32</v>
      </c>
      <c r="G15" s="1962"/>
      <c r="H15" s="1962">
        <v>22.3</v>
      </c>
      <c r="I15" s="1963"/>
    </row>
    <row r="16" spans="1:13" ht="8.25" customHeight="1">
      <c r="A16" s="1960">
        <v>35339</v>
      </c>
      <c r="B16" s="1961">
        <v>347.55</v>
      </c>
      <c r="C16" s="1961"/>
      <c r="D16" s="1961">
        <v>159.75</v>
      </c>
      <c r="E16" s="1961"/>
      <c r="F16" s="1961">
        <v>96.76</v>
      </c>
      <c r="G16" s="1962"/>
      <c r="H16" s="1962">
        <v>21.95</v>
      </c>
      <c r="I16" s="1963"/>
    </row>
    <row r="17" spans="1:13" ht="8.25" customHeight="1">
      <c r="A17" s="1960">
        <v>35370</v>
      </c>
      <c r="B17" s="1961">
        <v>360.19</v>
      </c>
      <c r="C17" s="1961"/>
      <c r="D17" s="1961">
        <v>158.02000000000001</v>
      </c>
      <c r="E17" s="1961"/>
      <c r="F17" s="1961">
        <v>96.76</v>
      </c>
      <c r="G17" s="1962"/>
      <c r="H17" s="1962">
        <v>21.38</v>
      </c>
      <c r="I17" s="1963"/>
    </row>
    <row r="18" spans="1:13" ht="12.75" customHeight="1">
      <c r="A18" s="1960">
        <v>35400</v>
      </c>
      <c r="B18" s="1964">
        <v>364.52</v>
      </c>
      <c r="C18" s="1964"/>
      <c r="D18" s="1964">
        <v>155.82</v>
      </c>
      <c r="E18" s="1964"/>
      <c r="F18" s="1964">
        <v>95.5</v>
      </c>
      <c r="G18" s="1965"/>
      <c r="H18" s="1965">
        <v>20.54</v>
      </c>
      <c r="I18" s="1966"/>
    </row>
    <row r="19" spans="1:13" s="1971" customFormat="1" ht="8.25" customHeight="1">
      <c r="A19" s="1967" t="s">
        <v>2389</v>
      </c>
      <c r="B19" s="1964">
        <v>358.77749999999997</v>
      </c>
      <c r="C19" s="1968"/>
      <c r="D19" s="1965">
        <v>158.25249999999997</v>
      </c>
      <c r="E19" s="1969"/>
      <c r="F19" s="1965">
        <v>96.580833333333331</v>
      </c>
      <c r="G19" s="1969"/>
      <c r="H19" s="1965">
        <v>21.644166666666667</v>
      </c>
      <c r="I19" s="1970"/>
      <c r="J19" s="480"/>
      <c r="K19" s="480"/>
      <c r="L19" s="480"/>
      <c r="M19" s="480"/>
    </row>
    <row r="20" spans="1:13" ht="12.75" customHeight="1">
      <c r="A20" s="1959" t="s">
        <v>2390</v>
      </c>
    </row>
    <row r="21" spans="1:13" ht="9.75" customHeight="1">
      <c r="A21" s="1972" t="s">
        <v>2391</v>
      </c>
    </row>
    <row r="22" spans="1:13" ht="8.25" customHeight="1">
      <c r="A22" s="2113" t="s">
        <v>2441</v>
      </c>
      <c r="C22" s="1973"/>
    </row>
    <row r="23" spans="1:13" ht="10.5" customHeight="1">
      <c r="A23" s="2200" t="s">
        <v>127</v>
      </c>
      <c r="B23" s="1974"/>
      <c r="C23" s="1973"/>
      <c r="D23" s="1974"/>
      <c r="E23" s="1974"/>
      <c r="F23" s="1974"/>
      <c r="H23" s="1974"/>
    </row>
    <row r="24" spans="1:13">
      <c r="A24" s="2205"/>
      <c r="B24" s="1974"/>
      <c r="C24" s="1973"/>
    </row>
    <row r="74" spans="1:9">
      <c r="A74" s="480"/>
      <c r="B74" s="480"/>
      <c r="C74" s="480"/>
      <c r="D74" s="480"/>
      <c r="E74" s="480"/>
      <c r="F74" s="480"/>
      <c r="G74" s="480"/>
      <c r="H74" s="480"/>
      <c r="I74" s="480"/>
    </row>
    <row r="75" spans="1:9">
      <c r="A75" s="480"/>
      <c r="B75" s="480"/>
      <c r="C75" s="480"/>
      <c r="D75" s="480"/>
      <c r="E75" s="480"/>
      <c r="F75" s="480"/>
      <c r="G75" s="480"/>
      <c r="H75" s="480"/>
      <c r="I75" s="480"/>
    </row>
    <row r="76" spans="1:9">
      <c r="A76" s="480"/>
      <c r="B76" s="480"/>
      <c r="C76" s="480"/>
      <c r="D76" s="480"/>
      <c r="E76" s="480"/>
      <c r="F76" s="480"/>
      <c r="G76" s="480"/>
      <c r="H76" s="480"/>
      <c r="I76" s="480"/>
    </row>
    <row r="77" spans="1:9">
      <c r="A77" s="480"/>
      <c r="B77" s="480"/>
      <c r="C77" s="480"/>
      <c r="D77" s="480"/>
      <c r="E77" s="480"/>
      <c r="F77" s="480"/>
      <c r="G77" s="480"/>
      <c r="H77" s="480"/>
      <c r="I77" s="480"/>
    </row>
    <row r="78" spans="1:9">
      <c r="A78" s="480"/>
      <c r="B78" s="480"/>
      <c r="C78" s="480"/>
      <c r="D78" s="480"/>
      <c r="E78" s="480"/>
      <c r="F78" s="480"/>
      <c r="G78" s="480"/>
      <c r="H78" s="480"/>
      <c r="I78" s="480"/>
    </row>
    <row r="79" spans="1:9">
      <c r="A79" s="480"/>
      <c r="B79" s="480"/>
      <c r="C79" s="480"/>
      <c r="D79" s="480"/>
      <c r="E79" s="480"/>
      <c r="F79" s="480"/>
      <c r="G79" s="480"/>
      <c r="H79" s="480"/>
      <c r="I79" s="480"/>
    </row>
    <row r="80" spans="1:9">
      <c r="A80" s="480"/>
      <c r="B80" s="480"/>
      <c r="C80" s="480"/>
      <c r="D80" s="480"/>
      <c r="E80" s="480"/>
      <c r="F80" s="480"/>
      <c r="G80" s="480"/>
      <c r="H80" s="480"/>
      <c r="I80" s="480"/>
    </row>
    <row r="81" spans="1:9">
      <c r="A81" s="480"/>
      <c r="B81" s="480"/>
      <c r="C81" s="480"/>
      <c r="D81" s="480"/>
      <c r="E81" s="480"/>
      <c r="F81" s="480"/>
      <c r="G81" s="480"/>
      <c r="H81" s="480"/>
      <c r="I81" s="480"/>
    </row>
    <row r="82" spans="1:9">
      <c r="A82" s="480"/>
      <c r="B82" s="480"/>
      <c r="C82" s="480"/>
      <c r="D82" s="480"/>
      <c r="E82" s="480"/>
      <c r="F82" s="480"/>
      <c r="G82" s="480"/>
      <c r="H82" s="480"/>
      <c r="I82" s="480"/>
    </row>
    <row r="83" spans="1:9">
      <c r="A83" s="480"/>
      <c r="B83" s="480"/>
      <c r="C83" s="480"/>
      <c r="D83" s="480"/>
      <c r="E83" s="480"/>
      <c r="F83" s="480"/>
      <c r="G83" s="480"/>
      <c r="H83" s="480"/>
      <c r="I83" s="480"/>
    </row>
    <row r="84" spans="1:9">
      <c r="A84" s="480"/>
      <c r="B84" s="480"/>
      <c r="C84" s="480"/>
      <c r="D84" s="480"/>
      <c r="E84" s="480"/>
      <c r="F84" s="480"/>
      <c r="G84" s="480"/>
      <c r="H84" s="480"/>
      <c r="I84" s="480"/>
    </row>
    <row r="85" spans="1:9">
      <c r="A85" s="480"/>
      <c r="B85" s="480"/>
      <c r="C85" s="480"/>
      <c r="D85" s="480"/>
      <c r="E85" s="480"/>
      <c r="F85" s="480"/>
      <c r="G85" s="480"/>
      <c r="H85" s="480"/>
      <c r="I85" s="480"/>
    </row>
    <row r="86" spans="1:9">
      <c r="A86" s="480"/>
      <c r="B86" s="480"/>
      <c r="C86" s="480"/>
      <c r="D86" s="480"/>
      <c r="E86" s="480"/>
      <c r="F86" s="480"/>
      <c r="G86" s="480"/>
      <c r="H86" s="480"/>
      <c r="I86" s="480"/>
    </row>
    <row r="87" spans="1:9">
      <c r="A87" s="480"/>
      <c r="B87" s="480"/>
      <c r="C87" s="480"/>
      <c r="D87" s="480"/>
      <c r="E87" s="480"/>
      <c r="F87" s="480"/>
      <c r="G87" s="480"/>
      <c r="H87" s="480"/>
      <c r="I87" s="480"/>
    </row>
    <row r="88" spans="1:9">
      <c r="A88" s="480"/>
      <c r="B88" s="480"/>
      <c r="C88" s="480"/>
      <c r="D88" s="480"/>
      <c r="E88" s="480"/>
      <c r="F88" s="480"/>
      <c r="G88" s="480"/>
      <c r="H88" s="480"/>
      <c r="I88" s="480"/>
    </row>
    <row r="89" spans="1:9">
      <c r="A89" s="480"/>
      <c r="B89" s="480"/>
      <c r="C89" s="480"/>
      <c r="D89" s="480"/>
      <c r="E89" s="480"/>
      <c r="F89" s="480"/>
      <c r="G89" s="480"/>
      <c r="H89" s="480"/>
      <c r="I89" s="480"/>
    </row>
    <row r="90" spans="1:9">
      <c r="A90" s="480"/>
      <c r="B90" s="480"/>
      <c r="C90" s="480"/>
      <c r="D90" s="480"/>
      <c r="E90" s="480"/>
      <c r="F90" s="480"/>
      <c r="G90" s="480"/>
      <c r="H90" s="480"/>
      <c r="I90" s="480"/>
    </row>
    <row r="91" spans="1:9">
      <c r="A91" s="480"/>
      <c r="B91" s="480"/>
      <c r="C91" s="480"/>
      <c r="D91" s="480"/>
      <c r="E91" s="480"/>
      <c r="F91" s="480"/>
      <c r="G91" s="480"/>
      <c r="H91" s="480"/>
      <c r="I91" s="480"/>
    </row>
    <row r="92" spans="1:9">
      <c r="A92" s="480"/>
      <c r="B92" s="480"/>
      <c r="C92" s="480"/>
      <c r="D92" s="480"/>
      <c r="E92" s="480"/>
      <c r="F92" s="480"/>
      <c r="G92" s="480"/>
      <c r="H92" s="480"/>
      <c r="I92" s="480"/>
    </row>
    <row r="93" spans="1:9">
      <c r="A93" s="480"/>
      <c r="B93" s="480"/>
      <c r="C93" s="480"/>
      <c r="D93" s="480"/>
      <c r="E93" s="480"/>
      <c r="F93" s="480"/>
      <c r="G93" s="480"/>
      <c r="H93" s="480"/>
      <c r="I93" s="480"/>
    </row>
    <row r="94" spans="1:9">
      <c r="A94" s="480"/>
      <c r="B94" s="480"/>
      <c r="C94" s="480"/>
      <c r="D94" s="480"/>
      <c r="E94" s="480"/>
      <c r="F94" s="480"/>
      <c r="G94" s="480"/>
      <c r="H94" s="480"/>
      <c r="I94" s="480"/>
    </row>
    <row r="95" spans="1:9">
      <c r="A95" s="480"/>
      <c r="B95" s="480"/>
      <c r="C95" s="480"/>
      <c r="D95" s="480"/>
      <c r="E95" s="480"/>
      <c r="F95" s="480"/>
      <c r="G95" s="480"/>
      <c r="H95" s="480"/>
      <c r="I95" s="480"/>
    </row>
    <row r="96" spans="1:9">
      <c r="A96" s="480"/>
      <c r="B96" s="480"/>
      <c r="C96" s="480"/>
      <c r="D96" s="480"/>
      <c r="E96" s="480"/>
      <c r="F96" s="480"/>
      <c r="G96" s="480"/>
      <c r="H96" s="480"/>
      <c r="I96" s="480"/>
    </row>
    <row r="97" spans="1:9">
      <c r="A97" s="480"/>
      <c r="B97" s="480"/>
      <c r="C97" s="480"/>
      <c r="D97" s="480"/>
      <c r="E97" s="480"/>
      <c r="F97" s="480"/>
      <c r="G97" s="480"/>
      <c r="H97" s="480"/>
      <c r="I97" s="480"/>
    </row>
    <row r="98" spans="1:9">
      <c r="A98" s="480"/>
      <c r="B98" s="480"/>
      <c r="C98" s="480"/>
      <c r="D98" s="480"/>
      <c r="E98" s="480"/>
      <c r="F98" s="480"/>
      <c r="G98" s="480"/>
      <c r="H98" s="480"/>
      <c r="I98" s="480"/>
    </row>
    <row r="99" spans="1:9">
      <c r="A99" s="480"/>
      <c r="B99" s="480"/>
      <c r="C99" s="480"/>
      <c r="D99" s="480"/>
      <c r="E99" s="480"/>
      <c r="F99" s="480"/>
      <c r="G99" s="480"/>
      <c r="H99" s="480"/>
      <c r="I99" s="480"/>
    </row>
    <row r="100" spans="1:9">
      <c r="A100" s="480"/>
      <c r="B100" s="480"/>
      <c r="C100" s="480"/>
      <c r="D100" s="480"/>
      <c r="E100" s="480"/>
      <c r="F100" s="480"/>
      <c r="G100" s="480"/>
      <c r="H100" s="480"/>
      <c r="I100" s="480"/>
    </row>
    <row r="101" spans="1:9">
      <c r="A101" s="480"/>
      <c r="B101" s="480"/>
      <c r="C101" s="480"/>
      <c r="D101" s="480"/>
      <c r="E101" s="480"/>
      <c r="F101" s="480"/>
      <c r="G101" s="480"/>
      <c r="H101" s="480"/>
      <c r="I101" s="480"/>
    </row>
    <row r="102" spans="1:9">
      <c r="A102" s="480"/>
      <c r="B102" s="480"/>
      <c r="C102" s="480"/>
      <c r="D102" s="480"/>
      <c r="E102" s="480"/>
      <c r="F102" s="480"/>
      <c r="G102" s="480"/>
      <c r="H102" s="480"/>
      <c r="I102" s="480"/>
    </row>
    <row r="103" spans="1:9">
      <c r="A103" s="480"/>
      <c r="B103" s="480"/>
      <c r="C103" s="480"/>
      <c r="D103" s="480"/>
      <c r="E103" s="480"/>
      <c r="F103" s="480"/>
      <c r="G103" s="480"/>
      <c r="H103" s="480"/>
      <c r="I103" s="480"/>
    </row>
    <row r="104" spans="1:9">
      <c r="A104" s="480"/>
      <c r="B104" s="480"/>
      <c r="C104" s="480"/>
      <c r="D104" s="480"/>
      <c r="E104" s="480"/>
      <c r="F104" s="480"/>
      <c r="G104" s="480"/>
      <c r="H104" s="480"/>
      <c r="I104" s="480"/>
    </row>
    <row r="105" spans="1:9">
      <c r="A105" s="480"/>
      <c r="B105" s="480"/>
      <c r="C105" s="480"/>
      <c r="D105" s="480"/>
      <c r="E105" s="480"/>
      <c r="F105" s="480"/>
      <c r="G105" s="480"/>
      <c r="H105" s="480"/>
      <c r="I105" s="480"/>
    </row>
    <row r="106" spans="1:9">
      <c r="A106" s="480"/>
      <c r="B106" s="480"/>
      <c r="C106" s="480"/>
      <c r="D106" s="480"/>
      <c r="E106" s="480"/>
      <c r="F106" s="480"/>
      <c r="G106" s="480"/>
      <c r="H106" s="480"/>
      <c r="I106" s="480"/>
    </row>
    <row r="107" spans="1:9">
      <c r="A107" s="480"/>
      <c r="B107" s="480"/>
      <c r="C107" s="480"/>
      <c r="D107" s="480"/>
      <c r="E107" s="480"/>
      <c r="F107" s="480"/>
      <c r="G107" s="480"/>
      <c r="H107" s="480"/>
      <c r="I107" s="480"/>
    </row>
    <row r="108" spans="1:9">
      <c r="A108" s="480"/>
      <c r="B108" s="480"/>
      <c r="C108" s="480"/>
      <c r="D108" s="480"/>
      <c r="E108" s="480"/>
      <c r="F108" s="480"/>
      <c r="G108" s="480"/>
      <c r="H108" s="480"/>
      <c r="I108" s="480"/>
    </row>
    <row r="109" spans="1:9">
      <c r="A109" s="480"/>
      <c r="B109" s="480"/>
      <c r="C109" s="480"/>
      <c r="D109" s="480"/>
      <c r="E109" s="480"/>
      <c r="F109" s="480"/>
      <c r="G109" s="480"/>
      <c r="H109" s="480"/>
      <c r="I109" s="480"/>
    </row>
    <row r="110" spans="1:9">
      <c r="A110" s="480"/>
      <c r="B110" s="480"/>
      <c r="C110" s="480"/>
      <c r="D110" s="480"/>
      <c r="E110" s="480"/>
      <c r="F110" s="480"/>
      <c r="G110" s="480"/>
      <c r="H110" s="480"/>
      <c r="I110" s="480"/>
    </row>
    <row r="111" spans="1:9">
      <c r="A111" s="480"/>
      <c r="B111" s="480"/>
      <c r="C111" s="480"/>
      <c r="D111" s="480"/>
      <c r="E111" s="480"/>
      <c r="F111" s="480"/>
      <c r="G111" s="480"/>
      <c r="H111" s="480"/>
      <c r="I111" s="480"/>
    </row>
    <row r="112" spans="1:9">
      <c r="A112" s="480"/>
      <c r="B112" s="480"/>
      <c r="C112" s="480"/>
      <c r="D112" s="480"/>
      <c r="E112" s="480"/>
      <c r="F112" s="480"/>
      <c r="G112" s="480"/>
      <c r="H112" s="480"/>
      <c r="I112" s="480"/>
    </row>
    <row r="113" spans="1:64">
      <c r="A113" s="480"/>
      <c r="B113" s="480"/>
      <c r="C113" s="480"/>
      <c r="D113" s="480"/>
      <c r="E113" s="480"/>
      <c r="F113" s="480"/>
      <c r="G113" s="480"/>
      <c r="H113" s="480"/>
      <c r="I113" s="480"/>
    </row>
    <row r="114" spans="1:64">
      <c r="A114" s="480"/>
      <c r="B114" s="480"/>
      <c r="C114" s="480"/>
      <c r="D114" s="480"/>
      <c r="E114" s="480"/>
      <c r="F114" s="480"/>
      <c r="G114" s="480"/>
      <c r="H114" s="480"/>
      <c r="I114" s="480"/>
    </row>
    <row r="115" spans="1:64">
      <c r="A115" s="480"/>
      <c r="B115" s="480"/>
      <c r="C115" s="480"/>
      <c r="D115" s="480"/>
      <c r="E115" s="480"/>
      <c r="F115" s="480"/>
      <c r="G115" s="480"/>
      <c r="H115" s="480"/>
      <c r="I115" s="480"/>
    </row>
    <row r="116" spans="1:64">
      <c r="A116" s="480"/>
      <c r="B116" s="480"/>
      <c r="C116" s="480"/>
      <c r="D116" s="480"/>
      <c r="E116" s="480"/>
      <c r="F116" s="480"/>
      <c r="G116" s="480"/>
      <c r="H116" s="480"/>
      <c r="I116" s="480"/>
    </row>
    <row r="117" spans="1:64">
      <c r="A117" s="480"/>
      <c r="B117" s="480"/>
      <c r="C117" s="480"/>
      <c r="D117" s="480"/>
      <c r="E117" s="480"/>
      <c r="F117" s="480"/>
      <c r="G117" s="480"/>
      <c r="H117" s="480"/>
      <c r="I117" s="480"/>
    </row>
    <row r="118" spans="1:64">
      <c r="A118" s="480"/>
      <c r="B118" s="480"/>
      <c r="C118" s="480"/>
      <c r="D118" s="480"/>
      <c r="E118" s="480"/>
      <c r="F118" s="480"/>
      <c r="G118" s="480"/>
      <c r="H118" s="480"/>
      <c r="I118" s="480"/>
    </row>
    <row r="119" spans="1:64">
      <c r="A119" s="480"/>
      <c r="B119" s="480"/>
      <c r="C119" s="480"/>
      <c r="D119" s="480"/>
      <c r="E119" s="480"/>
      <c r="F119" s="480"/>
      <c r="G119" s="480"/>
      <c r="H119" s="480"/>
      <c r="I119" s="480"/>
    </row>
    <row r="120" spans="1:64">
      <c r="A120" s="480"/>
      <c r="B120" s="480"/>
      <c r="C120" s="480"/>
      <c r="D120" s="480"/>
      <c r="E120" s="480"/>
      <c r="F120" s="480"/>
      <c r="G120" s="480"/>
      <c r="H120" s="480"/>
      <c r="I120" s="480"/>
    </row>
    <row r="121" spans="1:64">
      <c r="A121" s="480"/>
      <c r="B121" s="480"/>
      <c r="C121" s="480"/>
      <c r="D121" s="480"/>
      <c r="E121" s="480"/>
      <c r="F121" s="480"/>
      <c r="G121" s="480"/>
      <c r="H121" s="480"/>
      <c r="I121" s="480"/>
    </row>
    <row r="122" spans="1:64">
      <c r="A122" s="480"/>
      <c r="B122" s="480"/>
      <c r="C122" s="480"/>
      <c r="D122" s="480"/>
      <c r="E122" s="480"/>
      <c r="F122" s="480"/>
      <c r="G122" s="480"/>
      <c r="H122" s="480"/>
      <c r="I122" s="480"/>
    </row>
    <row r="123" spans="1:64">
      <c r="A123" s="480"/>
      <c r="B123" s="480"/>
      <c r="C123" s="480"/>
      <c r="D123" s="480"/>
      <c r="E123" s="480"/>
      <c r="F123" s="480"/>
      <c r="G123" s="480"/>
      <c r="H123" s="480"/>
      <c r="I123" s="480"/>
    </row>
    <row r="124" spans="1:64">
      <c r="A124" s="480"/>
      <c r="B124" s="480"/>
      <c r="C124" s="480"/>
      <c r="D124" s="480"/>
      <c r="E124" s="480"/>
      <c r="F124" s="480"/>
      <c r="G124" s="480"/>
      <c r="H124" s="480"/>
      <c r="I124" s="480"/>
      <c r="N124" s="480"/>
      <c r="O124" s="480"/>
      <c r="P124" s="480"/>
      <c r="Q124" s="480"/>
      <c r="R124" s="480"/>
      <c r="S124" s="480"/>
      <c r="T124" s="480"/>
      <c r="U124" s="480"/>
      <c r="V124" s="480"/>
      <c r="W124" s="480"/>
      <c r="X124" s="480"/>
      <c r="Y124" s="480"/>
      <c r="Z124" s="480"/>
      <c r="AA124" s="480"/>
      <c r="AB124" s="480"/>
      <c r="AC124" s="480"/>
      <c r="AD124" s="480"/>
      <c r="AE124" s="480"/>
      <c r="AF124" s="480"/>
      <c r="AG124" s="480"/>
      <c r="AH124" s="480"/>
      <c r="AI124" s="480"/>
      <c r="AJ124" s="480"/>
      <c r="AK124" s="480"/>
      <c r="AL124" s="480"/>
      <c r="AM124" s="480"/>
      <c r="AN124" s="480"/>
      <c r="AO124" s="480"/>
      <c r="AP124" s="480"/>
      <c r="AQ124" s="480"/>
      <c r="AR124" s="480"/>
      <c r="AS124" s="480"/>
      <c r="AT124" s="480"/>
      <c r="AU124" s="480"/>
      <c r="AV124" s="480"/>
      <c r="AW124" s="480"/>
      <c r="AX124" s="480"/>
      <c r="AY124" s="480"/>
      <c r="AZ124" s="480"/>
      <c r="BA124" s="480"/>
      <c r="BB124" s="480"/>
      <c r="BC124" s="480"/>
      <c r="BD124" s="480"/>
      <c r="BE124" s="480"/>
      <c r="BF124" s="480"/>
      <c r="BG124" s="480"/>
      <c r="BH124" s="480"/>
      <c r="BI124" s="480"/>
      <c r="BJ124" s="480"/>
      <c r="BK124" s="480"/>
      <c r="BL124" s="480"/>
    </row>
    <row r="125" spans="1:64">
      <c r="A125" s="480"/>
      <c r="B125" s="480"/>
      <c r="C125" s="480"/>
      <c r="D125" s="480"/>
      <c r="E125" s="480"/>
      <c r="F125" s="480"/>
      <c r="G125" s="480"/>
      <c r="H125" s="480"/>
      <c r="I125" s="480"/>
      <c r="N125" s="480"/>
      <c r="O125" s="480"/>
      <c r="P125" s="480"/>
      <c r="Q125" s="480"/>
      <c r="R125" s="480"/>
      <c r="S125" s="480"/>
      <c r="T125" s="480"/>
      <c r="U125" s="480"/>
      <c r="V125" s="480"/>
      <c r="W125" s="480"/>
      <c r="X125" s="480"/>
      <c r="Y125" s="480"/>
      <c r="Z125" s="480"/>
      <c r="AA125" s="480"/>
      <c r="AB125" s="480"/>
      <c r="AC125" s="480"/>
      <c r="AD125" s="480"/>
      <c r="AE125" s="480"/>
      <c r="AF125" s="480"/>
      <c r="AG125" s="480"/>
      <c r="AH125" s="480"/>
      <c r="AI125" s="480"/>
      <c r="AJ125" s="480"/>
      <c r="AK125" s="480"/>
      <c r="AL125" s="480"/>
      <c r="AM125" s="480"/>
      <c r="AN125" s="480"/>
      <c r="AO125" s="480"/>
      <c r="AP125" s="480"/>
      <c r="AQ125" s="480"/>
      <c r="AR125" s="480"/>
      <c r="AS125" s="480"/>
      <c r="AT125" s="480"/>
      <c r="AU125" s="480"/>
      <c r="AV125" s="480"/>
      <c r="AW125" s="480"/>
      <c r="AX125" s="480"/>
      <c r="AY125" s="480"/>
      <c r="AZ125" s="480"/>
      <c r="BA125" s="480"/>
      <c r="BB125" s="480"/>
      <c r="BC125" s="480"/>
      <c r="BD125" s="480"/>
      <c r="BE125" s="480"/>
      <c r="BF125" s="480"/>
      <c r="BG125" s="480"/>
      <c r="BH125" s="480"/>
      <c r="BI125" s="480"/>
      <c r="BJ125" s="480"/>
      <c r="BK125" s="480"/>
      <c r="BL125" s="480"/>
    </row>
    <row r="126" spans="1:64">
      <c r="A126" s="480"/>
      <c r="B126" s="480"/>
      <c r="C126" s="480"/>
      <c r="D126" s="480"/>
      <c r="E126" s="480"/>
      <c r="F126" s="480"/>
      <c r="G126" s="480"/>
      <c r="H126" s="480"/>
      <c r="I126" s="480"/>
      <c r="N126" s="480"/>
      <c r="O126" s="480"/>
      <c r="P126" s="480"/>
      <c r="Q126" s="480"/>
      <c r="R126" s="480"/>
      <c r="S126" s="480"/>
      <c r="T126" s="480"/>
      <c r="U126" s="480"/>
      <c r="V126" s="480"/>
      <c r="W126" s="480"/>
      <c r="X126" s="480"/>
      <c r="Y126" s="480"/>
      <c r="Z126" s="480"/>
      <c r="AA126" s="480"/>
      <c r="AB126" s="480"/>
      <c r="AC126" s="480"/>
      <c r="AD126" s="480"/>
      <c r="AE126" s="480"/>
      <c r="AF126" s="480"/>
      <c r="AG126" s="480"/>
      <c r="AH126" s="480"/>
      <c r="AI126" s="480"/>
      <c r="AJ126" s="480"/>
      <c r="AK126" s="480"/>
      <c r="AL126" s="480"/>
      <c r="AM126" s="480"/>
      <c r="AN126" s="480"/>
      <c r="AO126" s="480"/>
      <c r="AP126" s="480"/>
      <c r="AQ126" s="480"/>
      <c r="AR126" s="480"/>
      <c r="AS126" s="480"/>
      <c r="AT126" s="480"/>
      <c r="AU126" s="480"/>
      <c r="AV126" s="480"/>
      <c r="AW126" s="480"/>
      <c r="AX126" s="480"/>
      <c r="AY126" s="480"/>
      <c r="AZ126" s="480"/>
      <c r="BA126" s="480"/>
      <c r="BB126" s="480"/>
      <c r="BC126" s="480"/>
      <c r="BD126" s="480"/>
      <c r="BE126" s="480"/>
      <c r="BF126" s="480"/>
      <c r="BG126" s="480"/>
      <c r="BH126" s="480"/>
      <c r="BI126" s="480"/>
      <c r="BJ126" s="480"/>
      <c r="BK126" s="480"/>
      <c r="BL126" s="480"/>
    </row>
    <row r="127" spans="1:64">
      <c r="A127" s="480"/>
      <c r="B127" s="480"/>
      <c r="C127" s="480"/>
      <c r="D127" s="480"/>
      <c r="E127" s="480"/>
      <c r="F127" s="480"/>
      <c r="G127" s="480"/>
      <c r="H127" s="480"/>
      <c r="I127" s="480"/>
      <c r="N127" s="480"/>
      <c r="O127" s="480"/>
      <c r="P127" s="480"/>
      <c r="Q127" s="480"/>
      <c r="R127" s="480"/>
      <c r="S127" s="480"/>
      <c r="T127" s="480"/>
      <c r="U127" s="480"/>
      <c r="V127" s="480"/>
      <c r="W127" s="480"/>
      <c r="X127" s="480"/>
      <c r="Y127" s="480"/>
      <c r="Z127" s="480"/>
      <c r="AA127" s="480"/>
      <c r="AB127" s="480"/>
      <c r="AC127" s="480"/>
      <c r="AD127" s="480"/>
      <c r="AE127" s="480"/>
      <c r="AF127" s="480"/>
      <c r="AG127" s="480"/>
      <c r="AH127" s="480"/>
      <c r="AI127" s="480"/>
      <c r="AJ127" s="480"/>
      <c r="AK127" s="480"/>
      <c r="AL127" s="480"/>
      <c r="AM127" s="480"/>
      <c r="AN127" s="480"/>
      <c r="AO127" s="480"/>
      <c r="AP127" s="480"/>
      <c r="AQ127" s="480"/>
      <c r="AR127" s="480"/>
      <c r="AS127" s="480"/>
      <c r="AT127" s="480"/>
      <c r="AU127" s="480"/>
      <c r="AV127" s="480"/>
      <c r="AW127" s="480"/>
      <c r="AX127" s="480"/>
      <c r="AY127" s="480"/>
      <c r="AZ127" s="480"/>
      <c r="BA127" s="480"/>
      <c r="BB127" s="480"/>
      <c r="BC127" s="480"/>
      <c r="BD127" s="480"/>
      <c r="BE127" s="480"/>
      <c r="BF127" s="480"/>
      <c r="BG127" s="480"/>
      <c r="BH127" s="480"/>
      <c r="BI127" s="480"/>
      <c r="BJ127" s="480"/>
      <c r="BK127" s="480"/>
      <c r="BL127" s="480"/>
    </row>
    <row r="128" spans="1:64">
      <c r="A128" s="480"/>
      <c r="B128" s="480"/>
      <c r="C128" s="480"/>
      <c r="D128" s="480"/>
      <c r="E128" s="480"/>
      <c r="F128" s="480"/>
      <c r="G128" s="480"/>
      <c r="H128" s="480"/>
      <c r="I128" s="480"/>
      <c r="N128" s="480"/>
      <c r="O128" s="480"/>
      <c r="P128" s="480"/>
      <c r="Q128" s="480"/>
      <c r="R128" s="480"/>
      <c r="S128" s="480"/>
      <c r="T128" s="480"/>
      <c r="U128" s="480"/>
      <c r="V128" s="480"/>
      <c r="W128" s="480"/>
      <c r="X128" s="480"/>
      <c r="Y128" s="480"/>
      <c r="Z128" s="480"/>
      <c r="AA128" s="480"/>
      <c r="AB128" s="480"/>
      <c r="AC128" s="480"/>
      <c r="AD128" s="480"/>
      <c r="AE128" s="480"/>
      <c r="AF128" s="480"/>
      <c r="AG128" s="480"/>
      <c r="AH128" s="480"/>
      <c r="AI128" s="480"/>
      <c r="AJ128" s="480"/>
      <c r="AK128" s="480"/>
      <c r="AL128" s="480"/>
      <c r="AM128" s="480"/>
      <c r="AN128" s="480"/>
      <c r="AO128" s="480"/>
      <c r="AP128" s="480"/>
      <c r="AQ128" s="480"/>
      <c r="AR128" s="480"/>
      <c r="AS128" s="480"/>
      <c r="AT128" s="480"/>
      <c r="AU128" s="480"/>
      <c r="AV128" s="480"/>
      <c r="AW128" s="480"/>
      <c r="AX128" s="480"/>
      <c r="AY128" s="480"/>
      <c r="AZ128" s="480"/>
      <c r="BA128" s="480"/>
      <c r="BB128" s="480"/>
      <c r="BC128" s="480"/>
      <c r="BD128" s="480"/>
      <c r="BE128" s="480"/>
      <c r="BF128" s="480"/>
      <c r="BG128" s="480"/>
      <c r="BH128" s="480"/>
      <c r="BI128" s="480"/>
      <c r="BJ128" s="480"/>
      <c r="BK128" s="480"/>
      <c r="BL128" s="480"/>
    </row>
    <row r="129" spans="1:64">
      <c r="A129" s="480"/>
      <c r="B129" s="480"/>
      <c r="C129" s="480"/>
      <c r="D129" s="480"/>
      <c r="E129" s="480"/>
      <c r="F129" s="480"/>
      <c r="G129" s="480"/>
      <c r="H129" s="480"/>
      <c r="I129" s="480"/>
      <c r="N129" s="480"/>
      <c r="O129" s="480"/>
      <c r="P129" s="480"/>
      <c r="Q129" s="480"/>
      <c r="R129" s="480"/>
      <c r="S129" s="480"/>
      <c r="T129" s="480"/>
      <c r="U129" s="480"/>
      <c r="V129" s="480"/>
      <c r="W129" s="480"/>
      <c r="X129" s="480"/>
      <c r="Y129" s="480"/>
      <c r="Z129" s="480"/>
      <c r="AA129" s="480"/>
      <c r="AB129" s="480"/>
      <c r="AC129" s="480"/>
      <c r="AD129" s="480"/>
      <c r="AE129" s="480"/>
      <c r="AF129" s="480"/>
      <c r="AG129" s="480"/>
      <c r="AH129" s="480"/>
      <c r="AI129" s="480"/>
      <c r="AJ129" s="480"/>
      <c r="AK129" s="480"/>
      <c r="AL129" s="480"/>
      <c r="AM129" s="480"/>
      <c r="AN129" s="480"/>
      <c r="AO129" s="480"/>
      <c r="AP129" s="480"/>
      <c r="AQ129" s="480"/>
      <c r="AR129" s="480"/>
      <c r="AS129" s="480"/>
      <c r="AT129" s="480"/>
      <c r="AU129" s="480"/>
      <c r="AV129" s="480"/>
      <c r="AW129" s="480"/>
      <c r="AX129" s="480"/>
      <c r="AY129" s="480"/>
      <c r="AZ129" s="480"/>
      <c r="BA129" s="480"/>
      <c r="BB129" s="480"/>
      <c r="BC129" s="480"/>
      <c r="BD129" s="480"/>
      <c r="BE129" s="480"/>
      <c r="BF129" s="480"/>
      <c r="BG129" s="480"/>
      <c r="BH129" s="480"/>
      <c r="BI129" s="480"/>
      <c r="BJ129" s="480"/>
      <c r="BK129" s="480"/>
      <c r="BL129" s="480"/>
    </row>
    <row r="130" spans="1:64">
      <c r="A130" s="480"/>
      <c r="B130" s="480"/>
      <c r="C130" s="480"/>
      <c r="D130" s="480"/>
      <c r="E130" s="480"/>
      <c r="F130" s="480"/>
      <c r="G130" s="480"/>
      <c r="H130" s="480"/>
      <c r="I130" s="480"/>
      <c r="N130" s="480"/>
      <c r="O130" s="480"/>
      <c r="P130" s="480"/>
      <c r="Q130" s="480"/>
      <c r="R130" s="480"/>
      <c r="S130" s="480"/>
      <c r="T130" s="480"/>
      <c r="U130" s="480"/>
      <c r="V130" s="480"/>
      <c r="W130" s="480"/>
      <c r="X130" s="480"/>
      <c r="Y130" s="480"/>
      <c r="Z130" s="480"/>
      <c r="AA130" s="480"/>
      <c r="AB130" s="480"/>
      <c r="AC130" s="480"/>
      <c r="AD130" s="480"/>
      <c r="AE130" s="480"/>
      <c r="AF130" s="480"/>
      <c r="AG130" s="480"/>
      <c r="AH130" s="480"/>
      <c r="AI130" s="480"/>
      <c r="AJ130" s="480"/>
      <c r="AK130" s="480"/>
      <c r="AL130" s="480"/>
      <c r="AM130" s="480"/>
      <c r="AN130" s="480"/>
      <c r="AO130" s="480"/>
      <c r="AP130" s="480"/>
      <c r="AQ130" s="480"/>
      <c r="AR130" s="480"/>
      <c r="AS130" s="480"/>
      <c r="AT130" s="480"/>
      <c r="AU130" s="480"/>
      <c r="AV130" s="480"/>
      <c r="AW130" s="480"/>
      <c r="AX130" s="480"/>
      <c r="AY130" s="480"/>
      <c r="AZ130" s="480"/>
      <c r="BA130" s="480"/>
      <c r="BB130" s="480"/>
      <c r="BC130" s="480"/>
      <c r="BD130" s="480"/>
      <c r="BE130" s="480"/>
      <c r="BF130" s="480"/>
      <c r="BG130" s="480"/>
      <c r="BH130" s="480"/>
      <c r="BI130" s="480"/>
      <c r="BJ130" s="480"/>
      <c r="BK130" s="480"/>
      <c r="BL130" s="480"/>
    </row>
    <row r="131" spans="1:64">
      <c r="A131" s="480"/>
      <c r="B131" s="480"/>
      <c r="C131" s="480"/>
      <c r="D131" s="480"/>
      <c r="E131" s="480"/>
      <c r="F131" s="480"/>
      <c r="G131" s="480"/>
      <c r="H131" s="480"/>
      <c r="I131" s="480"/>
      <c r="N131" s="480"/>
      <c r="O131" s="480"/>
      <c r="P131" s="480"/>
      <c r="Q131" s="480"/>
      <c r="R131" s="480"/>
      <c r="S131" s="480"/>
      <c r="T131" s="480"/>
      <c r="U131" s="480"/>
      <c r="V131" s="480"/>
      <c r="W131" s="480"/>
      <c r="X131" s="480"/>
      <c r="Y131" s="480"/>
      <c r="Z131" s="480"/>
      <c r="AA131" s="480"/>
      <c r="AB131" s="480"/>
      <c r="AC131" s="480"/>
      <c r="AD131" s="480"/>
      <c r="AE131" s="480"/>
      <c r="AF131" s="480"/>
      <c r="AG131" s="480"/>
      <c r="AH131" s="480"/>
      <c r="AI131" s="480"/>
      <c r="AJ131" s="480"/>
      <c r="AK131" s="480"/>
      <c r="AL131" s="480"/>
      <c r="AM131" s="480"/>
      <c r="AN131" s="480"/>
      <c r="AO131" s="480"/>
      <c r="AP131" s="480"/>
      <c r="AQ131" s="480"/>
      <c r="AR131" s="480"/>
      <c r="AS131" s="480"/>
      <c r="AT131" s="480"/>
      <c r="AU131" s="480"/>
      <c r="AV131" s="480"/>
      <c r="AW131" s="480"/>
      <c r="AX131" s="480"/>
      <c r="AY131" s="480"/>
      <c r="AZ131" s="480"/>
      <c r="BA131" s="480"/>
      <c r="BB131" s="480"/>
      <c r="BC131" s="480"/>
      <c r="BD131" s="480"/>
      <c r="BE131" s="480"/>
      <c r="BF131" s="480"/>
      <c r="BG131" s="480"/>
      <c r="BH131" s="480"/>
      <c r="BI131" s="480"/>
      <c r="BJ131" s="480"/>
      <c r="BK131" s="480"/>
      <c r="BL131" s="480"/>
    </row>
    <row r="132" spans="1:64">
      <c r="A132" s="480"/>
      <c r="B132" s="480"/>
      <c r="C132" s="480"/>
      <c r="D132" s="480"/>
      <c r="E132" s="480"/>
      <c r="F132" s="480"/>
      <c r="G132" s="480"/>
      <c r="H132" s="480"/>
      <c r="I132" s="480"/>
      <c r="N132" s="480"/>
      <c r="O132" s="480"/>
      <c r="P132" s="480"/>
      <c r="Q132" s="480"/>
      <c r="R132" s="480"/>
      <c r="S132" s="480"/>
      <c r="T132" s="480"/>
      <c r="U132" s="480"/>
      <c r="V132" s="480"/>
      <c r="W132" s="480"/>
      <c r="X132" s="480"/>
      <c r="Y132" s="480"/>
      <c r="Z132" s="480"/>
      <c r="AA132" s="480"/>
      <c r="AB132" s="480"/>
      <c r="AC132" s="480"/>
      <c r="AD132" s="480"/>
      <c r="AE132" s="480"/>
      <c r="AF132" s="480"/>
      <c r="AG132" s="480"/>
      <c r="AH132" s="480"/>
      <c r="AI132" s="480"/>
      <c r="AJ132" s="480"/>
      <c r="AK132" s="480"/>
      <c r="AL132" s="480"/>
      <c r="AM132" s="480"/>
      <c r="AN132" s="480"/>
      <c r="AO132" s="480"/>
      <c r="AP132" s="480"/>
      <c r="AQ132" s="480"/>
      <c r="AR132" s="480"/>
      <c r="AS132" s="480"/>
      <c r="AT132" s="480"/>
      <c r="AU132" s="480"/>
      <c r="AV132" s="480"/>
      <c r="AW132" s="480"/>
      <c r="AX132" s="480"/>
      <c r="AY132" s="480"/>
      <c r="AZ132" s="480"/>
      <c r="BA132" s="480"/>
      <c r="BB132" s="480"/>
      <c r="BC132" s="480"/>
      <c r="BD132" s="480"/>
      <c r="BE132" s="480"/>
      <c r="BF132" s="480"/>
      <c r="BG132" s="480"/>
      <c r="BH132" s="480"/>
      <c r="BI132" s="480"/>
      <c r="BJ132" s="480"/>
      <c r="BK132" s="480"/>
      <c r="BL132" s="480"/>
    </row>
    <row r="133" spans="1:64">
      <c r="A133" s="480"/>
      <c r="B133" s="480"/>
      <c r="C133" s="480"/>
      <c r="D133" s="480"/>
      <c r="E133" s="480"/>
      <c r="F133" s="480"/>
      <c r="G133" s="480"/>
      <c r="H133" s="480"/>
      <c r="I133" s="480"/>
      <c r="N133" s="480"/>
      <c r="O133" s="480"/>
      <c r="P133" s="480"/>
      <c r="Q133" s="480"/>
      <c r="R133" s="480"/>
      <c r="S133" s="480"/>
      <c r="T133" s="480"/>
      <c r="U133" s="480"/>
      <c r="V133" s="480"/>
      <c r="W133" s="480"/>
      <c r="X133" s="480"/>
      <c r="Y133" s="480"/>
      <c r="Z133" s="480"/>
      <c r="AA133" s="480"/>
      <c r="AB133" s="480"/>
      <c r="AC133" s="480"/>
      <c r="AD133" s="480"/>
      <c r="AE133" s="480"/>
      <c r="AF133" s="480"/>
      <c r="AG133" s="480"/>
      <c r="AH133" s="480"/>
      <c r="AI133" s="480"/>
      <c r="AJ133" s="480"/>
      <c r="AK133" s="480"/>
      <c r="AL133" s="480"/>
      <c r="AM133" s="480"/>
      <c r="AN133" s="480"/>
      <c r="AO133" s="480"/>
      <c r="AP133" s="480"/>
      <c r="AQ133" s="480"/>
      <c r="AR133" s="480"/>
      <c r="AS133" s="480"/>
      <c r="AT133" s="480"/>
      <c r="AU133" s="480"/>
      <c r="AV133" s="480"/>
      <c r="AW133" s="480"/>
      <c r="AX133" s="480"/>
      <c r="AY133" s="480"/>
      <c r="AZ133" s="480"/>
      <c r="BA133" s="480"/>
      <c r="BB133" s="480"/>
      <c r="BC133" s="480"/>
      <c r="BD133" s="480"/>
      <c r="BE133" s="480"/>
      <c r="BF133" s="480"/>
      <c r="BG133" s="480"/>
      <c r="BH133" s="480"/>
      <c r="BI133" s="480"/>
      <c r="BJ133" s="480"/>
      <c r="BK133" s="480"/>
      <c r="BL133" s="480"/>
    </row>
    <row r="134" spans="1:64">
      <c r="A134" s="480"/>
      <c r="B134" s="480"/>
      <c r="C134" s="480"/>
      <c r="D134" s="480"/>
      <c r="E134" s="480"/>
      <c r="F134" s="480"/>
      <c r="G134" s="480"/>
      <c r="H134" s="480"/>
      <c r="I134" s="480"/>
      <c r="N134" s="480"/>
      <c r="O134" s="480"/>
      <c r="P134" s="480"/>
      <c r="Q134" s="480"/>
      <c r="R134" s="480"/>
      <c r="S134" s="480"/>
      <c r="T134" s="480"/>
      <c r="U134" s="480"/>
      <c r="V134" s="480"/>
      <c r="W134" s="480"/>
      <c r="X134" s="480"/>
      <c r="Y134" s="480"/>
      <c r="Z134" s="480"/>
      <c r="AA134" s="480"/>
      <c r="AB134" s="480"/>
      <c r="AC134" s="480"/>
      <c r="AD134" s="480"/>
      <c r="AE134" s="480"/>
      <c r="AF134" s="480"/>
      <c r="AG134" s="480"/>
      <c r="AH134" s="480"/>
      <c r="AI134" s="480"/>
      <c r="AJ134" s="480"/>
      <c r="AK134" s="480"/>
      <c r="AL134" s="480"/>
      <c r="AM134" s="480"/>
      <c r="AN134" s="480"/>
      <c r="AO134" s="480"/>
      <c r="AP134" s="480"/>
      <c r="AQ134" s="480"/>
      <c r="AR134" s="480"/>
      <c r="AS134" s="480"/>
      <c r="AT134" s="480"/>
      <c r="AU134" s="480"/>
      <c r="AV134" s="480"/>
      <c r="AW134" s="480"/>
      <c r="AX134" s="480"/>
      <c r="AY134" s="480"/>
      <c r="AZ134" s="480"/>
      <c r="BA134" s="480"/>
      <c r="BB134" s="480"/>
      <c r="BC134" s="480"/>
      <c r="BD134" s="480"/>
      <c r="BE134" s="480"/>
      <c r="BF134" s="480"/>
      <c r="BG134" s="480"/>
      <c r="BH134" s="480"/>
      <c r="BI134" s="480"/>
      <c r="BJ134" s="480"/>
      <c r="BK134" s="480"/>
      <c r="BL134" s="480"/>
    </row>
    <row r="135" spans="1:64">
      <c r="A135" s="480"/>
      <c r="B135" s="480"/>
      <c r="C135" s="480"/>
      <c r="D135" s="480"/>
      <c r="E135" s="480"/>
      <c r="F135" s="480"/>
      <c r="G135" s="480"/>
      <c r="H135" s="480"/>
      <c r="I135" s="480"/>
      <c r="N135" s="480"/>
      <c r="O135" s="480"/>
      <c r="P135" s="480"/>
      <c r="Q135" s="480"/>
      <c r="R135" s="480"/>
      <c r="S135" s="480"/>
      <c r="T135" s="480"/>
      <c r="U135" s="480"/>
      <c r="V135" s="480"/>
      <c r="W135" s="480"/>
      <c r="X135" s="480"/>
      <c r="Y135" s="480"/>
      <c r="Z135" s="480"/>
      <c r="AA135" s="480"/>
      <c r="AB135" s="480"/>
      <c r="AC135" s="480"/>
      <c r="AD135" s="480"/>
      <c r="AE135" s="480"/>
      <c r="AF135" s="480"/>
      <c r="AG135" s="480"/>
      <c r="AH135" s="480"/>
      <c r="AI135" s="480"/>
      <c r="AJ135" s="480"/>
      <c r="AK135" s="480"/>
      <c r="AL135" s="480"/>
      <c r="AM135" s="480"/>
      <c r="AN135" s="480"/>
      <c r="AO135" s="480"/>
      <c r="AP135" s="480"/>
      <c r="AQ135" s="480"/>
      <c r="AR135" s="480"/>
      <c r="AS135" s="480"/>
      <c r="AT135" s="480"/>
      <c r="AU135" s="480"/>
      <c r="AV135" s="480"/>
      <c r="AW135" s="480"/>
      <c r="AX135" s="480"/>
      <c r="AY135" s="480"/>
      <c r="AZ135" s="480"/>
      <c r="BA135" s="480"/>
      <c r="BB135" s="480"/>
      <c r="BC135" s="480"/>
      <c r="BD135" s="480"/>
      <c r="BE135" s="480"/>
      <c r="BF135" s="480"/>
      <c r="BG135" s="480"/>
      <c r="BH135" s="480"/>
      <c r="BI135" s="480"/>
      <c r="BJ135" s="480"/>
      <c r="BK135" s="480"/>
      <c r="BL135" s="480"/>
    </row>
    <row r="136" spans="1:64">
      <c r="A136" s="480"/>
      <c r="B136" s="480"/>
      <c r="C136" s="480"/>
      <c r="D136" s="480"/>
      <c r="E136" s="480"/>
      <c r="F136" s="480"/>
      <c r="G136" s="480"/>
      <c r="H136" s="480"/>
      <c r="I136" s="480"/>
      <c r="N136" s="480"/>
      <c r="O136" s="480"/>
      <c r="P136" s="480"/>
      <c r="Q136" s="480"/>
      <c r="R136" s="480"/>
      <c r="S136" s="480"/>
      <c r="T136" s="480"/>
      <c r="U136" s="480"/>
      <c r="V136" s="480"/>
      <c r="W136" s="480"/>
      <c r="X136" s="480"/>
      <c r="Y136" s="480"/>
      <c r="Z136" s="480"/>
      <c r="AA136" s="480"/>
      <c r="AB136" s="480"/>
      <c r="AC136" s="480"/>
      <c r="AD136" s="480"/>
      <c r="AE136" s="480"/>
      <c r="AF136" s="480"/>
      <c r="AG136" s="480"/>
      <c r="AH136" s="480"/>
      <c r="AI136" s="480"/>
      <c r="AJ136" s="480"/>
      <c r="AK136" s="480"/>
      <c r="AL136" s="480"/>
      <c r="AM136" s="480"/>
      <c r="AN136" s="480"/>
      <c r="AO136" s="480"/>
      <c r="AP136" s="480"/>
      <c r="AQ136" s="480"/>
      <c r="AR136" s="480"/>
      <c r="AS136" s="480"/>
      <c r="AT136" s="480"/>
      <c r="AU136" s="480"/>
      <c r="AV136" s="480"/>
      <c r="AW136" s="480"/>
      <c r="AX136" s="480"/>
      <c r="AY136" s="480"/>
      <c r="AZ136" s="480"/>
      <c r="BA136" s="480"/>
      <c r="BB136" s="480"/>
      <c r="BC136" s="480"/>
      <c r="BD136" s="480"/>
      <c r="BE136" s="480"/>
      <c r="BF136" s="480"/>
      <c r="BG136" s="480"/>
      <c r="BH136" s="480"/>
      <c r="BI136" s="480"/>
      <c r="BJ136" s="480"/>
      <c r="BK136" s="480"/>
      <c r="BL136" s="480"/>
    </row>
    <row r="137" spans="1:64">
      <c r="A137" s="480"/>
      <c r="B137" s="480"/>
      <c r="C137" s="480"/>
      <c r="D137" s="480"/>
      <c r="E137" s="480"/>
      <c r="F137" s="480"/>
      <c r="G137" s="480"/>
      <c r="H137" s="480"/>
      <c r="I137" s="480"/>
      <c r="N137" s="480"/>
      <c r="O137" s="480"/>
      <c r="P137" s="480"/>
      <c r="Q137" s="480"/>
      <c r="R137" s="480"/>
      <c r="S137" s="480"/>
      <c r="T137" s="480"/>
      <c r="U137" s="480"/>
      <c r="V137" s="480"/>
      <c r="W137" s="480"/>
      <c r="X137" s="480"/>
      <c r="Y137" s="480"/>
      <c r="Z137" s="480"/>
      <c r="AA137" s="480"/>
      <c r="AB137" s="480"/>
      <c r="AC137" s="480"/>
      <c r="AD137" s="480"/>
      <c r="AE137" s="480"/>
      <c r="AF137" s="480"/>
      <c r="AG137" s="480"/>
      <c r="AH137" s="480"/>
      <c r="AI137" s="480"/>
      <c r="AJ137" s="480"/>
      <c r="AK137" s="480"/>
      <c r="AL137" s="480"/>
      <c r="AM137" s="480"/>
      <c r="AN137" s="480"/>
      <c r="AO137" s="480"/>
      <c r="AP137" s="480"/>
      <c r="AQ137" s="480"/>
      <c r="AR137" s="480"/>
      <c r="AS137" s="480"/>
      <c r="AT137" s="480"/>
      <c r="AU137" s="480"/>
      <c r="AV137" s="480"/>
      <c r="AW137" s="480"/>
      <c r="AX137" s="480"/>
      <c r="AY137" s="480"/>
      <c r="AZ137" s="480"/>
      <c r="BA137" s="480"/>
      <c r="BB137" s="480"/>
      <c r="BC137" s="480"/>
      <c r="BD137" s="480"/>
      <c r="BE137" s="480"/>
      <c r="BF137" s="480"/>
      <c r="BG137" s="480"/>
      <c r="BH137" s="480"/>
      <c r="BI137" s="480"/>
      <c r="BJ137" s="480"/>
      <c r="BK137" s="480"/>
      <c r="BL137" s="480"/>
    </row>
    <row r="138" spans="1:64">
      <c r="A138" s="480"/>
      <c r="B138" s="480"/>
      <c r="C138" s="480"/>
      <c r="D138" s="480"/>
      <c r="E138" s="480"/>
      <c r="F138" s="480"/>
      <c r="G138" s="480"/>
      <c r="H138" s="480"/>
      <c r="I138" s="480"/>
      <c r="N138" s="480"/>
      <c r="O138" s="480"/>
      <c r="P138" s="480"/>
      <c r="Q138" s="480"/>
      <c r="R138" s="480"/>
      <c r="S138" s="480"/>
      <c r="T138" s="480"/>
      <c r="U138" s="480"/>
      <c r="V138" s="480"/>
      <c r="W138" s="480"/>
      <c r="X138" s="480"/>
      <c r="Y138" s="480"/>
      <c r="Z138" s="480"/>
      <c r="AA138" s="480"/>
      <c r="AB138" s="480"/>
      <c r="AC138" s="480"/>
      <c r="AD138" s="480"/>
      <c r="AE138" s="480"/>
      <c r="AF138" s="480"/>
      <c r="AG138" s="480"/>
      <c r="AH138" s="480"/>
      <c r="AI138" s="480"/>
      <c r="AJ138" s="480"/>
      <c r="AK138" s="480"/>
      <c r="AL138" s="480"/>
      <c r="AM138" s="480"/>
      <c r="AN138" s="480"/>
      <c r="AO138" s="480"/>
      <c r="AP138" s="480"/>
      <c r="AQ138" s="480"/>
      <c r="AR138" s="480"/>
      <c r="AS138" s="480"/>
      <c r="AT138" s="480"/>
      <c r="AU138" s="480"/>
      <c r="AV138" s="480"/>
      <c r="AW138" s="480"/>
      <c r="AX138" s="480"/>
      <c r="AY138" s="480"/>
      <c r="AZ138" s="480"/>
      <c r="BA138" s="480"/>
      <c r="BB138" s="480"/>
      <c r="BC138" s="480"/>
      <c r="BD138" s="480"/>
      <c r="BE138" s="480"/>
      <c r="BF138" s="480"/>
      <c r="BG138" s="480"/>
      <c r="BH138" s="480"/>
      <c r="BI138" s="480"/>
      <c r="BJ138" s="480"/>
      <c r="BK138" s="480"/>
      <c r="BL138" s="480"/>
    </row>
    <row r="139" spans="1:64">
      <c r="A139" s="480"/>
      <c r="B139" s="480"/>
      <c r="C139" s="480"/>
      <c r="D139" s="480"/>
      <c r="E139" s="480"/>
      <c r="F139" s="480"/>
      <c r="G139" s="480"/>
      <c r="H139" s="480"/>
      <c r="I139" s="480"/>
      <c r="N139" s="480"/>
      <c r="O139" s="480"/>
      <c r="P139" s="480"/>
      <c r="Q139" s="480"/>
      <c r="R139" s="480"/>
      <c r="S139" s="480"/>
      <c r="T139" s="480"/>
      <c r="U139" s="480"/>
      <c r="V139" s="480"/>
      <c r="W139" s="480"/>
      <c r="X139" s="480"/>
      <c r="Y139" s="480"/>
      <c r="Z139" s="480"/>
      <c r="AA139" s="480"/>
      <c r="AB139" s="480"/>
      <c r="AC139" s="480"/>
      <c r="AD139" s="480"/>
      <c r="AE139" s="480"/>
      <c r="AF139" s="480"/>
      <c r="AG139" s="480"/>
      <c r="AH139" s="480"/>
      <c r="AI139" s="480"/>
      <c r="AJ139" s="480"/>
      <c r="AK139" s="480"/>
      <c r="AL139" s="480"/>
      <c r="AM139" s="480"/>
      <c r="AN139" s="480"/>
      <c r="AO139" s="480"/>
      <c r="AP139" s="480"/>
      <c r="AQ139" s="480"/>
      <c r="AR139" s="480"/>
      <c r="AS139" s="480"/>
      <c r="AT139" s="480"/>
      <c r="AU139" s="480"/>
      <c r="AV139" s="480"/>
      <c r="AW139" s="480"/>
      <c r="AX139" s="480"/>
      <c r="AY139" s="480"/>
      <c r="AZ139" s="480"/>
      <c r="BA139" s="480"/>
      <c r="BB139" s="480"/>
      <c r="BC139" s="480"/>
      <c r="BD139" s="480"/>
      <c r="BE139" s="480"/>
      <c r="BF139" s="480"/>
      <c r="BG139" s="480"/>
      <c r="BH139" s="480"/>
      <c r="BI139" s="480"/>
      <c r="BJ139" s="480"/>
      <c r="BK139" s="480"/>
      <c r="BL139" s="480"/>
    </row>
    <row r="140" spans="1:64">
      <c r="A140" s="480"/>
      <c r="B140" s="480"/>
      <c r="C140" s="480"/>
      <c r="D140" s="480"/>
      <c r="E140" s="480"/>
      <c r="F140" s="480"/>
      <c r="G140" s="480"/>
      <c r="H140" s="480"/>
      <c r="I140" s="480"/>
      <c r="N140" s="480"/>
      <c r="O140" s="480"/>
      <c r="P140" s="480"/>
      <c r="Q140" s="480"/>
      <c r="R140" s="480"/>
      <c r="S140" s="480"/>
      <c r="T140" s="480"/>
      <c r="U140" s="480"/>
      <c r="V140" s="480"/>
      <c r="W140" s="480"/>
      <c r="X140" s="480"/>
      <c r="Y140" s="480"/>
      <c r="Z140" s="480"/>
      <c r="AA140" s="480"/>
      <c r="AB140" s="480"/>
      <c r="AC140" s="480"/>
      <c r="AD140" s="480"/>
      <c r="AE140" s="480"/>
      <c r="AF140" s="480"/>
      <c r="AG140" s="480"/>
      <c r="AH140" s="480"/>
      <c r="AI140" s="480"/>
      <c r="AJ140" s="480"/>
      <c r="AK140" s="480"/>
      <c r="AL140" s="480"/>
      <c r="AM140" s="480"/>
      <c r="AN140" s="480"/>
      <c r="AO140" s="480"/>
      <c r="AP140" s="480"/>
      <c r="AQ140" s="480"/>
      <c r="AR140" s="480"/>
      <c r="AS140" s="480"/>
      <c r="AT140" s="480"/>
      <c r="AU140" s="480"/>
      <c r="AV140" s="480"/>
      <c r="AW140" s="480"/>
      <c r="AX140" s="480"/>
      <c r="AY140" s="480"/>
      <c r="AZ140" s="480"/>
      <c r="BA140" s="480"/>
      <c r="BB140" s="480"/>
      <c r="BC140" s="480"/>
      <c r="BD140" s="480"/>
      <c r="BE140" s="480"/>
      <c r="BF140" s="480"/>
      <c r="BG140" s="480"/>
      <c r="BH140" s="480"/>
      <c r="BI140" s="480"/>
      <c r="BJ140" s="480"/>
      <c r="BK140" s="480"/>
      <c r="BL140" s="480"/>
    </row>
    <row r="141" spans="1:64">
      <c r="A141" s="480"/>
      <c r="B141" s="480"/>
      <c r="C141" s="480"/>
      <c r="D141" s="480"/>
      <c r="E141" s="480"/>
      <c r="F141" s="480"/>
      <c r="G141" s="480"/>
      <c r="H141" s="480"/>
      <c r="I141" s="480"/>
      <c r="N141" s="480"/>
      <c r="O141" s="480"/>
      <c r="P141" s="480"/>
      <c r="Q141" s="480"/>
      <c r="R141" s="480"/>
      <c r="S141" s="480"/>
      <c r="T141" s="480"/>
      <c r="U141" s="480"/>
      <c r="V141" s="480"/>
      <c r="W141" s="480"/>
      <c r="X141" s="480"/>
      <c r="Y141" s="480"/>
      <c r="Z141" s="480"/>
      <c r="AA141" s="480"/>
      <c r="AB141" s="480"/>
      <c r="AC141" s="480"/>
      <c r="AD141" s="480"/>
      <c r="AE141" s="480"/>
      <c r="AF141" s="480"/>
      <c r="AG141" s="480"/>
      <c r="AH141" s="480"/>
      <c r="AI141" s="480"/>
      <c r="AJ141" s="480"/>
      <c r="AK141" s="480"/>
      <c r="AL141" s="480"/>
      <c r="AM141" s="480"/>
      <c r="AN141" s="480"/>
      <c r="AO141" s="480"/>
      <c r="AP141" s="480"/>
      <c r="AQ141" s="480"/>
      <c r="AR141" s="480"/>
      <c r="AS141" s="480"/>
      <c r="AT141" s="480"/>
      <c r="AU141" s="480"/>
      <c r="AV141" s="480"/>
      <c r="AW141" s="480"/>
      <c r="AX141" s="480"/>
      <c r="AY141" s="480"/>
      <c r="AZ141" s="480"/>
      <c r="BA141" s="480"/>
      <c r="BB141" s="480"/>
      <c r="BC141" s="480"/>
      <c r="BD141" s="480"/>
      <c r="BE141" s="480"/>
      <c r="BF141" s="480"/>
      <c r="BG141" s="480"/>
      <c r="BH141" s="480"/>
      <c r="BI141" s="480"/>
      <c r="BJ141" s="480"/>
      <c r="BK141" s="480"/>
      <c r="BL141" s="480"/>
    </row>
    <row r="142" spans="1:64">
      <c r="A142" s="480"/>
      <c r="B142" s="480"/>
      <c r="C142" s="480"/>
      <c r="D142" s="480"/>
      <c r="E142" s="480"/>
      <c r="F142" s="480"/>
      <c r="G142" s="480"/>
      <c r="H142" s="480"/>
      <c r="I142" s="480"/>
      <c r="N142" s="480"/>
      <c r="O142" s="480"/>
      <c r="P142" s="480"/>
      <c r="Q142" s="480"/>
      <c r="R142" s="480"/>
      <c r="S142" s="480"/>
      <c r="T142" s="480"/>
      <c r="U142" s="480"/>
      <c r="V142" s="480"/>
      <c r="W142" s="480"/>
      <c r="X142" s="480"/>
      <c r="Y142" s="480"/>
      <c r="Z142" s="480"/>
      <c r="AA142" s="480"/>
      <c r="AB142" s="480"/>
      <c r="AC142" s="480"/>
      <c r="AD142" s="480"/>
      <c r="AE142" s="480"/>
      <c r="AF142" s="480"/>
      <c r="AG142" s="480"/>
      <c r="AH142" s="480"/>
      <c r="AI142" s="480"/>
      <c r="AJ142" s="480"/>
      <c r="AK142" s="480"/>
      <c r="AL142" s="480"/>
      <c r="AM142" s="480"/>
      <c r="AN142" s="480"/>
      <c r="AO142" s="480"/>
      <c r="AP142" s="480"/>
      <c r="AQ142" s="480"/>
      <c r="AR142" s="480"/>
      <c r="AS142" s="480"/>
      <c r="AT142" s="480"/>
      <c r="AU142" s="480"/>
      <c r="AV142" s="480"/>
      <c r="AW142" s="480"/>
      <c r="AX142" s="480"/>
      <c r="AY142" s="480"/>
      <c r="AZ142" s="480"/>
      <c r="BA142" s="480"/>
      <c r="BB142" s="480"/>
      <c r="BC142" s="480"/>
      <c r="BD142" s="480"/>
      <c r="BE142" s="480"/>
      <c r="BF142" s="480"/>
      <c r="BG142" s="480"/>
      <c r="BH142" s="480"/>
      <c r="BI142" s="480"/>
      <c r="BJ142" s="480"/>
      <c r="BK142" s="480"/>
      <c r="BL142" s="480"/>
    </row>
    <row r="143" spans="1:64">
      <c r="A143" s="480"/>
      <c r="B143" s="480"/>
      <c r="C143" s="480"/>
      <c r="D143" s="480"/>
      <c r="E143" s="480"/>
      <c r="F143" s="480"/>
      <c r="G143" s="480"/>
      <c r="H143" s="480"/>
      <c r="I143" s="480"/>
      <c r="N143" s="480"/>
      <c r="O143" s="480"/>
      <c r="P143" s="480"/>
      <c r="Q143" s="480"/>
      <c r="R143" s="480"/>
      <c r="S143" s="480"/>
      <c r="T143" s="480"/>
      <c r="U143" s="480"/>
      <c r="V143" s="480"/>
      <c r="W143" s="480"/>
      <c r="X143" s="480"/>
      <c r="Y143" s="480"/>
      <c r="Z143" s="480"/>
      <c r="AA143" s="480"/>
      <c r="AB143" s="480"/>
      <c r="AC143" s="480"/>
      <c r="AD143" s="480"/>
      <c r="AE143" s="480"/>
      <c r="AF143" s="480"/>
      <c r="AG143" s="480"/>
      <c r="AH143" s="480"/>
      <c r="AI143" s="480"/>
      <c r="AJ143" s="480"/>
      <c r="AK143" s="480"/>
      <c r="AL143" s="480"/>
      <c r="AM143" s="480"/>
      <c r="AN143" s="480"/>
      <c r="AO143" s="480"/>
      <c r="AP143" s="480"/>
      <c r="AQ143" s="480"/>
      <c r="AR143" s="480"/>
      <c r="AS143" s="480"/>
      <c r="AT143" s="480"/>
      <c r="AU143" s="480"/>
      <c r="AV143" s="480"/>
      <c r="AW143" s="480"/>
      <c r="AX143" s="480"/>
      <c r="AY143" s="480"/>
      <c r="AZ143" s="480"/>
      <c r="BA143" s="480"/>
      <c r="BB143" s="480"/>
      <c r="BC143" s="480"/>
      <c r="BD143" s="480"/>
      <c r="BE143" s="480"/>
      <c r="BF143" s="480"/>
      <c r="BG143" s="480"/>
      <c r="BH143" s="480"/>
      <c r="BI143" s="480"/>
      <c r="BJ143" s="480"/>
      <c r="BK143" s="480"/>
      <c r="BL143" s="480"/>
    </row>
    <row r="144" spans="1:64">
      <c r="A144" s="480"/>
      <c r="B144" s="480"/>
      <c r="C144" s="480"/>
      <c r="D144" s="480"/>
      <c r="E144" s="480"/>
      <c r="F144" s="480"/>
      <c r="G144" s="480"/>
      <c r="H144" s="480"/>
      <c r="I144" s="480"/>
      <c r="N144" s="480"/>
      <c r="O144" s="480"/>
      <c r="P144" s="480"/>
      <c r="Q144" s="480"/>
      <c r="R144" s="480"/>
      <c r="S144" s="480"/>
      <c r="T144" s="480"/>
      <c r="U144" s="480"/>
      <c r="V144" s="480"/>
      <c r="W144" s="480"/>
      <c r="X144" s="480"/>
      <c r="Y144" s="480"/>
      <c r="Z144" s="480"/>
      <c r="AA144" s="480"/>
      <c r="AB144" s="480"/>
      <c r="AC144" s="480"/>
      <c r="AD144" s="480"/>
      <c r="AE144" s="480"/>
      <c r="AF144" s="480"/>
      <c r="AG144" s="480"/>
      <c r="AH144" s="480"/>
      <c r="AI144" s="480"/>
      <c r="AJ144" s="480"/>
      <c r="AK144" s="480"/>
      <c r="AL144" s="480"/>
      <c r="AM144" s="480"/>
      <c r="AN144" s="480"/>
      <c r="AO144" s="480"/>
      <c r="AP144" s="480"/>
      <c r="AQ144" s="480"/>
      <c r="AR144" s="480"/>
      <c r="AS144" s="480"/>
      <c r="AT144" s="480"/>
      <c r="AU144" s="480"/>
      <c r="AV144" s="480"/>
      <c r="AW144" s="480"/>
      <c r="AX144" s="480"/>
      <c r="AY144" s="480"/>
      <c r="AZ144" s="480"/>
      <c r="BA144" s="480"/>
      <c r="BB144" s="480"/>
      <c r="BC144" s="480"/>
      <c r="BD144" s="480"/>
      <c r="BE144" s="480"/>
      <c r="BF144" s="480"/>
      <c r="BG144" s="480"/>
      <c r="BH144" s="480"/>
      <c r="BI144" s="480"/>
      <c r="BJ144" s="480"/>
      <c r="BK144" s="480"/>
      <c r="BL144" s="480"/>
    </row>
    <row r="145" spans="1:64">
      <c r="A145" s="480"/>
      <c r="B145" s="480"/>
      <c r="C145" s="480"/>
      <c r="D145" s="480"/>
      <c r="E145" s="480"/>
      <c r="F145" s="480"/>
      <c r="G145" s="480"/>
      <c r="H145" s="480"/>
      <c r="I145" s="480"/>
      <c r="N145" s="480"/>
      <c r="O145" s="480"/>
      <c r="P145" s="480"/>
      <c r="Q145" s="480"/>
      <c r="R145" s="480"/>
      <c r="S145" s="480"/>
      <c r="T145" s="480"/>
      <c r="U145" s="480"/>
      <c r="V145" s="480"/>
      <c r="W145" s="480"/>
      <c r="X145" s="480"/>
      <c r="Y145" s="480"/>
      <c r="Z145" s="480"/>
      <c r="AA145" s="480"/>
      <c r="AB145" s="480"/>
      <c r="AC145" s="480"/>
      <c r="AD145" s="480"/>
      <c r="AE145" s="480"/>
      <c r="AF145" s="480"/>
      <c r="AG145" s="480"/>
      <c r="AH145" s="480"/>
      <c r="AI145" s="480"/>
      <c r="AJ145" s="480"/>
      <c r="AK145" s="480"/>
      <c r="AL145" s="480"/>
      <c r="AM145" s="480"/>
      <c r="AN145" s="480"/>
      <c r="AO145" s="480"/>
      <c r="AP145" s="480"/>
      <c r="AQ145" s="480"/>
      <c r="AR145" s="480"/>
      <c r="AS145" s="480"/>
      <c r="AT145" s="480"/>
      <c r="AU145" s="480"/>
      <c r="AV145" s="480"/>
      <c r="AW145" s="480"/>
      <c r="AX145" s="480"/>
      <c r="AY145" s="480"/>
      <c r="AZ145" s="480"/>
      <c r="BA145" s="480"/>
      <c r="BB145" s="480"/>
      <c r="BC145" s="480"/>
      <c r="BD145" s="480"/>
      <c r="BE145" s="480"/>
      <c r="BF145" s="480"/>
      <c r="BG145" s="480"/>
      <c r="BH145" s="480"/>
      <c r="BI145" s="480"/>
      <c r="BJ145" s="480"/>
      <c r="BK145" s="480"/>
      <c r="BL145" s="480"/>
    </row>
    <row r="146" spans="1:64">
      <c r="A146" s="480"/>
      <c r="B146" s="480"/>
      <c r="C146" s="480"/>
      <c r="D146" s="480"/>
      <c r="E146" s="480"/>
      <c r="F146" s="480"/>
      <c r="G146" s="480"/>
      <c r="H146" s="480"/>
      <c r="I146" s="480"/>
      <c r="N146" s="480"/>
      <c r="O146" s="480"/>
      <c r="P146" s="480"/>
      <c r="Q146" s="480"/>
      <c r="R146" s="480"/>
      <c r="S146" s="480"/>
      <c r="T146" s="480"/>
      <c r="U146" s="480"/>
      <c r="V146" s="480"/>
      <c r="W146" s="480"/>
      <c r="X146" s="480"/>
      <c r="Y146" s="480"/>
      <c r="Z146" s="480"/>
      <c r="AA146" s="480"/>
      <c r="AB146" s="480"/>
      <c r="AC146" s="480"/>
      <c r="AD146" s="480"/>
      <c r="AE146" s="480"/>
      <c r="AF146" s="480"/>
      <c r="AG146" s="480"/>
      <c r="AH146" s="480"/>
      <c r="AI146" s="480"/>
      <c r="AJ146" s="480"/>
      <c r="AK146" s="480"/>
      <c r="AL146" s="480"/>
      <c r="AM146" s="480"/>
      <c r="AN146" s="480"/>
      <c r="AO146" s="480"/>
      <c r="AP146" s="480"/>
      <c r="AQ146" s="480"/>
      <c r="AR146" s="480"/>
      <c r="AS146" s="480"/>
      <c r="AT146" s="480"/>
      <c r="AU146" s="480"/>
      <c r="AV146" s="480"/>
      <c r="AW146" s="480"/>
      <c r="AX146" s="480"/>
      <c r="AY146" s="480"/>
      <c r="AZ146" s="480"/>
      <c r="BA146" s="480"/>
      <c r="BB146" s="480"/>
      <c r="BC146" s="480"/>
      <c r="BD146" s="480"/>
      <c r="BE146" s="480"/>
      <c r="BF146" s="480"/>
      <c r="BG146" s="480"/>
      <c r="BH146" s="480"/>
      <c r="BI146" s="480"/>
      <c r="BJ146" s="480"/>
      <c r="BK146" s="480"/>
      <c r="BL146" s="480"/>
    </row>
    <row r="147" spans="1:64">
      <c r="A147" s="480"/>
      <c r="B147" s="480"/>
      <c r="C147" s="480"/>
      <c r="D147" s="480"/>
      <c r="E147" s="480"/>
      <c r="F147" s="480"/>
      <c r="G147" s="480"/>
      <c r="H147" s="480"/>
      <c r="I147" s="480"/>
      <c r="N147" s="480"/>
      <c r="O147" s="480"/>
      <c r="P147" s="480"/>
      <c r="Q147" s="480"/>
      <c r="R147" s="480"/>
      <c r="S147" s="480"/>
      <c r="T147" s="480"/>
      <c r="U147" s="480"/>
      <c r="V147" s="480"/>
      <c r="W147" s="480"/>
      <c r="X147" s="480"/>
      <c r="Y147" s="480"/>
      <c r="Z147" s="480"/>
      <c r="AA147" s="480"/>
      <c r="AB147" s="480"/>
      <c r="AC147" s="480"/>
      <c r="AD147" s="480"/>
      <c r="AE147" s="480"/>
      <c r="AF147" s="480"/>
      <c r="AG147" s="480"/>
      <c r="AH147" s="480"/>
      <c r="AI147" s="480"/>
      <c r="AJ147" s="480"/>
      <c r="AK147" s="480"/>
      <c r="AL147" s="480"/>
      <c r="AM147" s="480"/>
      <c r="AN147" s="480"/>
      <c r="AO147" s="480"/>
      <c r="AP147" s="480"/>
      <c r="AQ147" s="480"/>
      <c r="AR147" s="480"/>
      <c r="AS147" s="480"/>
      <c r="AT147" s="480"/>
      <c r="AU147" s="480"/>
      <c r="AV147" s="480"/>
      <c r="AW147" s="480"/>
      <c r="AX147" s="480"/>
      <c r="AY147" s="480"/>
      <c r="AZ147" s="480"/>
      <c r="BA147" s="480"/>
      <c r="BB147" s="480"/>
      <c r="BC147" s="480"/>
      <c r="BD147" s="480"/>
      <c r="BE147" s="480"/>
      <c r="BF147" s="480"/>
      <c r="BG147" s="480"/>
      <c r="BH147" s="480"/>
      <c r="BI147" s="480"/>
      <c r="BJ147" s="480"/>
      <c r="BK147" s="480"/>
      <c r="BL147" s="480"/>
    </row>
    <row r="148" spans="1:64">
      <c r="A148" s="480"/>
      <c r="B148" s="480"/>
      <c r="C148" s="480"/>
      <c r="D148" s="480"/>
      <c r="E148" s="480"/>
      <c r="F148" s="480"/>
      <c r="G148" s="480"/>
      <c r="H148" s="480"/>
      <c r="I148" s="480"/>
      <c r="N148" s="480"/>
      <c r="O148" s="480"/>
      <c r="P148" s="480"/>
      <c r="Q148" s="480"/>
      <c r="R148" s="480"/>
      <c r="S148" s="480"/>
      <c r="T148" s="480"/>
      <c r="U148" s="480"/>
      <c r="V148" s="480"/>
      <c r="W148" s="480"/>
      <c r="X148" s="480"/>
      <c r="Y148" s="480"/>
      <c r="Z148" s="480"/>
      <c r="AA148" s="480"/>
      <c r="AB148" s="480"/>
      <c r="AC148" s="480"/>
      <c r="AD148" s="480"/>
      <c r="AE148" s="480"/>
      <c r="AF148" s="480"/>
      <c r="AG148" s="480"/>
      <c r="AH148" s="480"/>
      <c r="AI148" s="480"/>
      <c r="AJ148" s="480"/>
      <c r="AK148" s="480"/>
      <c r="AL148" s="480"/>
      <c r="AM148" s="480"/>
      <c r="AN148" s="480"/>
      <c r="AO148" s="480"/>
      <c r="AP148" s="480"/>
      <c r="AQ148" s="480"/>
      <c r="AR148" s="480"/>
      <c r="AS148" s="480"/>
      <c r="AT148" s="480"/>
      <c r="AU148" s="480"/>
      <c r="AV148" s="480"/>
      <c r="AW148" s="480"/>
      <c r="AX148" s="480"/>
      <c r="AY148" s="480"/>
      <c r="AZ148" s="480"/>
      <c r="BA148" s="480"/>
      <c r="BB148" s="480"/>
      <c r="BC148" s="480"/>
      <c r="BD148" s="480"/>
      <c r="BE148" s="480"/>
      <c r="BF148" s="480"/>
      <c r="BG148" s="480"/>
      <c r="BH148" s="480"/>
      <c r="BI148" s="480"/>
      <c r="BJ148" s="480"/>
      <c r="BK148" s="480"/>
      <c r="BL148" s="480"/>
    </row>
    <row r="149" spans="1:64">
      <c r="A149" s="480"/>
      <c r="B149" s="480"/>
      <c r="C149" s="480"/>
      <c r="D149" s="480"/>
      <c r="E149" s="480"/>
      <c r="F149" s="480"/>
      <c r="G149" s="480"/>
      <c r="H149" s="480"/>
      <c r="I149" s="480"/>
      <c r="N149" s="480"/>
      <c r="O149" s="480"/>
      <c r="P149" s="480"/>
      <c r="Q149" s="480"/>
      <c r="R149" s="480"/>
      <c r="S149" s="480"/>
      <c r="T149" s="480"/>
      <c r="U149" s="480"/>
      <c r="V149" s="480"/>
      <c r="W149" s="480"/>
      <c r="X149" s="480"/>
      <c r="Y149" s="480"/>
      <c r="Z149" s="480"/>
      <c r="AA149" s="480"/>
      <c r="AB149" s="480"/>
      <c r="AC149" s="480"/>
      <c r="AD149" s="480"/>
      <c r="AE149" s="480"/>
      <c r="AF149" s="480"/>
      <c r="AG149" s="480"/>
      <c r="AH149" s="480"/>
      <c r="AI149" s="480"/>
      <c r="AJ149" s="480"/>
      <c r="AK149" s="480"/>
      <c r="AL149" s="480"/>
      <c r="AM149" s="480"/>
      <c r="AN149" s="480"/>
      <c r="AO149" s="480"/>
      <c r="AP149" s="480"/>
      <c r="AQ149" s="480"/>
      <c r="AR149" s="480"/>
      <c r="AS149" s="480"/>
      <c r="AT149" s="480"/>
      <c r="AU149" s="480"/>
      <c r="AV149" s="480"/>
      <c r="AW149" s="480"/>
      <c r="AX149" s="480"/>
      <c r="AY149" s="480"/>
      <c r="AZ149" s="480"/>
      <c r="BA149" s="480"/>
      <c r="BB149" s="480"/>
      <c r="BC149" s="480"/>
      <c r="BD149" s="480"/>
      <c r="BE149" s="480"/>
      <c r="BF149" s="480"/>
      <c r="BG149" s="480"/>
      <c r="BH149" s="480"/>
      <c r="BI149" s="480"/>
      <c r="BJ149" s="480"/>
      <c r="BK149" s="480"/>
      <c r="BL149" s="480"/>
    </row>
    <row r="150" spans="1:64">
      <c r="A150" s="480"/>
      <c r="B150" s="480"/>
      <c r="C150" s="480"/>
      <c r="D150" s="480"/>
      <c r="E150" s="480"/>
      <c r="F150" s="480"/>
      <c r="G150" s="480"/>
      <c r="H150" s="480"/>
      <c r="I150" s="480"/>
      <c r="N150" s="480"/>
      <c r="O150" s="480"/>
      <c r="P150" s="480"/>
      <c r="Q150" s="480"/>
      <c r="R150" s="480"/>
      <c r="S150" s="480"/>
      <c r="T150" s="480"/>
      <c r="U150" s="480"/>
      <c r="V150" s="480"/>
      <c r="W150" s="480"/>
      <c r="X150" s="480"/>
      <c r="Y150" s="480"/>
      <c r="Z150" s="480"/>
      <c r="AA150" s="480"/>
      <c r="AB150" s="480"/>
      <c r="AC150" s="480"/>
      <c r="AD150" s="480"/>
      <c r="AE150" s="480"/>
      <c r="AF150" s="480"/>
      <c r="AG150" s="480"/>
      <c r="AH150" s="480"/>
      <c r="AI150" s="480"/>
      <c r="AJ150" s="480"/>
      <c r="AK150" s="480"/>
      <c r="AL150" s="480"/>
      <c r="AM150" s="480"/>
      <c r="AN150" s="480"/>
      <c r="AO150" s="480"/>
      <c r="AP150" s="480"/>
      <c r="AQ150" s="480"/>
      <c r="AR150" s="480"/>
      <c r="AS150" s="480"/>
      <c r="AT150" s="480"/>
      <c r="AU150" s="480"/>
      <c r="AV150" s="480"/>
      <c r="AW150" s="480"/>
      <c r="AX150" s="480"/>
      <c r="AY150" s="480"/>
      <c r="AZ150" s="480"/>
      <c r="BA150" s="480"/>
      <c r="BB150" s="480"/>
      <c r="BC150" s="480"/>
      <c r="BD150" s="480"/>
      <c r="BE150" s="480"/>
      <c r="BF150" s="480"/>
      <c r="BG150" s="480"/>
      <c r="BH150" s="480"/>
      <c r="BI150" s="480"/>
      <c r="BJ150" s="480"/>
      <c r="BK150" s="480"/>
      <c r="BL150" s="480"/>
    </row>
    <row r="151" spans="1:64">
      <c r="A151" s="480"/>
      <c r="B151" s="480"/>
      <c r="C151" s="480"/>
      <c r="D151" s="480"/>
      <c r="E151" s="480"/>
      <c r="F151" s="480"/>
      <c r="G151" s="480"/>
      <c r="H151" s="480"/>
      <c r="I151" s="480"/>
      <c r="N151" s="480"/>
      <c r="O151" s="480"/>
      <c r="P151" s="480"/>
      <c r="Q151" s="480"/>
      <c r="R151" s="480"/>
      <c r="S151" s="480"/>
      <c r="T151" s="480"/>
      <c r="U151" s="480"/>
      <c r="V151" s="480"/>
      <c r="W151" s="480"/>
      <c r="X151" s="480"/>
      <c r="Y151" s="480"/>
      <c r="Z151" s="480"/>
      <c r="AA151" s="480"/>
      <c r="AB151" s="480"/>
      <c r="AC151" s="480"/>
      <c r="AD151" s="480"/>
      <c r="AE151" s="480"/>
      <c r="AF151" s="480"/>
      <c r="AG151" s="480"/>
      <c r="AH151" s="480"/>
      <c r="AI151" s="480"/>
      <c r="AJ151" s="480"/>
      <c r="AK151" s="480"/>
      <c r="AL151" s="480"/>
      <c r="AM151" s="480"/>
      <c r="AN151" s="480"/>
      <c r="AO151" s="480"/>
      <c r="AP151" s="480"/>
      <c r="AQ151" s="480"/>
      <c r="AR151" s="480"/>
      <c r="AS151" s="480"/>
      <c r="AT151" s="480"/>
      <c r="AU151" s="480"/>
      <c r="AV151" s="480"/>
      <c r="AW151" s="480"/>
      <c r="AX151" s="480"/>
      <c r="AY151" s="480"/>
      <c r="AZ151" s="480"/>
      <c r="BA151" s="480"/>
      <c r="BB151" s="480"/>
      <c r="BC151" s="480"/>
      <c r="BD151" s="480"/>
      <c r="BE151" s="480"/>
      <c r="BF151" s="480"/>
      <c r="BG151" s="480"/>
      <c r="BH151" s="480"/>
      <c r="BI151" s="480"/>
      <c r="BJ151" s="480"/>
      <c r="BK151" s="480"/>
      <c r="BL151" s="480"/>
    </row>
    <row r="152" spans="1:64">
      <c r="A152" s="480"/>
      <c r="B152" s="480"/>
      <c r="C152" s="480"/>
      <c r="D152" s="480"/>
      <c r="E152" s="480"/>
      <c r="F152" s="480"/>
      <c r="G152" s="480"/>
      <c r="H152" s="480"/>
      <c r="I152" s="480"/>
      <c r="N152" s="480"/>
      <c r="O152" s="480"/>
      <c r="P152" s="480"/>
      <c r="Q152" s="480"/>
      <c r="R152" s="480"/>
      <c r="S152" s="480"/>
      <c r="T152" s="480"/>
      <c r="U152" s="480"/>
      <c r="V152" s="480"/>
      <c r="W152" s="480"/>
      <c r="X152" s="480"/>
      <c r="Y152" s="480"/>
      <c r="Z152" s="480"/>
      <c r="AA152" s="480"/>
      <c r="AB152" s="480"/>
      <c r="AC152" s="480"/>
      <c r="AD152" s="480"/>
      <c r="AE152" s="480"/>
      <c r="AF152" s="480"/>
      <c r="AG152" s="480"/>
      <c r="AH152" s="480"/>
      <c r="AI152" s="480"/>
      <c r="AJ152" s="480"/>
      <c r="AK152" s="480"/>
      <c r="AL152" s="480"/>
      <c r="AM152" s="480"/>
      <c r="AN152" s="480"/>
      <c r="AO152" s="480"/>
      <c r="AP152" s="480"/>
      <c r="AQ152" s="480"/>
      <c r="AR152" s="480"/>
      <c r="AS152" s="480"/>
      <c r="AT152" s="480"/>
      <c r="AU152" s="480"/>
      <c r="AV152" s="480"/>
      <c r="AW152" s="480"/>
      <c r="AX152" s="480"/>
      <c r="AY152" s="480"/>
      <c r="AZ152" s="480"/>
      <c r="BA152" s="480"/>
      <c r="BB152" s="480"/>
      <c r="BC152" s="480"/>
      <c r="BD152" s="480"/>
      <c r="BE152" s="480"/>
      <c r="BF152" s="480"/>
      <c r="BG152" s="480"/>
      <c r="BH152" s="480"/>
      <c r="BI152" s="480"/>
      <c r="BJ152" s="480"/>
      <c r="BK152" s="480"/>
      <c r="BL152" s="480"/>
    </row>
    <row r="153" spans="1:64">
      <c r="A153" s="480"/>
      <c r="B153" s="480"/>
      <c r="C153" s="480"/>
      <c r="D153" s="480"/>
      <c r="E153" s="480"/>
      <c r="F153" s="480"/>
      <c r="G153" s="480"/>
      <c r="H153" s="480"/>
      <c r="I153" s="480"/>
      <c r="N153" s="480"/>
      <c r="O153" s="480"/>
      <c r="P153" s="480"/>
      <c r="Q153" s="480"/>
      <c r="R153" s="480"/>
      <c r="S153" s="480"/>
      <c r="T153" s="480"/>
      <c r="U153" s="480"/>
      <c r="V153" s="480"/>
      <c r="W153" s="480"/>
      <c r="X153" s="480"/>
      <c r="Y153" s="480"/>
      <c r="Z153" s="480"/>
      <c r="AA153" s="480"/>
      <c r="AB153" s="480"/>
      <c r="AC153" s="480"/>
      <c r="AD153" s="480"/>
      <c r="AE153" s="480"/>
      <c r="AF153" s="480"/>
      <c r="AG153" s="480"/>
      <c r="AH153" s="480"/>
      <c r="AI153" s="480"/>
      <c r="AJ153" s="480"/>
      <c r="AK153" s="480"/>
      <c r="AL153" s="480"/>
      <c r="AM153" s="480"/>
      <c r="AN153" s="480"/>
      <c r="AO153" s="480"/>
      <c r="AP153" s="480"/>
      <c r="AQ153" s="480"/>
      <c r="AR153" s="480"/>
      <c r="AS153" s="480"/>
      <c r="AT153" s="480"/>
      <c r="AU153" s="480"/>
      <c r="AV153" s="480"/>
      <c r="AW153" s="480"/>
      <c r="AX153" s="480"/>
      <c r="AY153" s="480"/>
      <c r="AZ153" s="480"/>
      <c r="BA153" s="480"/>
      <c r="BB153" s="480"/>
      <c r="BC153" s="480"/>
      <c r="BD153" s="480"/>
      <c r="BE153" s="480"/>
      <c r="BF153" s="480"/>
      <c r="BG153" s="480"/>
      <c r="BH153" s="480"/>
      <c r="BI153" s="480"/>
      <c r="BJ153" s="480"/>
      <c r="BK153" s="480"/>
      <c r="BL153" s="480"/>
    </row>
    <row r="154" spans="1:64">
      <c r="A154" s="480"/>
      <c r="B154" s="480"/>
      <c r="C154" s="480"/>
      <c r="D154" s="480"/>
      <c r="E154" s="480"/>
      <c r="F154" s="480"/>
      <c r="G154" s="480"/>
      <c r="H154" s="480"/>
      <c r="I154" s="480"/>
      <c r="N154" s="480"/>
      <c r="O154" s="480"/>
      <c r="P154" s="480"/>
      <c r="Q154" s="480"/>
      <c r="R154" s="480"/>
      <c r="S154" s="480"/>
      <c r="T154" s="480"/>
      <c r="U154" s="480"/>
      <c r="V154" s="480"/>
      <c r="W154" s="480"/>
      <c r="X154" s="480"/>
      <c r="Y154" s="480"/>
      <c r="Z154" s="480"/>
      <c r="AA154" s="480"/>
      <c r="AB154" s="480"/>
      <c r="AC154" s="480"/>
      <c r="AD154" s="480"/>
      <c r="AE154" s="480"/>
      <c r="AF154" s="480"/>
      <c r="AG154" s="480"/>
      <c r="AH154" s="480"/>
      <c r="AI154" s="480"/>
      <c r="AJ154" s="480"/>
      <c r="AK154" s="480"/>
      <c r="AL154" s="480"/>
      <c r="AM154" s="480"/>
      <c r="AN154" s="480"/>
      <c r="AO154" s="480"/>
      <c r="AP154" s="480"/>
      <c r="AQ154" s="480"/>
      <c r="AR154" s="480"/>
      <c r="AS154" s="480"/>
      <c r="AT154" s="480"/>
      <c r="AU154" s="480"/>
      <c r="AV154" s="480"/>
      <c r="AW154" s="480"/>
      <c r="AX154" s="480"/>
      <c r="AY154" s="480"/>
      <c r="AZ154" s="480"/>
      <c r="BA154" s="480"/>
      <c r="BB154" s="480"/>
      <c r="BC154" s="480"/>
      <c r="BD154" s="480"/>
      <c r="BE154" s="480"/>
      <c r="BF154" s="480"/>
      <c r="BG154" s="480"/>
      <c r="BH154" s="480"/>
      <c r="BI154" s="480"/>
      <c r="BJ154" s="480"/>
      <c r="BK154" s="480"/>
      <c r="BL154" s="480"/>
    </row>
    <row r="155" spans="1:64">
      <c r="A155" s="480"/>
      <c r="B155" s="480"/>
      <c r="C155" s="480"/>
      <c r="D155" s="480"/>
      <c r="E155" s="480"/>
      <c r="F155" s="480"/>
      <c r="G155" s="480"/>
      <c r="H155" s="480"/>
      <c r="I155" s="480"/>
      <c r="N155" s="480"/>
      <c r="O155" s="480"/>
      <c r="P155" s="480"/>
      <c r="Q155" s="480"/>
      <c r="R155" s="480"/>
      <c r="S155" s="480"/>
      <c r="T155" s="480"/>
      <c r="U155" s="480"/>
      <c r="V155" s="480"/>
      <c r="W155" s="480"/>
      <c r="X155" s="480"/>
      <c r="Y155" s="480"/>
      <c r="Z155" s="480"/>
      <c r="AA155" s="480"/>
      <c r="AB155" s="480"/>
      <c r="AC155" s="480"/>
      <c r="AD155" s="480"/>
      <c r="AE155" s="480"/>
      <c r="AF155" s="480"/>
      <c r="AG155" s="480"/>
      <c r="AH155" s="480"/>
      <c r="AI155" s="480"/>
      <c r="AJ155" s="480"/>
      <c r="AK155" s="480"/>
      <c r="AL155" s="480"/>
      <c r="AM155" s="480"/>
      <c r="AN155" s="480"/>
      <c r="AO155" s="480"/>
      <c r="AP155" s="480"/>
      <c r="AQ155" s="480"/>
      <c r="AR155" s="480"/>
      <c r="AS155" s="480"/>
      <c r="AT155" s="480"/>
      <c r="AU155" s="480"/>
      <c r="AV155" s="480"/>
      <c r="AW155" s="480"/>
      <c r="AX155" s="480"/>
      <c r="AY155" s="480"/>
      <c r="AZ155" s="480"/>
      <c r="BA155" s="480"/>
      <c r="BB155" s="480"/>
      <c r="BC155" s="480"/>
      <c r="BD155" s="480"/>
      <c r="BE155" s="480"/>
      <c r="BF155" s="480"/>
      <c r="BG155" s="480"/>
      <c r="BH155" s="480"/>
      <c r="BI155" s="480"/>
      <c r="BJ155" s="480"/>
      <c r="BK155" s="480"/>
      <c r="BL155" s="480"/>
    </row>
    <row r="156" spans="1:64">
      <c r="A156" s="480"/>
      <c r="B156" s="480"/>
      <c r="C156" s="480"/>
      <c r="D156" s="480"/>
      <c r="E156" s="480"/>
      <c r="F156" s="480"/>
      <c r="G156" s="480"/>
      <c r="H156" s="480"/>
      <c r="I156" s="480"/>
      <c r="N156" s="480"/>
      <c r="O156" s="480"/>
      <c r="P156" s="480"/>
      <c r="Q156" s="480"/>
      <c r="R156" s="480"/>
      <c r="S156" s="480"/>
      <c r="T156" s="480"/>
      <c r="U156" s="480"/>
      <c r="V156" s="480"/>
      <c r="W156" s="480"/>
      <c r="X156" s="480"/>
      <c r="Y156" s="480"/>
      <c r="Z156" s="480"/>
      <c r="AA156" s="480"/>
      <c r="AB156" s="480"/>
      <c r="AC156" s="480"/>
      <c r="AD156" s="480"/>
      <c r="AE156" s="480"/>
      <c r="AF156" s="480"/>
      <c r="AG156" s="480"/>
      <c r="AH156" s="480"/>
      <c r="AI156" s="480"/>
      <c r="AJ156" s="480"/>
      <c r="AK156" s="480"/>
      <c r="AL156" s="480"/>
      <c r="AM156" s="480"/>
      <c r="AN156" s="480"/>
      <c r="AO156" s="480"/>
      <c r="AP156" s="480"/>
      <c r="AQ156" s="480"/>
      <c r="AR156" s="480"/>
      <c r="AS156" s="480"/>
      <c r="AT156" s="480"/>
      <c r="AU156" s="480"/>
      <c r="AV156" s="480"/>
      <c r="AW156" s="480"/>
      <c r="AX156" s="480"/>
      <c r="AY156" s="480"/>
      <c r="AZ156" s="480"/>
      <c r="BA156" s="480"/>
      <c r="BB156" s="480"/>
      <c r="BC156" s="480"/>
      <c r="BD156" s="480"/>
      <c r="BE156" s="480"/>
      <c r="BF156" s="480"/>
      <c r="BG156" s="480"/>
      <c r="BH156" s="480"/>
      <c r="BI156" s="480"/>
      <c r="BJ156" s="480"/>
      <c r="BK156" s="480"/>
      <c r="BL156" s="480"/>
    </row>
    <row r="157" spans="1:64">
      <c r="A157" s="480"/>
      <c r="B157" s="480"/>
      <c r="C157" s="480"/>
      <c r="D157" s="480"/>
      <c r="E157" s="480"/>
      <c r="F157" s="480"/>
      <c r="G157" s="480"/>
      <c r="H157" s="480"/>
      <c r="I157" s="480"/>
      <c r="N157" s="480"/>
      <c r="O157" s="480"/>
      <c r="P157" s="480"/>
      <c r="Q157" s="480"/>
      <c r="R157" s="480"/>
      <c r="S157" s="480"/>
      <c r="T157" s="480"/>
      <c r="U157" s="480"/>
      <c r="V157" s="480"/>
      <c r="W157" s="480"/>
      <c r="X157" s="480"/>
      <c r="Y157" s="480"/>
      <c r="Z157" s="480"/>
      <c r="AA157" s="480"/>
      <c r="AB157" s="480"/>
      <c r="AC157" s="480"/>
      <c r="AD157" s="480"/>
      <c r="AE157" s="480"/>
      <c r="AF157" s="480"/>
      <c r="AG157" s="480"/>
      <c r="AH157" s="480"/>
      <c r="AI157" s="480"/>
      <c r="AJ157" s="480"/>
      <c r="AK157" s="480"/>
      <c r="AL157" s="480"/>
      <c r="AM157" s="480"/>
      <c r="AN157" s="480"/>
      <c r="AO157" s="480"/>
      <c r="AP157" s="480"/>
      <c r="AQ157" s="480"/>
      <c r="AR157" s="480"/>
      <c r="AS157" s="480"/>
      <c r="AT157" s="480"/>
      <c r="AU157" s="480"/>
      <c r="AV157" s="480"/>
      <c r="AW157" s="480"/>
      <c r="AX157" s="480"/>
      <c r="AY157" s="480"/>
      <c r="AZ157" s="480"/>
      <c r="BA157" s="480"/>
      <c r="BB157" s="480"/>
      <c r="BC157" s="480"/>
      <c r="BD157" s="480"/>
      <c r="BE157" s="480"/>
      <c r="BF157" s="480"/>
      <c r="BG157" s="480"/>
      <c r="BH157" s="480"/>
      <c r="BI157" s="480"/>
      <c r="BJ157" s="480"/>
      <c r="BK157" s="480"/>
      <c r="BL157" s="480"/>
    </row>
    <row r="158" spans="1:64">
      <c r="A158" s="480"/>
      <c r="B158" s="480"/>
      <c r="C158" s="480"/>
      <c r="D158" s="480"/>
      <c r="E158" s="480"/>
      <c r="F158" s="480"/>
      <c r="G158" s="480"/>
      <c r="H158" s="480"/>
      <c r="I158" s="480"/>
      <c r="N158" s="480"/>
      <c r="O158" s="480"/>
      <c r="P158" s="480"/>
      <c r="Q158" s="480"/>
      <c r="R158" s="480"/>
      <c r="S158" s="480"/>
      <c r="T158" s="480"/>
      <c r="U158" s="480"/>
      <c r="V158" s="480"/>
      <c r="W158" s="480"/>
      <c r="X158" s="480"/>
      <c r="Y158" s="480"/>
      <c r="Z158" s="480"/>
      <c r="AA158" s="480"/>
      <c r="AB158" s="480"/>
      <c r="AC158" s="480"/>
      <c r="AD158" s="480"/>
      <c r="AE158" s="480"/>
      <c r="AF158" s="480"/>
      <c r="AG158" s="480"/>
      <c r="AH158" s="480"/>
      <c r="AI158" s="480"/>
      <c r="AJ158" s="480"/>
      <c r="AK158" s="480"/>
      <c r="AL158" s="480"/>
      <c r="AM158" s="480"/>
      <c r="AN158" s="480"/>
      <c r="AO158" s="480"/>
      <c r="AP158" s="480"/>
      <c r="AQ158" s="480"/>
      <c r="AR158" s="480"/>
      <c r="AS158" s="480"/>
      <c r="AT158" s="480"/>
      <c r="AU158" s="480"/>
      <c r="AV158" s="480"/>
      <c r="AW158" s="480"/>
      <c r="AX158" s="480"/>
      <c r="AY158" s="480"/>
      <c r="AZ158" s="480"/>
      <c r="BA158" s="480"/>
      <c r="BB158" s="480"/>
      <c r="BC158" s="480"/>
      <c r="BD158" s="480"/>
      <c r="BE158" s="480"/>
      <c r="BF158" s="480"/>
      <c r="BG158" s="480"/>
      <c r="BH158" s="480"/>
      <c r="BI158" s="480"/>
      <c r="BJ158" s="480"/>
      <c r="BK158" s="480"/>
      <c r="BL158" s="480"/>
    </row>
    <row r="159" spans="1:64">
      <c r="A159" s="480"/>
      <c r="B159" s="480"/>
      <c r="C159" s="480"/>
      <c r="D159" s="480"/>
      <c r="E159" s="480"/>
      <c r="F159" s="480"/>
      <c r="G159" s="480"/>
      <c r="H159" s="480"/>
      <c r="I159" s="480"/>
      <c r="N159" s="480"/>
      <c r="O159" s="480"/>
      <c r="P159" s="480"/>
      <c r="Q159" s="480"/>
      <c r="R159" s="480"/>
      <c r="S159" s="480"/>
      <c r="T159" s="480"/>
      <c r="U159" s="480"/>
      <c r="V159" s="480"/>
      <c r="W159" s="480"/>
      <c r="X159" s="480"/>
      <c r="Y159" s="480"/>
      <c r="Z159" s="480"/>
      <c r="AA159" s="480"/>
      <c r="AB159" s="480"/>
      <c r="AC159" s="480"/>
      <c r="AD159" s="480"/>
      <c r="AE159" s="480"/>
      <c r="AF159" s="480"/>
      <c r="AG159" s="480"/>
      <c r="AH159" s="480"/>
      <c r="AI159" s="480"/>
      <c r="AJ159" s="480"/>
      <c r="AK159" s="480"/>
      <c r="AL159" s="480"/>
      <c r="AM159" s="480"/>
      <c r="AN159" s="480"/>
      <c r="AO159" s="480"/>
      <c r="AP159" s="480"/>
      <c r="AQ159" s="480"/>
      <c r="AR159" s="480"/>
      <c r="AS159" s="480"/>
      <c r="AT159" s="480"/>
      <c r="AU159" s="480"/>
      <c r="AV159" s="480"/>
      <c r="AW159" s="480"/>
      <c r="AX159" s="480"/>
      <c r="AY159" s="480"/>
      <c r="AZ159" s="480"/>
      <c r="BA159" s="480"/>
      <c r="BB159" s="480"/>
      <c r="BC159" s="480"/>
      <c r="BD159" s="480"/>
      <c r="BE159" s="480"/>
      <c r="BF159" s="480"/>
      <c r="BG159" s="480"/>
      <c r="BH159" s="480"/>
      <c r="BI159" s="480"/>
      <c r="BJ159" s="480"/>
      <c r="BK159" s="480"/>
      <c r="BL159" s="480"/>
    </row>
    <row r="160" spans="1:64">
      <c r="A160" s="480"/>
      <c r="B160" s="480"/>
      <c r="C160" s="480"/>
      <c r="D160" s="480"/>
      <c r="E160" s="480"/>
      <c r="F160" s="480"/>
      <c r="G160" s="480"/>
      <c r="H160" s="480"/>
      <c r="I160" s="480"/>
      <c r="N160" s="480"/>
      <c r="O160" s="480"/>
      <c r="P160" s="480"/>
      <c r="Q160" s="480"/>
      <c r="R160" s="480"/>
      <c r="S160" s="480"/>
      <c r="T160" s="480"/>
      <c r="U160" s="480"/>
      <c r="V160" s="480"/>
      <c r="W160" s="480"/>
      <c r="X160" s="480"/>
      <c r="Y160" s="480"/>
      <c r="Z160" s="480"/>
      <c r="AA160" s="480"/>
      <c r="AB160" s="480"/>
      <c r="AC160" s="480"/>
      <c r="AD160" s="480"/>
      <c r="AE160" s="480"/>
      <c r="AF160" s="480"/>
      <c r="AG160" s="480"/>
      <c r="AH160" s="480"/>
      <c r="AI160" s="480"/>
      <c r="AJ160" s="480"/>
      <c r="AK160" s="480"/>
      <c r="AL160" s="480"/>
      <c r="AM160" s="480"/>
      <c r="AN160" s="480"/>
      <c r="AO160" s="480"/>
      <c r="AP160" s="480"/>
      <c r="AQ160" s="480"/>
      <c r="AR160" s="480"/>
      <c r="AS160" s="480"/>
      <c r="AT160" s="480"/>
      <c r="AU160" s="480"/>
      <c r="AV160" s="480"/>
      <c r="AW160" s="480"/>
      <c r="AX160" s="480"/>
      <c r="AY160" s="480"/>
      <c r="AZ160" s="480"/>
      <c r="BA160" s="480"/>
      <c r="BB160" s="480"/>
      <c r="BC160" s="480"/>
      <c r="BD160" s="480"/>
      <c r="BE160" s="480"/>
      <c r="BF160" s="480"/>
      <c r="BG160" s="480"/>
      <c r="BH160" s="480"/>
      <c r="BI160" s="480"/>
      <c r="BJ160" s="480"/>
      <c r="BK160" s="480"/>
      <c r="BL160" s="480"/>
    </row>
    <row r="161" spans="1:64">
      <c r="A161" s="480"/>
      <c r="B161" s="480"/>
      <c r="C161" s="480"/>
      <c r="D161" s="480"/>
      <c r="E161" s="480"/>
      <c r="F161" s="480"/>
      <c r="G161" s="480"/>
      <c r="H161" s="480"/>
      <c r="I161" s="480"/>
      <c r="N161" s="480"/>
      <c r="O161" s="480"/>
      <c r="P161" s="480"/>
      <c r="Q161" s="480"/>
      <c r="R161" s="480"/>
      <c r="S161" s="480"/>
      <c r="T161" s="480"/>
      <c r="U161" s="480"/>
      <c r="V161" s="480"/>
      <c r="W161" s="480"/>
      <c r="X161" s="480"/>
      <c r="Y161" s="480"/>
      <c r="Z161" s="480"/>
      <c r="AA161" s="480"/>
      <c r="AB161" s="480"/>
      <c r="AC161" s="480"/>
      <c r="AD161" s="480"/>
      <c r="AE161" s="480"/>
      <c r="AF161" s="480"/>
      <c r="AG161" s="480"/>
      <c r="AH161" s="480"/>
      <c r="AI161" s="480"/>
      <c r="AJ161" s="480"/>
      <c r="AK161" s="480"/>
      <c r="AL161" s="480"/>
      <c r="AM161" s="480"/>
      <c r="AN161" s="480"/>
      <c r="AO161" s="480"/>
      <c r="AP161" s="480"/>
      <c r="AQ161" s="480"/>
      <c r="AR161" s="480"/>
      <c r="AS161" s="480"/>
      <c r="AT161" s="480"/>
      <c r="AU161" s="480"/>
      <c r="AV161" s="480"/>
      <c r="AW161" s="480"/>
      <c r="AX161" s="480"/>
      <c r="AY161" s="480"/>
      <c r="AZ161" s="480"/>
      <c r="BA161" s="480"/>
      <c r="BB161" s="480"/>
      <c r="BC161" s="480"/>
      <c r="BD161" s="480"/>
      <c r="BE161" s="480"/>
      <c r="BF161" s="480"/>
      <c r="BG161" s="480"/>
      <c r="BH161" s="480"/>
      <c r="BI161" s="480"/>
      <c r="BJ161" s="480"/>
      <c r="BK161" s="480"/>
      <c r="BL161" s="480"/>
    </row>
    <row r="162" spans="1:64">
      <c r="A162" s="480"/>
      <c r="B162" s="480"/>
      <c r="C162" s="480"/>
      <c r="D162" s="480"/>
      <c r="E162" s="480"/>
      <c r="F162" s="480"/>
      <c r="G162" s="480"/>
      <c r="H162" s="480"/>
      <c r="I162" s="480"/>
      <c r="N162" s="480"/>
      <c r="O162" s="480"/>
      <c r="P162" s="480"/>
      <c r="Q162" s="480"/>
      <c r="R162" s="480"/>
      <c r="S162" s="480"/>
      <c r="T162" s="480"/>
      <c r="U162" s="480"/>
      <c r="V162" s="480"/>
      <c r="W162" s="480"/>
      <c r="X162" s="480"/>
      <c r="Y162" s="480"/>
      <c r="Z162" s="480"/>
      <c r="AA162" s="480"/>
      <c r="AB162" s="480"/>
      <c r="AC162" s="480"/>
      <c r="AD162" s="480"/>
      <c r="AE162" s="480"/>
      <c r="AF162" s="480"/>
      <c r="AG162" s="480"/>
      <c r="AH162" s="480"/>
      <c r="AI162" s="480"/>
      <c r="AJ162" s="480"/>
      <c r="AK162" s="480"/>
      <c r="AL162" s="480"/>
      <c r="AM162" s="480"/>
      <c r="AN162" s="480"/>
      <c r="AO162" s="480"/>
      <c r="AP162" s="480"/>
      <c r="AQ162" s="480"/>
      <c r="AR162" s="480"/>
      <c r="AS162" s="480"/>
      <c r="AT162" s="480"/>
      <c r="AU162" s="480"/>
      <c r="AV162" s="480"/>
      <c r="AW162" s="480"/>
      <c r="AX162" s="480"/>
      <c r="AY162" s="480"/>
      <c r="AZ162" s="480"/>
      <c r="BA162" s="480"/>
      <c r="BB162" s="480"/>
      <c r="BC162" s="480"/>
      <c r="BD162" s="480"/>
      <c r="BE162" s="480"/>
      <c r="BF162" s="480"/>
      <c r="BG162" s="480"/>
      <c r="BH162" s="480"/>
      <c r="BI162" s="480"/>
      <c r="BJ162" s="480"/>
      <c r="BK162" s="480"/>
      <c r="BL162" s="480"/>
    </row>
    <row r="163" spans="1:64">
      <c r="A163" s="480"/>
      <c r="B163" s="480"/>
      <c r="C163" s="480"/>
      <c r="D163" s="480"/>
      <c r="E163" s="480"/>
      <c r="F163" s="480"/>
      <c r="G163" s="480"/>
      <c r="H163" s="480"/>
      <c r="I163" s="480"/>
      <c r="N163" s="480"/>
      <c r="O163" s="480"/>
      <c r="P163" s="480"/>
      <c r="Q163" s="480"/>
      <c r="R163" s="480"/>
      <c r="S163" s="480"/>
      <c r="T163" s="480"/>
      <c r="U163" s="480"/>
      <c r="V163" s="480"/>
      <c r="W163" s="480"/>
      <c r="X163" s="480"/>
      <c r="Y163" s="480"/>
      <c r="Z163" s="480"/>
      <c r="AA163" s="480"/>
      <c r="AB163" s="480"/>
      <c r="AC163" s="480"/>
      <c r="AD163" s="480"/>
      <c r="AE163" s="480"/>
      <c r="AF163" s="480"/>
      <c r="AG163" s="480"/>
      <c r="AH163" s="480"/>
      <c r="AI163" s="480"/>
      <c r="AJ163" s="480"/>
      <c r="AK163" s="480"/>
      <c r="AL163" s="480"/>
      <c r="AM163" s="480"/>
      <c r="AN163" s="480"/>
      <c r="AO163" s="480"/>
      <c r="AP163" s="480"/>
      <c r="AQ163" s="480"/>
      <c r="AR163" s="480"/>
      <c r="AS163" s="480"/>
      <c r="AT163" s="480"/>
      <c r="AU163" s="480"/>
      <c r="AV163" s="480"/>
      <c r="AW163" s="480"/>
      <c r="AX163" s="480"/>
      <c r="AY163" s="480"/>
      <c r="AZ163" s="480"/>
      <c r="BA163" s="480"/>
      <c r="BB163" s="480"/>
      <c r="BC163" s="480"/>
      <c r="BD163" s="480"/>
      <c r="BE163" s="480"/>
      <c r="BF163" s="480"/>
      <c r="BG163" s="480"/>
      <c r="BH163" s="480"/>
      <c r="BI163" s="480"/>
      <c r="BJ163" s="480"/>
      <c r="BK163" s="480"/>
      <c r="BL163" s="480"/>
    </row>
    <row r="164" spans="1:64">
      <c r="A164" s="480"/>
      <c r="B164" s="480"/>
      <c r="C164" s="480"/>
      <c r="D164" s="480"/>
      <c r="E164" s="480"/>
      <c r="F164" s="480"/>
      <c r="G164" s="480"/>
      <c r="H164" s="480"/>
      <c r="I164" s="480"/>
      <c r="N164" s="480"/>
      <c r="O164" s="480"/>
      <c r="P164" s="480"/>
      <c r="Q164" s="480"/>
      <c r="R164" s="480"/>
      <c r="S164" s="480"/>
      <c r="T164" s="480"/>
      <c r="U164" s="480"/>
      <c r="V164" s="480"/>
      <c r="W164" s="480"/>
      <c r="X164" s="480"/>
      <c r="Y164" s="480"/>
      <c r="Z164" s="480"/>
      <c r="AA164" s="480"/>
      <c r="AB164" s="480"/>
      <c r="AC164" s="480"/>
      <c r="AD164" s="480"/>
      <c r="AE164" s="480"/>
      <c r="AF164" s="480"/>
      <c r="AG164" s="480"/>
      <c r="AH164" s="480"/>
      <c r="AI164" s="480"/>
      <c r="AJ164" s="480"/>
      <c r="AK164" s="480"/>
      <c r="AL164" s="480"/>
      <c r="AM164" s="480"/>
      <c r="AN164" s="480"/>
      <c r="AO164" s="480"/>
      <c r="AP164" s="480"/>
      <c r="AQ164" s="480"/>
      <c r="AR164" s="480"/>
      <c r="AS164" s="480"/>
      <c r="AT164" s="480"/>
      <c r="AU164" s="480"/>
      <c r="AV164" s="480"/>
      <c r="AW164" s="480"/>
      <c r="AX164" s="480"/>
      <c r="AY164" s="480"/>
      <c r="AZ164" s="480"/>
      <c r="BA164" s="480"/>
      <c r="BB164" s="480"/>
      <c r="BC164" s="480"/>
      <c r="BD164" s="480"/>
      <c r="BE164" s="480"/>
      <c r="BF164" s="480"/>
      <c r="BG164" s="480"/>
      <c r="BH164" s="480"/>
      <c r="BI164" s="480"/>
      <c r="BJ164" s="480"/>
      <c r="BK164" s="480"/>
      <c r="BL164" s="480"/>
    </row>
    <row r="165" spans="1:64">
      <c r="A165" s="480"/>
      <c r="B165" s="480"/>
      <c r="C165" s="480"/>
      <c r="D165" s="480"/>
      <c r="E165" s="480"/>
      <c r="F165" s="480"/>
      <c r="G165" s="480"/>
      <c r="H165" s="480"/>
      <c r="I165" s="480"/>
      <c r="N165" s="480"/>
      <c r="O165" s="480"/>
      <c r="P165" s="480"/>
      <c r="Q165" s="480"/>
      <c r="R165" s="480"/>
      <c r="S165" s="480"/>
      <c r="T165" s="480"/>
      <c r="U165" s="480"/>
      <c r="V165" s="480"/>
      <c r="W165" s="480"/>
      <c r="X165" s="480"/>
      <c r="Y165" s="480"/>
      <c r="Z165" s="480"/>
      <c r="AA165" s="480"/>
      <c r="AB165" s="480"/>
      <c r="AC165" s="480"/>
      <c r="AD165" s="480"/>
      <c r="AE165" s="480"/>
      <c r="AF165" s="480"/>
      <c r="AG165" s="480"/>
      <c r="AH165" s="480"/>
      <c r="AI165" s="480"/>
      <c r="AJ165" s="480"/>
      <c r="AK165" s="480"/>
      <c r="AL165" s="480"/>
      <c r="AM165" s="480"/>
      <c r="AN165" s="480"/>
      <c r="AO165" s="480"/>
      <c r="AP165" s="480"/>
      <c r="AQ165" s="480"/>
      <c r="AR165" s="480"/>
      <c r="AS165" s="480"/>
      <c r="AT165" s="480"/>
      <c r="AU165" s="480"/>
      <c r="AV165" s="480"/>
      <c r="AW165" s="480"/>
      <c r="AX165" s="480"/>
      <c r="AY165" s="480"/>
      <c r="AZ165" s="480"/>
      <c r="BA165" s="480"/>
      <c r="BB165" s="480"/>
      <c r="BC165" s="480"/>
      <c r="BD165" s="480"/>
      <c r="BE165" s="480"/>
      <c r="BF165" s="480"/>
      <c r="BG165" s="480"/>
      <c r="BH165" s="480"/>
      <c r="BI165" s="480"/>
      <c r="BJ165" s="480"/>
      <c r="BK165" s="480"/>
      <c r="BL165" s="480"/>
    </row>
    <row r="166" spans="1:64">
      <c r="A166" s="480"/>
      <c r="B166" s="480"/>
      <c r="C166" s="480"/>
      <c r="D166" s="480"/>
      <c r="E166" s="480"/>
      <c r="F166" s="480"/>
      <c r="G166" s="480"/>
      <c r="H166" s="480"/>
      <c r="I166" s="480"/>
      <c r="N166" s="480"/>
      <c r="O166" s="480"/>
      <c r="P166" s="480"/>
      <c r="Q166" s="480"/>
      <c r="R166" s="480"/>
      <c r="S166" s="480"/>
      <c r="T166" s="480"/>
      <c r="U166" s="480"/>
      <c r="V166" s="480"/>
      <c r="W166" s="480"/>
      <c r="X166" s="480"/>
      <c r="Y166" s="480"/>
      <c r="Z166" s="480"/>
      <c r="AA166" s="480"/>
      <c r="AB166" s="480"/>
      <c r="AC166" s="480"/>
      <c r="AD166" s="480"/>
      <c r="AE166" s="480"/>
      <c r="AF166" s="480"/>
      <c r="AG166" s="480"/>
      <c r="AH166" s="480"/>
      <c r="AI166" s="480"/>
      <c r="AJ166" s="480"/>
      <c r="AK166" s="480"/>
      <c r="AL166" s="480"/>
      <c r="AM166" s="480"/>
      <c r="AN166" s="480"/>
      <c r="AO166" s="480"/>
      <c r="AP166" s="480"/>
      <c r="AQ166" s="480"/>
      <c r="AR166" s="480"/>
      <c r="AS166" s="480"/>
      <c r="AT166" s="480"/>
      <c r="AU166" s="480"/>
      <c r="AV166" s="480"/>
      <c r="AW166" s="480"/>
      <c r="AX166" s="480"/>
      <c r="AY166" s="480"/>
      <c r="AZ166" s="480"/>
      <c r="BA166" s="480"/>
      <c r="BB166" s="480"/>
      <c r="BC166" s="480"/>
      <c r="BD166" s="480"/>
      <c r="BE166" s="480"/>
      <c r="BF166" s="480"/>
      <c r="BG166" s="480"/>
      <c r="BH166" s="480"/>
      <c r="BI166" s="480"/>
      <c r="BJ166" s="480"/>
      <c r="BK166" s="480"/>
      <c r="BL166" s="480"/>
    </row>
    <row r="167" spans="1:64">
      <c r="A167" s="480"/>
      <c r="B167" s="480"/>
      <c r="C167" s="480"/>
      <c r="D167" s="480"/>
      <c r="E167" s="480"/>
      <c r="F167" s="480"/>
      <c r="G167" s="480"/>
      <c r="H167" s="480"/>
      <c r="I167" s="480"/>
      <c r="N167" s="480"/>
      <c r="O167" s="480"/>
      <c r="P167" s="480"/>
      <c r="Q167" s="480"/>
      <c r="R167" s="480"/>
      <c r="S167" s="480"/>
      <c r="T167" s="480"/>
      <c r="U167" s="480"/>
      <c r="V167" s="480"/>
      <c r="W167" s="480"/>
      <c r="X167" s="480"/>
      <c r="Y167" s="480"/>
      <c r="Z167" s="480"/>
      <c r="AA167" s="480"/>
      <c r="AB167" s="480"/>
      <c r="AC167" s="480"/>
      <c r="AD167" s="480"/>
      <c r="AE167" s="480"/>
      <c r="AF167" s="480"/>
      <c r="AG167" s="480"/>
      <c r="AH167" s="480"/>
      <c r="AI167" s="480"/>
      <c r="AJ167" s="480"/>
      <c r="AK167" s="480"/>
      <c r="AL167" s="480"/>
      <c r="AM167" s="480"/>
      <c r="AN167" s="480"/>
      <c r="AO167" s="480"/>
      <c r="AP167" s="480"/>
      <c r="AQ167" s="480"/>
      <c r="AR167" s="480"/>
      <c r="AS167" s="480"/>
      <c r="AT167" s="480"/>
      <c r="AU167" s="480"/>
      <c r="AV167" s="480"/>
      <c r="AW167" s="480"/>
      <c r="AX167" s="480"/>
      <c r="AY167" s="480"/>
      <c r="AZ167" s="480"/>
      <c r="BA167" s="480"/>
      <c r="BB167" s="480"/>
      <c r="BC167" s="480"/>
      <c r="BD167" s="480"/>
      <c r="BE167" s="480"/>
      <c r="BF167" s="480"/>
      <c r="BG167" s="480"/>
      <c r="BH167" s="480"/>
      <c r="BI167" s="480"/>
      <c r="BJ167" s="480"/>
      <c r="BK167" s="480"/>
      <c r="BL167" s="480"/>
    </row>
    <row r="168" spans="1:64">
      <c r="A168" s="480"/>
      <c r="B168" s="480"/>
      <c r="C168" s="480"/>
      <c r="D168" s="480"/>
      <c r="E168" s="480"/>
      <c r="F168" s="480"/>
      <c r="G168" s="480"/>
      <c r="H168" s="480"/>
      <c r="I168" s="480"/>
      <c r="N168" s="480"/>
      <c r="O168" s="480"/>
      <c r="P168" s="480"/>
      <c r="Q168" s="480"/>
      <c r="R168" s="480"/>
      <c r="S168" s="480"/>
      <c r="T168" s="480"/>
      <c r="U168" s="480"/>
      <c r="V168" s="480"/>
      <c r="W168" s="480"/>
      <c r="X168" s="480"/>
      <c r="Y168" s="480"/>
      <c r="Z168" s="480"/>
      <c r="AA168" s="480"/>
      <c r="AB168" s="480"/>
      <c r="AC168" s="480"/>
      <c r="AD168" s="480"/>
      <c r="AE168" s="480"/>
      <c r="AF168" s="480"/>
      <c r="AG168" s="480"/>
      <c r="AH168" s="480"/>
      <c r="AI168" s="480"/>
      <c r="AJ168" s="480"/>
      <c r="AK168" s="480"/>
      <c r="AL168" s="480"/>
      <c r="AM168" s="480"/>
      <c r="AN168" s="480"/>
      <c r="AO168" s="480"/>
      <c r="AP168" s="480"/>
      <c r="AQ168" s="480"/>
      <c r="AR168" s="480"/>
      <c r="AS168" s="480"/>
      <c r="AT168" s="480"/>
      <c r="AU168" s="480"/>
      <c r="AV168" s="480"/>
      <c r="AW168" s="480"/>
      <c r="AX168" s="480"/>
      <c r="AY168" s="480"/>
      <c r="AZ168" s="480"/>
      <c r="BA168" s="480"/>
      <c r="BB168" s="480"/>
      <c r="BC168" s="480"/>
      <c r="BD168" s="480"/>
      <c r="BE168" s="480"/>
      <c r="BF168" s="480"/>
      <c r="BG168" s="480"/>
      <c r="BH168" s="480"/>
      <c r="BI168" s="480"/>
      <c r="BJ168" s="480"/>
      <c r="BK168" s="480"/>
      <c r="BL168" s="480"/>
    </row>
    <row r="169" spans="1:64">
      <c r="A169" s="480"/>
      <c r="B169" s="480"/>
      <c r="C169" s="480"/>
      <c r="D169" s="480"/>
      <c r="E169" s="480"/>
      <c r="F169" s="480"/>
      <c r="G169" s="480"/>
      <c r="H169" s="480"/>
      <c r="I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c r="AO169" s="480"/>
      <c r="AP169" s="480"/>
      <c r="AQ169" s="480"/>
      <c r="AR169" s="480"/>
      <c r="AS169" s="480"/>
      <c r="AT169" s="480"/>
      <c r="AU169" s="480"/>
      <c r="AV169" s="480"/>
      <c r="AW169" s="480"/>
      <c r="AX169" s="480"/>
      <c r="AY169" s="480"/>
      <c r="AZ169" s="480"/>
      <c r="BA169" s="480"/>
      <c r="BB169" s="480"/>
      <c r="BC169" s="480"/>
      <c r="BD169" s="480"/>
      <c r="BE169" s="480"/>
      <c r="BF169" s="480"/>
      <c r="BG169" s="480"/>
      <c r="BH169" s="480"/>
      <c r="BI169" s="480"/>
      <c r="BJ169" s="480"/>
      <c r="BK169" s="480"/>
      <c r="BL169" s="480"/>
    </row>
    <row r="170" spans="1:64">
      <c r="A170" s="480"/>
      <c r="B170" s="480"/>
      <c r="C170" s="480"/>
      <c r="D170" s="480"/>
      <c r="E170" s="480"/>
      <c r="F170" s="480"/>
      <c r="G170" s="480"/>
      <c r="H170" s="480"/>
      <c r="I170" s="480"/>
      <c r="N170" s="480"/>
      <c r="O170" s="480"/>
      <c r="P170" s="480"/>
      <c r="Q170" s="480"/>
      <c r="R170" s="480"/>
      <c r="S170" s="480"/>
      <c r="T170" s="480"/>
      <c r="U170" s="480"/>
      <c r="V170" s="480"/>
      <c r="W170" s="480"/>
      <c r="X170" s="480"/>
      <c r="Y170" s="480"/>
      <c r="Z170" s="480"/>
      <c r="AA170" s="480"/>
      <c r="AB170" s="480"/>
      <c r="AC170" s="480"/>
      <c r="AD170" s="480"/>
      <c r="AE170" s="480"/>
      <c r="AF170" s="480"/>
      <c r="AG170" s="480"/>
      <c r="AH170" s="480"/>
      <c r="AI170" s="480"/>
      <c r="AJ170" s="480"/>
      <c r="AK170" s="480"/>
      <c r="AL170" s="480"/>
      <c r="AM170" s="480"/>
      <c r="AN170" s="480"/>
      <c r="AO170" s="480"/>
      <c r="AP170" s="480"/>
      <c r="AQ170" s="480"/>
      <c r="AR170" s="480"/>
      <c r="AS170" s="480"/>
      <c r="AT170" s="480"/>
      <c r="AU170" s="480"/>
      <c r="AV170" s="480"/>
      <c r="AW170" s="480"/>
      <c r="AX170" s="480"/>
      <c r="AY170" s="480"/>
      <c r="AZ170" s="480"/>
      <c r="BA170" s="480"/>
      <c r="BB170" s="480"/>
      <c r="BC170" s="480"/>
      <c r="BD170" s="480"/>
      <c r="BE170" s="480"/>
      <c r="BF170" s="480"/>
      <c r="BG170" s="480"/>
      <c r="BH170" s="480"/>
      <c r="BI170" s="480"/>
      <c r="BJ170" s="480"/>
      <c r="BK170" s="480"/>
      <c r="BL170" s="480"/>
    </row>
    <row r="171" spans="1:64">
      <c r="A171" s="480"/>
      <c r="B171" s="480"/>
      <c r="C171" s="480"/>
      <c r="D171" s="480"/>
      <c r="E171" s="480"/>
      <c r="F171" s="480"/>
      <c r="G171" s="480"/>
      <c r="H171" s="480"/>
      <c r="I171" s="480"/>
      <c r="N171" s="480"/>
      <c r="O171" s="480"/>
      <c r="P171" s="480"/>
      <c r="Q171" s="480"/>
      <c r="R171" s="480"/>
      <c r="S171" s="480"/>
      <c r="T171" s="480"/>
      <c r="U171" s="480"/>
      <c r="V171" s="480"/>
      <c r="W171" s="480"/>
      <c r="X171" s="480"/>
      <c r="Y171" s="480"/>
      <c r="Z171" s="480"/>
      <c r="AA171" s="480"/>
      <c r="AB171" s="480"/>
      <c r="AC171" s="480"/>
      <c r="AD171" s="480"/>
      <c r="AE171" s="480"/>
      <c r="AF171" s="480"/>
      <c r="AG171" s="480"/>
      <c r="AH171" s="480"/>
      <c r="AI171" s="480"/>
      <c r="AJ171" s="480"/>
      <c r="AK171" s="480"/>
      <c r="AL171" s="480"/>
      <c r="AM171" s="480"/>
      <c r="AN171" s="480"/>
      <c r="AO171" s="480"/>
      <c r="AP171" s="480"/>
      <c r="AQ171" s="480"/>
      <c r="AR171" s="480"/>
      <c r="AS171" s="480"/>
      <c r="AT171" s="480"/>
      <c r="AU171" s="480"/>
      <c r="AV171" s="480"/>
      <c r="AW171" s="480"/>
      <c r="AX171" s="480"/>
      <c r="AY171" s="480"/>
      <c r="AZ171" s="480"/>
      <c r="BA171" s="480"/>
      <c r="BB171" s="480"/>
      <c r="BC171" s="480"/>
      <c r="BD171" s="480"/>
      <c r="BE171" s="480"/>
      <c r="BF171" s="480"/>
      <c r="BG171" s="480"/>
      <c r="BH171" s="480"/>
      <c r="BI171" s="480"/>
      <c r="BJ171" s="480"/>
      <c r="BK171" s="480"/>
      <c r="BL171" s="480"/>
    </row>
    <row r="172" spans="1:64">
      <c r="A172" s="480"/>
      <c r="B172" s="480"/>
      <c r="C172" s="480"/>
      <c r="D172" s="480"/>
      <c r="E172" s="480"/>
      <c r="F172" s="480"/>
      <c r="G172" s="480"/>
      <c r="H172" s="480"/>
      <c r="I172" s="480"/>
      <c r="N172" s="480"/>
      <c r="O172" s="480"/>
      <c r="P172" s="480"/>
      <c r="Q172" s="480"/>
      <c r="R172" s="480"/>
      <c r="S172" s="480"/>
      <c r="T172" s="480"/>
      <c r="U172" s="480"/>
      <c r="V172" s="480"/>
      <c r="W172" s="480"/>
      <c r="X172" s="480"/>
      <c r="Y172" s="480"/>
      <c r="Z172" s="480"/>
      <c r="AA172" s="480"/>
      <c r="AB172" s="480"/>
      <c r="AC172" s="480"/>
      <c r="AD172" s="480"/>
      <c r="AE172" s="480"/>
      <c r="AF172" s="480"/>
      <c r="AG172" s="480"/>
      <c r="AH172" s="480"/>
      <c r="AI172" s="480"/>
      <c r="AJ172" s="480"/>
      <c r="AK172" s="480"/>
      <c r="AL172" s="480"/>
      <c r="AM172" s="480"/>
      <c r="AN172" s="480"/>
      <c r="AO172" s="480"/>
      <c r="AP172" s="480"/>
      <c r="AQ172" s="480"/>
      <c r="AR172" s="480"/>
      <c r="AS172" s="480"/>
      <c r="AT172" s="480"/>
      <c r="AU172" s="480"/>
      <c r="AV172" s="480"/>
      <c r="AW172" s="480"/>
      <c r="AX172" s="480"/>
      <c r="AY172" s="480"/>
      <c r="AZ172" s="480"/>
      <c r="BA172" s="480"/>
      <c r="BB172" s="480"/>
      <c r="BC172" s="480"/>
      <c r="BD172" s="480"/>
      <c r="BE172" s="480"/>
      <c r="BF172" s="480"/>
      <c r="BG172" s="480"/>
      <c r="BH172" s="480"/>
      <c r="BI172" s="480"/>
      <c r="BJ172" s="480"/>
      <c r="BK172" s="480"/>
      <c r="BL172" s="480"/>
    </row>
    <row r="173" spans="1:64">
      <c r="A173" s="480"/>
      <c r="B173" s="480"/>
      <c r="C173" s="480"/>
      <c r="D173" s="480"/>
      <c r="E173" s="480"/>
      <c r="F173" s="480"/>
      <c r="G173" s="480"/>
      <c r="H173" s="480"/>
      <c r="I173" s="480"/>
      <c r="N173" s="480"/>
      <c r="O173" s="480"/>
      <c r="P173" s="480"/>
      <c r="Q173" s="480"/>
      <c r="R173" s="480"/>
      <c r="S173" s="480"/>
      <c r="T173" s="480"/>
      <c r="U173" s="480"/>
      <c r="V173" s="480"/>
      <c r="W173" s="480"/>
      <c r="X173" s="480"/>
      <c r="Y173" s="480"/>
      <c r="Z173" s="480"/>
      <c r="AA173" s="480"/>
      <c r="AB173" s="480"/>
      <c r="AC173" s="480"/>
      <c r="AD173" s="480"/>
      <c r="AE173" s="480"/>
      <c r="AF173" s="480"/>
      <c r="AG173" s="480"/>
      <c r="AH173" s="480"/>
      <c r="AI173" s="480"/>
      <c r="AJ173" s="480"/>
      <c r="AK173" s="480"/>
      <c r="AL173" s="480"/>
      <c r="AM173" s="480"/>
      <c r="AN173" s="480"/>
      <c r="AO173" s="480"/>
      <c r="AP173" s="480"/>
      <c r="AQ173" s="480"/>
      <c r="AR173" s="480"/>
      <c r="AS173" s="480"/>
      <c r="AT173" s="480"/>
      <c r="AU173" s="480"/>
      <c r="AV173" s="480"/>
      <c r="AW173" s="480"/>
      <c r="AX173" s="480"/>
      <c r="AY173" s="480"/>
      <c r="AZ173" s="480"/>
      <c r="BA173" s="480"/>
      <c r="BB173" s="480"/>
      <c r="BC173" s="480"/>
      <c r="BD173" s="480"/>
      <c r="BE173" s="480"/>
      <c r="BF173" s="480"/>
      <c r="BG173" s="480"/>
      <c r="BH173" s="480"/>
      <c r="BI173" s="480"/>
      <c r="BJ173" s="480"/>
      <c r="BK173" s="480"/>
      <c r="BL173" s="480"/>
    </row>
    <row r="174" spans="1:64">
      <c r="A174" s="480"/>
      <c r="B174" s="480"/>
      <c r="C174" s="480"/>
      <c r="D174" s="480"/>
      <c r="E174" s="480"/>
      <c r="F174" s="480"/>
      <c r="G174" s="480"/>
      <c r="H174" s="480"/>
      <c r="I174" s="480"/>
      <c r="N174" s="480"/>
      <c r="O174" s="480"/>
      <c r="P174" s="480"/>
      <c r="Q174" s="480"/>
      <c r="R174" s="480"/>
      <c r="S174" s="480"/>
      <c r="T174" s="480"/>
      <c r="U174" s="480"/>
      <c r="V174" s="480"/>
      <c r="W174" s="480"/>
      <c r="X174" s="480"/>
      <c r="Y174" s="480"/>
      <c r="Z174" s="480"/>
      <c r="AA174" s="480"/>
      <c r="AB174" s="480"/>
      <c r="AC174" s="480"/>
      <c r="AD174" s="480"/>
      <c r="AE174" s="480"/>
      <c r="AF174" s="480"/>
      <c r="AG174" s="480"/>
      <c r="AH174" s="480"/>
      <c r="AI174" s="480"/>
      <c r="AJ174" s="480"/>
      <c r="AK174" s="480"/>
      <c r="AL174" s="480"/>
      <c r="AM174" s="480"/>
      <c r="AN174" s="480"/>
      <c r="AO174" s="480"/>
      <c r="AP174" s="480"/>
      <c r="AQ174" s="480"/>
      <c r="AR174" s="480"/>
      <c r="AS174" s="480"/>
      <c r="AT174" s="480"/>
      <c r="AU174" s="480"/>
      <c r="AV174" s="480"/>
      <c r="AW174" s="480"/>
      <c r="AX174" s="480"/>
      <c r="AY174" s="480"/>
      <c r="AZ174" s="480"/>
      <c r="BA174" s="480"/>
      <c r="BB174" s="480"/>
      <c r="BC174" s="480"/>
      <c r="BD174" s="480"/>
      <c r="BE174" s="480"/>
      <c r="BF174" s="480"/>
      <c r="BG174" s="480"/>
      <c r="BH174" s="480"/>
      <c r="BI174" s="480"/>
      <c r="BJ174" s="480"/>
      <c r="BK174" s="480"/>
      <c r="BL174" s="480"/>
    </row>
    <row r="175" spans="1:64">
      <c r="A175" s="480"/>
      <c r="B175" s="480"/>
      <c r="C175" s="480"/>
      <c r="D175" s="480"/>
      <c r="E175" s="480"/>
      <c r="F175" s="480"/>
      <c r="G175" s="480"/>
      <c r="H175" s="480"/>
      <c r="I175" s="480"/>
      <c r="N175" s="480"/>
      <c r="O175" s="480"/>
      <c r="P175" s="480"/>
      <c r="Q175" s="480"/>
      <c r="R175" s="480"/>
      <c r="S175" s="480"/>
      <c r="T175" s="480"/>
      <c r="U175" s="480"/>
      <c r="V175" s="480"/>
      <c r="W175" s="480"/>
      <c r="X175" s="480"/>
      <c r="Y175" s="480"/>
      <c r="Z175" s="480"/>
      <c r="AA175" s="480"/>
      <c r="AB175" s="480"/>
      <c r="AC175" s="480"/>
      <c r="AD175" s="480"/>
      <c r="AE175" s="480"/>
      <c r="AF175" s="480"/>
      <c r="AG175" s="480"/>
      <c r="AH175" s="480"/>
      <c r="AI175" s="480"/>
      <c r="AJ175" s="480"/>
      <c r="AK175" s="480"/>
      <c r="AL175" s="480"/>
      <c r="AM175" s="480"/>
      <c r="AN175" s="480"/>
      <c r="AO175" s="480"/>
      <c r="AP175" s="480"/>
      <c r="AQ175" s="480"/>
      <c r="AR175" s="480"/>
      <c r="AS175" s="480"/>
      <c r="AT175" s="480"/>
      <c r="AU175" s="480"/>
      <c r="AV175" s="480"/>
      <c r="AW175" s="480"/>
      <c r="AX175" s="480"/>
      <c r="AY175" s="480"/>
      <c r="AZ175" s="480"/>
      <c r="BA175" s="480"/>
      <c r="BB175" s="480"/>
      <c r="BC175" s="480"/>
      <c r="BD175" s="480"/>
      <c r="BE175" s="480"/>
      <c r="BF175" s="480"/>
      <c r="BG175" s="480"/>
      <c r="BH175" s="480"/>
      <c r="BI175" s="480"/>
      <c r="BJ175" s="480"/>
      <c r="BK175" s="480"/>
      <c r="BL175" s="480"/>
    </row>
    <row r="176" spans="1:64">
      <c r="A176" s="480"/>
      <c r="B176" s="480"/>
      <c r="C176" s="480"/>
      <c r="D176" s="480"/>
      <c r="E176" s="480"/>
      <c r="F176" s="480"/>
      <c r="G176" s="480"/>
      <c r="H176" s="480"/>
      <c r="I176" s="480"/>
      <c r="N176" s="480"/>
      <c r="O176" s="480"/>
      <c r="P176" s="480"/>
      <c r="Q176" s="480"/>
      <c r="R176" s="480"/>
      <c r="S176" s="480"/>
      <c r="T176" s="480"/>
      <c r="U176" s="480"/>
      <c r="V176" s="480"/>
      <c r="W176" s="480"/>
      <c r="X176" s="480"/>
      <c r="Y176" s="480"/>
      <c r="Z176" s="480"/>
      <c r="AA176" s="480"/>
      <c r="AB176" s="480"/>
      <c r="AC176" s="480"/>
      <c r="AD176" s="480"/>
      <c r="AE176" s="480"/>
      <c r="AF176" s="480"/>
      <c r="AG176" s="480"/>
      <c r="AH176" s="480"/>
      <c r="AI176" s="480"/>
      <c r="AJ176" s="480"/>
      <c r="AK176" s="480"/>
      <c r="AL176" s="480"/>
      <c r="AM176" s="480"/>
      <c r="AN176" s="480"/>
      <c r="AO176" s="480"/>
      <c r="AP176" s="480"/>
      <c r="AQ176" s="480"/>
      <c r="AR176" s="480"/>
      <c r="AS176" s="480"/>
      <c r="AT176" s="480"/>
      <c r="AU176" s="480"/>
      <c r="AV176" s="480"/>
      <c r="AW176" s="480"/>
      <c r="AX176" s="480"/>
      <c r="AY176" s="480"/>
      <c r="AZ176" s="480"/>
      <c r="BA176" s="480"/>
      <c r="BB176" s="480"/>
      <c r="BC176" s="480"/>
      <c r="BD176" s="480"/>
      <c r="BE176" s="480"/>
      <c r="BF176" s="480"/>
      <c r="BG176" s="480"/>
      <c r="BH176" s="480"/>
      <c r="BI176" s="480"/>
      <c r="BJ176" s="480"/>
      <c r="BK176" s="480"/>
      <c r="BL176" s="480"/>
    </row>
    <row r="177" spans="1:64">
      <c r="A177" s="480"/>
      <c r="B177" s="480"/>
      <c r="C177" s="480"/>
      <c r="D177" s="480"/>
      <c r="E177" s="480"/>
      <c r="F177" s="480"/>
      <c r="G177" s="480"/>
      <c r="H177" s="480"/>
      <c r="I177" s="480"/>
      <c r="N177" s="480"/>
      <c r="O177" s="480"/>
      <c r="P177" s="480"/>
      <c r="Q177" s="480"/>
      <c r="R177" s="480"/>
      <c r="S177" s="480"/>
      <c r="T177" s="480"/>
      <c r="U177" s="480"/>
      <c r="V177" s="480"/>
      <c r="W177" s="480"/>
      <c r="X177" s="480"/>
      <c r="Y177" s="480"/>
      <c r="Z177" s="480"/>
      <c r="AA177" s="480"/>
      <c r="AB177" s="480"/>
      <c r="AC177" s="480"/>
      <c r="AD177" s="480"/>
      <c r="AE177" s="480"/>
      <c r="AF177" s="480"/>
      <c r="AG177" s="480"/>
      <c r="AH177" s="480"/>
      <c r="AI177" s="480"/>
      <c r="AJ177" s="480"/>
      <c r="AK177" s="480"/>
      <c r="AL177" s="480"/>
      <c r="AM177" s="480"/>
      <c r="AN177" s="480"/>
      <c r="AO177" s="480"/>
      <c r="AP177" s="480"/>
      <c r="AQ177" s="480"/>
      <c r="AR177" s="480"/>
      <c r="AS177" s="480"/>
      <c r="AT177" s="480"/>
      <c r="AU177" s="480"/>
      <c r="AV177" s="480"/>
      <c r="AW177" s="480"/>
      <c r="AX177" s="480"/>
      <c r="AY177" s="480"/>
      <c r="AZ177" s="480"/>
      <c r="BA177" s="480"/>
      <c r="BB177" s="480"/>
      <c r="BC177" s="480"/>
      <c r="BD177" s="480"/>
      <c r="BE177" s="480"/>
      <c r="BF177" s="480"/>
      <c r="BG177" s="480"/>
      <c r="BH177" s="480"/>
      <c r="BI177" s="480"/>
      <c r="BJ177" s="480"/>
      <c r="BK177" s="480"/>
      <c r="BL177" s="480"/>
    </row>
    <row r="178" spans="1:64">
      <c r="A178" s="480"/>
      <c r="B178" s="480"/>
      <c r="C178" s="480"/>
      <c r="D178" s="480"/>
      <c r="E178" s="480"/>
      <c r="F178" s="480"/>
      <c r="G178" s="480"/>
      <c r="H178" s="480"/>
      <c r="I178" s="480"/>
      <c r="N178" s="480"/>
      <c r="O178" s="480"/>
      <c r="P178" s="480"/>
      <c r="Q178" s="480"/>
      <c r="R178" s="480"/>
      <c r="S178" s="480"/>
      <c r="T178" s="480"/>
      <c r="U178" s="480"/>
      <c r="V178" s="480"/>
      <c r="W178" s="480"/>
      <c r="X178" s="480"/>
      <c r="Y178" s="480"/>
      <c r="Z178" s="480"/>
      <c r="AA178" s="480"/>
      <c r="AB178" s="480"/>
      <c r="AC178" s="480"/>
      <c r="AD178" s="480"/>
      <c r="AE178" s="480"/>
      <c r="AF178" s="480"/>
      <c r="AG178" s="480"/>
      <c r="AH178" s="480"/>
      <c r="AI178" s="480"/>
      <c r="AJ178" s="480"/>
      <c r="AK178" s="480"/>
      <c r="AL178" s="480"/>
      <c r="AM178" s="480"/>
      <c r="AN178" s="480"/>
      <c r="AO178" s="480"/>
      <c r="AP178" s="480"/>
      <c r="AQ178" s="480"/>
      <c r="AR178" s="480"/>
      <c r="AS178" s="480"/>
      <c r="AT178" s="480"/>
      <c r="AU178" s="480"/>
      <c r="AV178" s="480"/>
      <c r="AW178" s="480"/>
      <c r="AX178" s="480"/>
      <c r="AY178" s="480"/>
      <c r="AZ178" s="480"/>
      <c r="BA178" s="480"/>
      <c r="BB178" s="480"/>
      <c r="BC178" s="480"/>
      <c r="BD178" s="480"/>
      <c r="BE178" s="480"/>
      <c r="BF178" s="480"/>
      <c r="BG178" s="480"/>
      <c r="BH178" s="480"/>
      <c r="BI178" s="480"/>
      <c r="BJ178" s="480"/>
      <c r="BK178" s="480"/>
      <c r="BL178" s="480"/>
    </row>
    <row r="179" spans="1:64">
      <c r="A179" s="480"/>
      <c r="B179" s="480"/>
      <c r="C179" s="480"/>
      <c r="D179" s="480"/>
      <c r="E179" s="480"/>
      <c r="F179" s="480"/>
      <c r="G179" s="480"/>
      <c r="H179" s="480"/>
      <c r="I179" s="480"/>
      <c r="N179" s="480"/>
      <c r="O179" s="480"/>
      <c r="P179" s="480"/>
      <c r="Q179" s="480"/>
      <c r="R179" s="480"/>
      <c r="S179" s="480"/>
      <c r="T179" s="480"/>
      <c r="U179" s="480"/>
      <c r="V179" s="480"/>
      <c r="W179" s="480"/>
      <c r="X179" s="480"/>
      <c r="Y179" s="480"/>
      <c r="Z179" s="480"/>
      <c r="AA179" s="480"/>
      <c r="AB179" s="480"/>
      <c r="AC179" s="480"/>
      <c r="AD179" s="480"/>
      <c r="AE179" s="480"/>
      <c r="AF179" s="480"/>
      <c r="AG179" s="480"/>
      <c r="AH179" s="480"/>
      <c r="AI179" s="480"/>
      <c r="AJ179" s="480"/>
      <c r="AK179" s="480"/>
      <c r="AL179" s="480"/>
      <c r="AM179" s="480"/>
      <c r="AN179" s="480"/>
      <c r="AO179" s="480"/>
      <c r="AP179" s="480"/>
      <c r="AQ179" s="480"/>
      <c r="AR179" s="480"/>
      <c r="AS179" s="480"/>
      <c r="AT179" s="480"/>
      <c r="AU179" s="480"/>
      <c r="AV179" s="480"/>
      <c r="AW179" s="480"/>
      <c r="AX179" s="480"/>
      <c r="AY179" s="480"/>
      <c r="AZ179" s="480"/>
      <c r="BA179" s="480"/>
      <c r="BB179" s="480"/>
      <c r="BC179" s="480"/>
      <c r="BD179" s="480"/>
      <c r="BE179" s="480"/>
      <c r="BF179" s="480"/>
      <c r="BG179" s="480"/>
      <c r="BH179" s="480"/>
      <c r="BI179" s="480"/>
      <c r="BJ179" s="480"/>
      <c r="BK179" s="480"/>
      <c r="BL179" s="480"/>
    </row>
    <row r="180" spans="1:64">
      <c r="A180" s="480"/>
      <c r="B180" s="480"/>
      <c r="C180" s="480"/>
      <c r="D180" s="480"/>
      <c r="E180" s="480"/>
      <c r="F180" s="480"/>
      <c r="G180" s="480"/>
      <c r="H180" s="480"/>
      <c r="I180" s="480"/>
      <c r="N180" s="480"/>
      <c r="O180" s="480"/>
      <c r="P180" s="480"/>
      <c r="Q180" s="480"/>
      <c r="R180" s="480"/>
      <c r="S180" s="480"/>
      <c r="T180" s="480"/>
      <c r="U180" s="480"/>
      <c r="V180" s="480"/>
      <c r="W180" s="480"/>
      <c r="X180" s="480"/>
      <c r="Y180" s="480"/>
      <c r="Z180" s="480"/>
      <c r="AA180" s="480"/>
      <c r="AB180" s="480"/>
      <c r="AC180" s="480"/>
      <c r="AD180" s="480"/>
      <c r="AE180" s="480"/>
      <c r="AF180" s="480"/>
      <c r="AG180" s="480"/>
      <c r="AH180" s="480"/>
      <c r="AI180" s="480"/>
      <c r="AJ180" s="480"/>
      <c r="AK180" s="480"/>
      <c r="AL180" s="480"/>
      <c r="AM180" s="480"/>
      <c r="AN180" s="480"/>
      <c r="AO180" s="480"/>
      <c r="AP180" s="480"/>
      <c r="AQ180" s="480"/>
      <c r="AR180" s="480"/>
      <c r="AS180" s="480"/>
      <c r="AT180" s="480"/>
      <c r="AU180" s="480"/>
      <c r="AV180" s="480"/>
      <c r="AW180" s="480"/>
      <c r="AX180" s="480"/>
      <c r="AY180" s="480"/>
      <c r="AZ180" s="480"/>
      <c r="BA180" s="480"/>
      <c r="BB180" s="480"/>
      <c r="BC180" s="480"/>
      <c r="BD180" s="480"/>
      <c r="BE180" s="480"/>
      <c r="BF180" s="480"/>
      <c r="BG180" s="480"/>
      <c r="BH180" s="480"/>
      <c r="BI180" s="480"/>
      <c r="BJ180" s="480"/>
      <c r="BK180" s="480"/>
      <c r="BL180" s="480"/>
    </row>
    <row r="181" spans="1:64">
      <c r="A181" s="480"/>
      <c r="B181" s="480"/>
      <c r="C181" s="480"/>
      <c r="D181" s="480"/>
      <c r="E181" s="480"/>
      <c r="F181" s="480"/>
      <c r="G181" s="480"/>
      <c r="H181" s="480"/>
      <c r="I181" s="480"/>
      <c r="N181" s="480"/>
      <c r="O181" s="480"/>
      <c r="P181" s="480"/>
      <c r="Q181" s="480"/>
      <c r="R181" s="480"/>
      <c r="S181" s="480"/>
      <c r="T181" s="480"/>
      <c r="U181" s="480"/>
      <c r="V181" s="480"/>
      <c r="W181" s="480"/>
      <c r="X181" s="480"/>
      <c r="Y181" s="480"/>
      <c r="Z181" s="480"/>
      <c r="AA181" s="480"/>
      <c r="AB181" s="480"/>
      <c r="AC181" s="480"/>
      <c r="AD181" s="480"/>
      <c r="AE181" s="480"/>
      <c r="AF181" s="480"/>
      <c r="AG181" s="480"/>
      <c r="AH181" s="480"/>
      <c r="AI181" s="480"/>
      <c r="AJ181" s="480"/>
      <c r="AK181" s="480"/>
      <c r="AL181" s="480"/>
      <c r="AM181" s="480"/>
      <c r="AN181" s="480"/>
      <c r="AO181" s="480"/>
      <c r="AP181" s="480"/>
      <c r="AQ181" s="480"/>
      <c r="AR181" s="480"/>
      <c r="AS181" s="480"/>
      <c r="AT181" s="480"/>
      <c r="AU181" s="480"/>
      <c r="AV181" s="480"/>
      <c r="AW181" s="480"/>
      <c r="AX181" s="480"/>
      <c r="AY181" s="480"/>
      <c r="AZ181" s="480"/>
      <c r="BA181" s="480"/>
      <c r="BB181" s="480"/>
      <c r="BC181" s="480"/>
      <c r="BD181" s="480"/>
      <c r="BE181" s="480"/>
      <c r="BF181" s="480"/>
      <c r="BG181" s="480"/>
      <c r="BH181" s="480"/>
      <c r="BI181" s="480"/>
      <c r="BJ181" s="480"/>
      <c r="BK181" s="480"/>
      <c r="BL181" s="480"/>
    </row>
    <row r="182" spans="1:64">
      <c r="A182" s="480"/>
      <c r="B182" s="480"/>
      <c r="C182" s="480"/>
      <c r="D182" s="480"/>
      <c r="E182" s="480"/>
      <c r="F182" s="480"/>
      <c r="G182" s="480"/>
      <c r="H182" s="480"/>
      <c r="I182" s="480"/>
      <c r="N182" s="480"/>
      <c r="O182" s="480"/>
      <c r="P182" s="480"/>
      <c r="Q182" s="480"/>
      <c r="R182" s="480"/>
      <c r="S182" s="480"/>
      <c r="T182" s="480"/>
      <c r="U182" s="480"/>
      <c r="V182" s="480"/>
      <c r="W182" s="480"/>
      <c r="X182" s="480"/>
      <c r="Y182" s="480"/>
      <c r="Z182" s="480"/>
      <c r="AA182" s="480"/>
      <c r="AB182" s="480"/>
      <c r="AC182" s="480"/>
      <c r="AD182" s="480"/>
      <c r="AE182" s="480"/>
      <c r="AF182" s="480"/>
      <c r="AG182" s="480"/>
      <c r="AH182" s="480"/>
      <c r="AI182" s="480"/>
      <c r="AJ182" s="480"/>
      <c r="AK182" s="480"/>
      <c r="AL182" s="480"/>
      <c r="AM182" s="480"/>
      <c r="AN182" s="480"/>
      <c r="AO182" s="480"/>
      <c r="AP182" s="480"/>
      <c r="AQ182" s="480"/>
      <c r="AR182" s="480"/>
      <c r="AS182" s="480"/>
      <c r="AT182" s="480"/>
      <c r="AU182" s="480"/>
      <c r="AV182" s="480"/>
      <c r="AW182" s="480"/>
      <c r="AX182" s="480"/>
      <c r="AY182" s="480"/>
      <c r="AZ182" s="480"/>
      <c r="BA182" s="480"/>
      <c r="BB182" s="480"/>
      <c r="BC182" s="480"/>
      <c r="BD182" s="480"/>
      <c r="BE182" s="480"/>
      <c r="BF182" s="480"/>
      <c r="BG182" s="480"/>
      <c r="BH182" s="480"/>
      <c r="BI182" s="480"/>
      <c r="BJ182" s="480"/>
      <c r="BK182" s="480"/>
      <c r="BL182" s="480"/>
    </row>
    <row r="183" spans="1:64">
      <c r="A183" s="480"/>
      <c r="B183" s="480"/>
      <c r="C183" s="480"/>
      <c r="D183" s="480"/>
      <c r="E183" s="480"/>
      <c r="F183" s="480"/>
      <c r="G183" s="480"/>
      <c r="H183" s="480"/>
      <c r="I183" s="480"/>
      <c r="N183" s="480"/>
      <c r="O183" s="480"/>
      <c r="P183" s="480"/>
      <c r="Q183" s="480"/>
      <c r="R183" s="480"/>
      <c r="S183" s="480"/>
      <c r="T183" s="480"/>
      <c r="U183" s="480"/>
      <c r="V183" s="480"/>
      <c r="W183" s="480"/>
      <c r="X183" s="480"/>
      <c r="Y183" s="480"/>
      <c r="Z183" s="480"/>
      <c r="AA183" s="480"/>
      <c r="AB183" s="480"/>
      <c r="AC183" s="480"/>
      <c r="AD183" s="480"/>
      <c r="AE183" s="480"/>
      <c r="AF183" s="480"/>
      <c r="AG183" s="480"/>
      <c r="AH183" s="480"/>
      <c r="AI183" s="480"/>
      <c r="AJ183" s="480"/>
      <c r="AK183" s="480"/>
      <c r="AL183" s="480"/>
      <c r="AM183" s="480"/>
      <c r="AN183" s="480"/>
      <c r="AO183" s="480"/>
      <c r="AP183" s="480"/>
      <c r="AQ183" s="480"/>
      <c r="AR183" s="480"/>
      <c r="AS183" s="480"/>
      <c r="AT183" s="480"/>
      <c r="AU183" s="480"/>
      <c r="AV183" s="480"/>
      <c r="AW183" s="480"/>
      <c r="AX183" s="480"/>
      <c r="AY183" s="480"/>
      <c r="AZ183" s="480"/>
      <c r="BA183" s="480"/>
      <c r="BB183" s="480"/>
      <c r="BC183" s="480"/>
      <c r="BD183" s="480"/>
      <c r="BE183" s="480"/>
      <c r="BF183" s="480"/>
      <c r="BG183" s="480"/>
      <c r="BH183" s="480"/>
      <c r="BI183" s="480"/>
      <c r="BJ183" s="480"/>
      <c r="BK183" s="480"/>
      <c r="BL183" s="480"/>
    </row>
    <row r="184" spans="1:64">
      <c r="A184" s="480"/>
      <c r="B184" s="480"/>
      <c r="C184" s="480"/>
      <c r="D184" s="480"/>
      <c r="E184" s="480"/>
      <c r="F184" s="480"/>
      <c r="G184" s="480"/>
      <c r="H184" s="480"/>
      <c r="I184" s="480"/>
      <c r="N184" s="480"/>
      <c r="O184" s="480"/>
      <c r="P184" s="480"/>
      <c r="Q184" s="480"/>
      <c r="R184" s="480"/>
      <c r="S184" s="480"/>
      <c r="T184" s="480"/>
      <c r="U184" s="480"/>
      <c r="V184" s="480"/>
      <c r="W184" s="480"/>
      <c r="X184" s="480"/>
      <c r="Y184" s="480"/>
      <c r="Z184" s="480"/>
      <c r="AA184" s="480"/>
      <c r="AB184" s="480"/>
      <c r="AC184" s="480"/>
      <c r="AD184" s="480"/>
      <c r="AE184" s="480"/>
      <c r="AF184" s="480"/>
      <c r="AG184" s="480"/>
      <c r="AH184" s="480"/>
      <c r="AI184" s="480"/>
      <c r="AJ184" s="480"/>
      <c r="AK184" s="480"/>
      <c r="AL184" s="480"/>
      <c r="AM184" s="480"/>
      <c r="AN184" s="480"/>
      <c r="AO184" s="480"/>
      <c r="AP184" s="480"/>
      <c r="AQ184" s="480"/>
      <c r="AR184" s="480"/>
      <c r="AS184" s="480"/>
      <c r="AT184" s="480"/>
      <c r="AU184" s="480"/>
      <c r="AV184" s="480"/>
      <c r="AW184" s="480"/>
      <c r="AX184" s="480"/>
      <c r="AY184" s="480"/>
      <c r="AZ184" s="480"/>
      <c r="BA184" s="480"/>
      <c r="BB184" s="480"/>
      <c r="BC184" s="480"/>
      <c r="BD184" s="480"/>
      <c r="BE184" s="480"/>
      <c r="BF184" s="480"/>
      <c r="BG184" s="480"/>
      <c r="BH184" s="480"/>
      <c r="BI184" s="480"/>
      <c r="BJ184" s="480"/>
      <c r="BK184" s="480"/>
      <c r="BL184" s="480"/>
    </row>
    <row r="185" spans="1:64">
      <c r="A185" s="480"/>
      <c r="B185" s="480"/>
      <c r="C185" s="480"/>
      <c r="D185" s="480"/>
      <c r="E185" s="480"/>
      <c r="F185" s="480"/>
      <c r="G185" s="480"/>
      <c r="H185" s="480"/>
      <c r="I185" s="480"/>
      <c r="N185" s="480"/>
      <c r="O185" s="480"/>
      <c r="P185" s="480"/>
      <c r="Q185" s="480"/>
      <c r="R185" s="480"/>
      <c r="S185" s="480"/>
      <c r="T185" s="480"/>
      <c r="U185" s="480"/>
      <c r="V185" s="480"/>
      <c r="W185" s="480"/>
      <c r="X185" s="480"/>
      <c r="Y185" s="480"/>
      <c r="Z185" s="480"/>
      <c r="AA185" s="480"/>
      <c r="AB185" s="480"/>
      <c r="AC185" s="480"/>
      <c r="AD185" s="480"/>
      <c r="AE185" s="480"/>
      <c r="AF185" s="480"/>
      <c r="AG185" s="480"/>
      <c r="AH185" s="480"/>
      <c r="AI185" s="480"/>
      <c r="AJ185" s="480"/>
      <c r="AK185" s="480"/>
      <c r="AL185" s="480"/>
      <c r="AM185" s="480"/>
      <c r="AN185" s="480"/>
      <c r="AO185" s="480"/>
      <c r="AP185" s="480"/>
      <c r="AQ185" s="480"/>
      <c r="AR185" s="480"/>
      <c r="AS185" s="480"/>
      <c r="AT185" s="480"/>
      <c r="AU185" s="480"/>
      <c r="AV185" s="480"/>
      <c r="AW185" s="480"/>
      <c r="AX185" s="480"/>
      <c r="AY185" s="480"/>
      <c r="AZ185" s="480"/>
      <c r="BA185" s="480"/>
      <c r="BB185" s="480"/>
      <c r="BC185" s="480"/>
      <c r="BD185" s="480"/>
      <c r="BE185" s="480"/>
      <c r="BF185" s="480"/>
      <c r="BG185" s="480"/>
      <c r="BH185" s="480"/>
      <c r="BI185" s="480"/>
      <c r="BJ185" s="480"/>
      <c r="BK185" s="480"/>
      <c r="BL185" s="480"/>
    </row>
    <row r="186" spans="1:64">
      <c r="A186" s="480"/>
      <c r="B186" s="480"/>
      <c r="C186" s="480"/>
      <c r="D186" s="480"/>
      <c r="E186" s="480"/>
      <c r="F186" s="480"/>
      <c r="G186" s="480"/>
      <c r="H186" s="480"/>
      <c r="I186" s="480"/>
      <c r="N186" s="480"/>
      <c r="O186" s="480"/>
      <c r="P186" s="480"/>
      <c r="Q186" s="480"/>
      <c r="R186" s="480"/>
      <c r="S186" s="480"/>
      <c r="T186" s="480"/>
      <c r="U186" s="480"/>
      <c r="V186" s="480"/>
      <c r="W186" s="480"/>
      <c r="X186" s="480"/>
      <c r="Y186" s="480"/>
      <c r="Z186" s="480"/>
      <c r="AA186" s="480"/>
      <c r="AB186" s="480"/>
      <c r="AC186" s="480"/>
      <c r="AD186" s="480"/>
      <c r="AE186" s="480"/>
      <c r="AF186" s="480"/>
      <c r="AG186" s="480"/>
      <c r="AH186" s="480"/>
      <c r="AI186" s="480"/>
      <c r="AJ186" s="480"/>
      <c r="AK186" s="480"/>
      <c r="AL186" s="480"/>
      <c r="AM186" s="480"/>
      <c r="AN186" s="480"/>
      <c r="AO186" s="480"/>
      <c r="AP186" s="480"/>
      <c r="AQ186" s="480"/>
      <c r="AR186" s="480"/>
      <c r="AS186" s="480"/>
      <c r="AT186" s="480"/>
      <c r="AU186" s="480"/>
      <c r="AV186" s="480"/>
      <c r="AW186" s="480"/>
      <c r="AX186" s="480"/>
      <c r="AY186" s="480"/>
      <c r="AZ186" s="480"/>
      <c r="BA186" s="480"/>
      <c r="BB186" s="480"/>
      <c r="BC186" s="480"/>
      <c r="BD186" s="480"/>
      <c r="BE186" s="480"/>
      <c r="BF186" s="480"/>
      <c r="BG186" s="480"/>
      <c r="BH186" s="480"/>
      <c r="BI186" s="480"/>
      <c r="BJ186" s="480"/>
      <c r="BK186" s="480"/>
      <c r="BL186" s="480"/>
    </row>
    <row r="187" spans="1:64">
      <c r="A187" s="480"/>
      <c r="B187" s="480"/>
      <c r="C187" s="480"/>
      <c r="D187" s="480"/>
      <c r="E187" s="480"/>
      <c r="F187" s="480"/>
      <c r="G187" s="480"/>
      <c r="H187" s="480"/>
      <c r="I187" s="480"/>
      <c r="N187" s="480"/>
      <c r="O187" s="480"/>
      <c r="P187" s="480"/>
      <c r="Q187" s="480"/>
      <c r="R187" s="480"/>
      <c r="S187" s="480"/>
      <c r="T187" s="480"/>
      <c r="U187" s="480"/>
      <c r="V187" s="480"/>
      <c r="W187" s="480"/>
      <c r="X187" s="480"/>
      <c r="Y187" s="480"/>
      <c r="Z187" s="480"/>
      <c r="AA187" s="480"/>
      <c r="AB187" s="480"/>
      <c r="AC187" s="480"/>
      <c r="AD187" s="480"/>
      <c r="AE187" s="480"/>
      <c r="AF187" s="480"/>
      <c r="AG187" s="480"/>
      <c r="AH187" s="480"/>
      <c r="AI187" s="480"/>
      <c r="AJ187" s="480"/>
      <c r="AK187" s="480"/>
      <c r="AL187" s="480"/>
      <c r="AM187" s="480"/>
      <c r="AN187" s="480"/>
      <c r="AO187" s="480"/>
      <c r="AP187" s="480"/>
      <c r="AQ187" s="480"/>
      <c r="AR187" s="480"/>
      <c r="AS187" s="480"/>
      <c r="AT187" s="480"/>
      <c r="AU187" s="480"/>
      <c r="AV187" s="480"/>
      <c r="AW187" s="480"/>
      <c r="AX187" s="480"/>
      <c r="AY187" s="480"/>
      <c r="AZ187" s="480"/>
      <c r="BA187" s="480"/>
      <c r="BB187" s="480"/>
      <c r="BC187" s="480"/>
      <c r="BD187" s="480"/>
      <c r="BE187" s="480"/>
      <c r="BF187" s="480"/>
      <c r="BG187" s="480"/>
      <c r="BH187" s="480"/>
      <c r="BI187" s="480"/>
      <c r="BJ187" s="480"/>
      <c r="BK187" s="480"/>
      <c r="BL187" s="480"/>
    </row>
    <row r="188" spans="1:64">
      <c r="A188" s="480"/>
      <c r="B188" s="480"/>
      <c r="C188" s="480"/>
      <c r="D188" s="480"/>
      <c r="E188" s="480"/>
      <c r="F188" s="480"/>
      <c r="G188" s="480"/>
      <c r="H188" s="480"/>
      <c r="I188" s="480"/>
      <c r="N188" s="480"/>
      <c r="O188" s="480"/>
      <c r="P188" s="480"/>
      <c r="Q188" s="480"/>
      <c r="R188" s="480"/>
      <c r="S188" s="480"/>
      <c r="T188" s="480"/>
      <c r="U188" s="480"/>
      <c r="V188" s="480"/>
      <c r="W188" s="480"/>
      <c r="X188" s="480"/>
      <c r="Y188" s="480"/>
      <c r="Z188" s="480"/>
      <c r="AA188" s="480"/>
      <c r="AB188" s="480"/>
      <c r="AC188" s="480"/>
      <c r="AD188" s="480"/>
      <c r="AE188" s="480"/>
      <c r="AF188" s="480"/>
      <c r="AG188" s="480"/>
      <c r="AH188" s="480"/>
      <c r="AI188" s="480"/>
      <c r="AJ188" s="480"/>
      <c r="AK188" s="480"/>
      <c r="AL188" s="480"/>
      <c r="AM188" s="480"/>
      <c r="AN188" s="480"/>
      <c r="AO188" s="480"/>
      <c r="AP188" s="480"/>
      <c r="AQ188" s="480"/>
      <c r="AR188" s="480"/>
      <c r="AS188" s="480"/>
      <c r="AT188" s="480"/>
      <c r="AU188" s="480"/>
      <c r="AV188" s="480"/>
      <c r="AW188" s="480"/>
      <c r="AX188" s="480"/>
      <c r="AY188" s="480"/>
      <c r="AZ188" s="480"/>
      <c r="BA188" s="480"/>
      <c r="BB188" s="480"/>
      <c r="BC188" s="480"/>
      <c r="BD188" s="480"/>
      <c r="BE188" s="480"/>
      <c r="BF188" s="480"/>
      <c r="BG188" s="480"/>
      <c r="BH188" s="480"/>
      <c r="BI188" s="480"/>
      <c r="BJ188" s="480"/>
      <c r="BK188" s="480"/>
      <c r="BL188" s="480"/>
    </row>
    <row r="189" spans="1:64">
      <c r="A189" s="480"/>
      <c r="B189" s="480"/>
      <c r="C189" s="480"/>
      <c r="D189" s="480"/>
      <c r="E189" s="480"/>
      <c r="F189" s="480"/>
      <c r="G189" s="480"/>
      <c r="H189" s="480"/>
      <c r="I189" s="480"/>
      <c r="N189" s="480"/>
      <c r="O189" s="480"/>
      <c r="P189" s="480"/>
      <c r="Q189" s="480"/>
      <c r="R189" s="480"/>
      <c r="S189" s="480"/>
      <c r="T189" s="480"/>
      <c r="U189" s="480"/>
      <c r="V189" s="480"/>
      <c r="W189" s="480"/>
      <c r="X189" s="480"/>
      <c r="Y189" s="480"/>
      <c r="Z189" s="480"/>
      <c r="AA189" s="480"/>
      <c r="AB189" s="480"/>
      <c r="AC189" s="480"/>
      <c r="AD189" s="480"/>
      <c r="AE189" s="480"/>
      <c r="AF189" s="480"/>
      <c r="AG189" s="480"/>
      <c r="AH189" s="480"/>
      <c r="AI189" s="480"/>
      <c r="AJ189" s="480"/>
      <c r="AK189" s="480"/>
      <c r="AL189" s="480"/>
      <c r="AM189" s="480"/>
      <c r="AN189" s="480"/>
      <c r="AO189" s="480"/>
      <c r="AP189" s="480"/>
      <c r="AQ189" s="480"/>
      <c r="AR189" s="480"/>
      <c r="AS189" s="480"/>
      <c r="AT189" s="480"/>
      <c r="AU189" s="480"/>
      <c r="AV189" s="480"/>
      <c r="AW189" s="480"/>
      <c r="AX189" s="480"/>
      <c r="AY189" s="480"/>
      <c r="AZ189" s="480"/>
      <c r="BA189" s="480"/>
      <c r="BB189" s="480"/>
      <c r="BC189" s="480"/>
      <c r="BD189" s="480"/>
      <c r="BE189" s="480"/>
      <c r="BF189" s="480"/>
      <c r="BG189" s="480"/>
      <c r="BH189" s="480"/>
      <c r="BI189" s="480"/>
      <c r="BJ189" s="480"/>
      <c r="BK189" s="480"/>
      <c r="BL189" s="480"/>
    </row>
    <row r="190" spans="1:64">
      <c r="A190" s="480"/>
      <c r="B190" s="480"/>
      <c r="C190" s="480"/>
      <c r="D190" s="480"/>
      <c r="E190" s="480"/>
      <c r="F190" s="480"/>
      <c r="G190" s="480"/>
      <c r="H190" s="480"/>
      <c r="I190" s="480"/>
      <c r="N190" s="480"/>
      <c r="O190" s="480"/>
      <c r="P190" s="480"/>
      <c r="Q190" s="480"/>
      <c r="R190" s="480"/>
      <c r="S190" s="480"/>
      <c r="T190" s="480"/>
      <c r="U190" s="480"/>
      <c r="V190" s="480"/>
      <c r="W190" s="480"/>
      <c r="X190" s="480"/>
      <c r="Y190" s="480"/>
      <c r="Z190" s="480"/>
      <c r="AA190" s="480"/>
      <c r="AB190" s="480"/>
      <c r="AC190" s="480"/>
      <c r="AD190" s="480"/>
      <c r="AE190" s="480"/>
      <c r="AF190" s="480"/>
      <c r="AG190" s="480"/>
      <c r="AH190" s="480"/>
      <c r="AI190" s="480"/>
      <c r="AJ190" s="480"/>
      <c r="AK190" s="480"/>
      <c r="AL190" s="480"/>
      <c r="AM190" s="480"/>
      <c r="AN190" s="480"/>
      <c r="AO190" s="480"/>
      <c r="AP190" s="480"/>
      <c r="AQ190" s="480"/>
      <c r="AR190" s="480"/>
      <c r="AS190" s="480"/>
      <c r="AT190" s="480"/>
      <c r="AU190" s="480"/>
      <c r="AV190" s="480"/>
      <c r="AW190" s="480"/>
      <c r="AX190" s="480"/>
      <c r="AY190" s="480"/>
      <c r="AZ190" s="480"/>
      <c r="BA190" s="480"/>
      <c r="BB190" s="480"/>
      <c r="BC190" s="480"/>
      <c r="BD190" s="480"/>
      <c r="BE190" s="480"/>
      <c r="BF190" s="480"/>
      <c r="BG190" s="480"/>
      <c r="BH190" s="480"/>
      <c r="BI190" s="480"/>
      <c r="BJ190" s="480"/>
      <c r="BK190" s="480"/>
      <c r="BL190" s="480"/>
    </row>
    <row r="191" spans="1:64">
      <c r="A191" s="480"/>
      <c r="B191" s="480"/>
      <c r="C191" s="480"/>
      <c r="D191" s="480"/>
      <c r="E191" s="480"/>
      <c r="F191" s="480"/>
      <c r="G191" s="480"/>
      <c r="H191" s="480"/>
      <c r="I191" s="480"/>
      <c r="N191" s="480"/>
      <c r="O191" s="480"/>
      <c r="P191" s="480"/>
      <c r="Q191" s="480"/>
      <c r="R191" s="480"/>
      <c r="S191" s="480"/>
      <c r="T191" s="480"/>
      <c r="U191" s="480"/>
      <c r="V191" s="480"/>
      <c r="W191" s="480"/>
      <c r="X191" s="480"/>
      <c r="Y191" s="480"/>
      <c r="Z191" s="480"/>
      <c r="AA191" s="480"/>
      <c r="AB191" s="480"/>
      <c r="AC191" s="480"/>
      <c r="AD191" s="480"/>
      <c r="AE191" s="480"/>
      <c r="AF191" s="480"/>
      <c r="AG191" s="480"/>
      <c r="AH191" s="480"/>
      <c r="AI191" s="480"/>
      <c r="AJ191" s="480"/>
      <c r="AK191" s="480"/>
      <c r="AL191" s="480"/>
      <c r="AM191" s="480"/>
      <c r="AN191" s="480"/>
      <c r="AO191" s="480"/>
      <c r="AP191" s="480"/>
      <c r="AQ191" s="480"/>
      <c r="AR191" s="480"/>
      <c r="AS191" s="480"/>
      <c r="AT191" s="480"/>
      <c r="AU191" s="480"/>
      <c r="AV191" s="480"/>
      <c r="AW191" s="480"/>
      <c r="AX191" s="480"/>
      <c r="AY191" s="480"/>
      <c r="AZ191" s="480"/>
      <c r="BA191" s="480"/>
      <c r="BB191" s="480"/>
      <c r="BC191" s="480"/>
      <c r="BD191" s="480"/>
      <c r="BE191" s="480"/>
      <c r="BF191" s="480"/>
      <c r="BG191" s="480"/>
      <c r="BH191" s="480"/>
      <c r="BI191" s="480"/>
      <c r="BJ191" s="480"/>
      <c r="BK191" s="480"/>
      <c r="BL191" s="480"/>
    </row>
    <row r="192" spans="1:64">
      <c r="A192" s="480"/>
      <c r="B192" s="480"/>
      <c r="C192" s="480"/>
      <c r="D192" s="480"/>
      <c r="E192" s="480"/>
      <c r="F192" s="480"/>
      <c r="G192" s="480"/>
      <c r="H192" s="480"/>
      <c r="I192" s="480"/>
      <c r="N192" s="480"/>
      <c r="O192" s="480"/>
      <c r="P192" s="480"/>
      <c r="Q192" s="480"/>
      <c r="R192" s="480"/>
      <c r="S192" s="480"/>
      <c r="T192" s="480"/>
      <c r="U192" s="480"/>
      <c r="V192" s="480"/>
      <c r="W192" s="480"/>
      <c r="X192" s="480"/>
      <c r="Y192" s="480"/>
      <c r="Z192" s="480"/>
      <c r="AA192" s="480"/>
      <c r="AB192" s="480"/>
      <c r="AC192" s="480"/>
      <c r="AD192" s="480"/>
      <c r="AE192" s="480"/>
      <c r="AF192" s="480"/>
      <c r="AG192" s="480"/>
      <c r="AH192" s="480"/>
      <c r="AI192" s="480"/>
      <c r="AJ192" s="480"/>
      <c r="AK192" s="480"/>
      <c r="AL192" s="480"/>
      <c r="AM192" s="480"/>
      <c r="AN192" s="480"/>
      <c r="AO192" s="480"/>
      <c r="AP192" s="480"/>
      <c r="AQ192" s="480"/>
      <c r="AR192" s="480"/>
      <c r="AS192" s="480"/>
      <c r="AT192" s="480"/>
      <c r="AU192" s="480"/>
      <c r="AV192" s="480"/>
      <c r="AW192" s="480"/>
      <c r="AX192" s="480"/>
      <c r="AY192" s="480"/>
      <c r="AZ192" s="480"/>
      <c r="BA192" s="480"/>
      <c r="BB192" s="480"/>
      <c r="BC192" s="480"/>
      <c r="BD192" s="480"/>
      <c r="BE192" s="480"/>
      <c r="BF192" s="480"/>
      <c r="BG192" s="480"/>
      <c r="BH192" s="480"/>
      <c r="BI192" s="480"/>
      <c r="BJ192" s="480"/>
      <c r="BK192" s="480"/>
      <c r="BL192" s="480"/>
    </row>
    <row r="193" spans="1:64">
      <c r="A193" s="480"/>
      <c r="B193" s="480"/>
      <c r="C193" s="480"/>
      <c r="D193" s="480"/>
      <c r="E193" s="480"/>
      <c r="F193" s="480"/>
      <c r="G193" s="480"/>
      <c r="H193" s="480"/>
      <c r="I193" s="480"/>
      <c r="N193" s="480"/>
      <c r="O193" s="480"/>
      <c r="P193" s="480"/>
      <c r="Q193" s="480"/>
      <c r="R193" s="480"/>
      <c r="S193" s="480"/>
      <c r="T193" s="480"/>
      <c r="U193" s="480"/>
      <c r="V193" s="480"/>
      <c r="W193" s="480"/>
      <c r="X193" s="480"/>
      <c r="Y193" s="480"/>
      <c r="Z193" s="480"/>
      <c r="AA193" s="480"/>
      <c r="AB193" s="480"/>
      <c r="AC193" s="480"/>
      <c r="AD193" s="480"/>
      <c r="AE193" s="480"/>
      <c r="AF193" s="480"/>
      <c r="AG193" s="480"/>
      <c r="AH193" s="480"/>
      <c r="AI193" s="480"/>
      <c r="AJ193" s="480"/>
      <c r="AK193" s="480"/>
      <c r="AL193" s="480"/>
      <c r="AM193" s="480"/>
      <c r="AN193" s="480"/>
      <c r="AO193" s="480"/>
      <c r="AP193" s="480"/>
      <c r="AQ193" s="480"/>
      <c r="AR193" s="480"/>
      <c r="AS193" s="480"/>
      <c r="AT193" s="480"/>
      <c r="AU193" s="480"/>
      <c r="AV193" s="480"/>
      <c r="AW193" s="480"/>
      <c r="AX193" s="480"/>
      <c r="AY193" s="480"/>
      <c r="AZ193" s="480"/>
      <c r="BA193" s="480"/>
      <c r="BB193" s="480"/>
      <c r="BC193" s="480"/>
      <c r="BD193" s="480"/>
      <c r="BE193" s="480"/>
      <c r="BF193" s="480"/>
      <c r="BG193" s="480"/>
      <c r="BH193" s="480"/>
      <c r="BI193" s="480"/>
      <c r="BJ193" s="480"/>
      <c r="BK193" s="480"/>
      <c r="BL193" s="480"/>
    </row>
    <row r="194" spans="1:64">
      <c r="A194" s="480"/>
      <c r="B194" s="480"/>
      <c r="C194" s="480"/>
      <c r="D194" s="480"/>
      <c r="E194" s="480"/>
      <c r="F194" s="480"/>
      <c r="G194" s="480"/>
      <c r="H194" s="480"/>
      <c r="I194" s="480"/>
      <c r="N194" s="480"/>
      <c r="O194" s="480"/>
      <c r="P194" s="480"/>
      <c r="Q194" s="480"/>
      <c r="R194" s="480"/>
      <c r="S194" s="480"/>
      <c r="T194" s="480"/>
      <c r="U194" s="480"/>
      <c r="V194" s="480"/>
      <c r="W194" s="480"/>
      <c r="X194" s="480"/>
      <c r="Y194" s="480"/>
      <c r="Z194" s="480"/>
      <c r="AA194" s="480"/>
      <c r="AB194" s="480"/>
      <c r="AC194" s="480"/>
      <c r="AD194" s="480"/>
      <c r="AE194" s="480"/>
      <c r="AF194" s="480"/>
      <c r="AG194" s="480"/>
      <c r="AH194" s="480"/>
      <c r="AI194" s="480"/>
      <c r="AJ194" s="480"/>
      <c r="AK194" s="480"/>
      <c r="AL194" s="480"/>
      <c r="AM194" s="480"/>
      <c r="AN194" s="480"/>
      <c r="AO194" s="480"/>
      <c r="AP194" s="480"/>
      <c r="AQ194" s="480"/>
      <c r="AR194" s="480"/>
      <c r="AS194" s="480"/>
      <c r="AT194" s="480"/>
      <c r="AU194" s="480"/>
      <c r="AV194" s="480"/>
      <c r="AW194" s="480"/>
      <c r="AX194" s="480"/>
      <c r="AY194" s="480"/>
      <c r="AZ194" s="480"/>
      <c r="BA194" s="480"/>
      <c r="BB194" s="480"/>
      <c r="BC194" s="480"/>
      <c r="BD194" s="480"/>
      <c r="BE194" s="480"/>
      <c r="BF194" s="480"/>
      <c r="BG194" s="480"/>
      <c r="BH194" s="480"/>
      <c r="BI194" s="480"/>
      <c r="BJ194" s="480"/>
      <c r="BK194" s="480"/>
      <c r="BL194" s="480"/>
    </row>
    <row r="195" spans="1:64">
      <c r="A195" s="480"/>
      <c r="B195" s="480"/>
      <c r="C195" s="480"/>
      <c r="D195" s="480"/>
      <c r="E195" s="480"/>
      <c r="F195" s="480"/>
      <c r="G195" s="480"/>
      <c r="H195" s="480"/>
      <c r="I195" s="480"/>
      <c r="N195" s="480"/>
      <c r="O195" s="480"/>
      <c r="P195" s="480"/>
      <c r="Q195" s="480"/>
      <c r="R195" s="480"/>
      <c r="S195" s="480"/>
      <c r="T195" s="480"/>
      <c r="U195" s="480"/>
      <c r="V195" s="480"/>
      <c r="W195" s="480"/>
      <c r="X195" s="480"/>
      <c r="Y195" s="480"/>
      <c r="Z195" s="480"/>
      <c r="AA195" s="480"/>
      <c r="AB195" s="480"/>
      <c r="AC195" s="480"/>
      <c r="AD195" s="480"/>
      <c r="AE195" s="480"/>
      <c r="AF195" s="480"/>
      <c r="AG195" s="480"/>
      <c r="AH195" s="480"/>
      <c r="AI195" s="480"/>
      <c r="AJ195" s="480"/>
      <c r="AK195" s="480"/>
      <c r="AL195" s="480"/>
      <c r="AM195" s="480"/>
      <c r="AN195" s="480"/>
      <c r="AO195" s="480"/>
      <c r="AP195" s="480"/>
      <c r="AQ195" s="480"/>
      <c r="AR195" s="480"/>
      <c r="AS195" s="480"/>
      <c r="AT195" s="480"/>
      <c r="AU195" s="480"/>
      <c r="AV195" s="480"/>
      <c r="AW195" s="480"/>
      <c r="AX195" s="480"/>
      <c r="AY195" s="480"/>
      <c r="AZ195" s="480"/>
      <c r="BA195" s="480"/>
      <c r="BB195" s="480"/>
      <c r="BC195" s="480"/>
      <c r="BD195" s="480"/>
      <c r="BE195" s="480"/>
      <c r="BF195" s="480"/>
      <c r="BG195" s="480"/>
      <c r="BH195" s="480"/>
      <c r="BI195" s="480"/>
      <c r="BJ195" s="480"/>
      <c r="BK195" s="480"/>
      <c r="BL195" s="480"/>
    </row>
    <row r="196" spans="1:64">
      <c r="A196" s="480"/>
      <c r="B196" s="480"/>
      <c r="C196" s="480"/>
      <c r="D196" s="480"/>
      <c r="E196" s="480"/>
      <c r="F196" s="480"/>
      <c r="G196" s="480"/>
      <c r="H196" s="480"/>
      <c r="I196" s="480"/>
      <c r="N196" s="480"/>
      <c r="O196" s="480"/>
      <c r="P196" s="480"/>
      <c r="Q196" s="480"/>
      <c r="R196" s="480"/>
      <c r="S196" s="480"/>
      <c r="T196" s="480"/>
      <c r="U196" s="480"/>
      <c r="V196" s="480"/>
      <c r="W196" s="480"/>
      <c r="X196" s="480"/>
      <c r="Y196" s="480"/>
      <c r="Z196" s="480"/>
      <c r="AA196" s="480"/>
      <c r="AB196" s="480"/>
      <c r="AC196" s="480"/>
      <c r="AD196" s="480"/>
      <c r="AE196" s="480"/>
      <c r="AF196" s="480"/>
      <c r="AG196" s="480"/>
      <c r="AH196" s="480"/>
      <c r="AI196" s="480"/>
      <c r="AJ196" s="480"/>
      <c r="AK196" s="480"/>
      <c r="AL196" s="480"/>
      <c r="AM196" s="480"/>
      <c r="AN196" s="480"/>
      <c r="AO196" s="480"/>
      <c r="AP196" s="480"/>
      <c r="AQ196" s="480"/>
      <c r="AR196" s="480"/>
      <c r="AS196" s="480"/>
      <c r="AT196" s="480"/>
      <c r="AU196" s="480"/>
      <c r="AV196" s="480"/>
      <c r="AW196" s="480"/>
      <c r="AX196" s="480"/>
      <c r="AY196" s="480"/>
      <c r="AZ196" s="480"/>
      <c r="BA196" s="480"/>
      <c r="BB196" s="480"/>
      <c r="BC196" s="480"/>
      <c r="BD196" s="480"/>
      <c r="BE196" s="480"/>
      <c r="BF196" s="480"/>
      <c r="BG196" s="480"/>
      <c r="BH196" s="480"/>
      <c r="BI196" s="480"/>
      <c r="BJ196" s="480"/>
      <c r="BK196" s="480"/>
      <c r="BL196" s="480"/>
    </row>
    <row r="197" spans="1:64">
      <c r="A197" s="480"/>
      <c r="B197" s="480"/>
      <c r="C197" s="480"/>
      <c r="D197" s="480"/>
      <c r="E197" s="480"/>
      <c r="F197" s="480"/>
      <c r="G197" s="480"/>
      <c r="H197" s="480"/>
      <c r="I197" s="480"/>
      <c r="N197" s="480"/>
      <c r="O197" s="480"/>
      <c r="P197" s="480"/>
      <c r="Q197" s="480"/>
      <c r="R197" s="480"/>
      <c r="S197" s="480"/>
      <c r="T197" s="480"/>
      <c r="U197" s="480"/>
      <c r="V197" s="480"/>
      <c r="W197" s="480"/>
      <c r="X197" s="480"/>
      <c r="Y197" s="480"/>
      <c r="Z197" s="480"/>
      <c r="AA197" s="480"/>
      <c r="AB197" s="480"/>
      <c r="AC197" s="480"/>
      <c r="AD197" s="480"/>
      <c r="AE197" s="480"/>
      <c r="AF197" s="480"/>
      <c r="AG197" s="480"/>
      <c r="AH197" s="480"/>
      <c r="AI197" s="480"/>
      <c r="AJ197" s="480"/>
      <c r="AK197" s="480"/>
      <c r="AL197" s="480"/>
      <c r="AM197" s="480"/>
      <c r="AN197" s="480"/>
      <c r="AO197" s="480"/>
      <c r="AP197" s="480"/>
      <c r="AQ197" s="480"/>
      <c r="AR197" s="480"/>
      <c r="AS197" s="480"/>
      <c r="AT197" s="480"/>
      <c r="AU197" s="480"/>
      <c r="AV197" s="480"/>
      <c r="AW197" s="480"/>
      <c r="AX197" s="480"/>
      <c r="AY197" s="480"/>
      <c r="AZ197" s="480"/>
      <c r="BA197" s="480"/>
      <c r="BB197" s="480"/>
      <c r="BC197" s="480"/>
      <c r="BD197" s="480"/>
      <c r="BE197" s="480"/>
      <c r="BF197" s="480"/>
      <c r="BG197" s="480"/>
      <c r="BH197" s="480"/>
      <c r="BI197" s="480"/>
      <c r="BJ197" s="480"/>
      <c r="BK197" s="480"/>
      <c r="BL197" s="480"/>
    </row>
    <row r="198" spans="1:64">
      <c r="A198" s="480"/>
      <c r="B198" s="480"/>
      <c r="C198" s="480"/>
      <c r="D198" s="480"/>
      <c r="E198" s="480"/>
      <c r="F198" s="480"/>
      <c r="G198" s="480"/>
      <c r="H198" s="480"/>
      <c r="I198" s="480"/>
      <c r="N198" s="480"/>
      <c r="O198" s="480"/>
      <c r="P198" s="480"/>
      <c r="Q198" s="480"/>
      <c r="R198" s="480"/>
      <c r="S198" s="480"/>
      <c r="T198" s="480"/>
      <c r="U198" s="480"/>
      <c r="V198" s="480"/>
      <c r="W198" s="480"/>
      <c r="X198" s="480"/>
      <c r="Y198" s="480"/>
      <c r="Z198" s="480"/>
      <c r="AA198" s="480"/>
      <c r="AB198" s="480"/>
      <c r="AC198" s="480"/>
      <c r="AD198" s="480"/>
      <c r="AE198" s="480"/>
      <c r="AF198" s="480"/>
      <c r="AG198" s="480"/>
      <c r="AH198" s="480"/>
      <c r="AI198" s="480"/>
      <c r="AJ198" s="480"/>
      <c r="AK198" s="480"/>
      <c r="AL198" s="480"/>
      <c r="AM198" s="480"/>
      <c r="AN198" s="480"/>
      <c r="AO198" s="480"/>
      <c r="AP198" s="480"/>
      <c r="AQ198" s="480"/>
      <c r="AR198" s="480"/>
      <c r="AS198" s="480"/>
      <c r="AT198" s="480"/>
      <c r="AU198" s="480"/>
      <c r="AV198" s="480"/>
      <c r="AW198" s="480"/>
      <c r="AX198" s="480"/>
      <c r="AY198" s="480"/>
      <c r="AZ198" s="480"/>
      <c r="BA198" s="480"/>
      <c r="BB198" s="480"/>
      <c r="BC198" s="480"/>
      <c r="BD198" s="480"/>
      <c r="BE198" s="480"/>
      <c r="BF198" s="480"/>
      <c r="BG198" s="480"/>
      <c r="BH198" s="480"/>
      <c r="BI198" s="480"/>
      <c r="BJ198" s="480"/>
      <c r="BK198" s="480"/>
      <c r="BL198" s="480"/>
    </row>
    <row r="199" spans="1:64">
      <c r="A199" s="480"/>
      <c r="B199" s="480"/>
      <c r="C199" s="480"/>
      <c r="D199" s="480"/>
      <c r="E199" s="480"/>
      <c r="F199" s="480"/>
      <c r="G199" s="480"/>
      <c r="H199" s="480"/>
      <c r="I199" s="480"/>
      <c r="N199" s="480"/>
      <c r="O199" s="480"/>
      <c r="P199" s="480"/>
      <c r="Q199" s="480"/>
      <c r="R199" s="480"/>
      <c r="S199" s="480"/>
      <c r="T199" s="480"/>
      <c r="U199" s="480"/>
      <c r="V199" s="480"/>
      <c r="W199" s="480"/>
      <c r="X199" s="480"/>
      <c r="Y199" s="480"/>
      <c r="Z199" s="480"/>
      <c r="AA199" s="480"/>
      <c r="AB199" s="480"/>
      <c r="AC199" s="480"/>
      <c r="AD199" s="480"/>
      <c r="AE199" s="480"/>
      <c r="AF199" s="480"/>
      <c r="AG199" s="480"/>
      <c r="AH199" s="480"/>
      <c r="AI199" s="480"/>
      <c r="AJ199" s="480"/>
      <c r="AK199" s="480"/>
      <c r="AL199" s="480"/>
      <c r="AM199" s="480"/>
      <c r="AN199" s="480"/>
      <c r="AO199" s="480"/>
      <c r="AP199" s="480"/>
      <c r="AQ199" s="480"/>
      <c r="AR199" s="480"/>
      <c r="AS199" s="480"/>
      <c r="AT199" s="480"/>
      <c r="AU199" s="480"/>
      <c r="AV199" s="480"/>
      <c r="AW199" s="480"/>
      <c r="AX199" s="480"/>
      <c r="AY199" s="480"/>
      <c r="AZ199" s="480"/>
      <c r="BA199" s="480"/>
      <c r="BB199" s="480"/>
      <c r="BC199" s="480"/>
      <c r="BD199" s="480"/>
      <c r="BE199" s="480"/>
      <c r="BF199" s="480"/>
      <c r="BG199" s="480"/>
      <c r="BH199" s="480"/>
      <c r="BI199" s="480"/>
      <c r="BJ199" s="480"/>
      <c r="BK199" s="480"/>
      <c r="BL199" s="480"/>
    </row>
    <row r="200" spans="1:64">
      <c r="A200" s="480"/>
      <c r="B200" s="480"/>
      <c r="C200" s="480"/>
      <c r="D200" s="480"/>
      <c r="E200" s="480"/>
      <c r="F200" s="480"/>
      <c r="G200" s="480"/>
      <c r="H200" s="480"/>
      <c r="I200" s="480"/>
      <c r="N200" s="480"/>
      <c r="O200" s="480"/>
      <c r="P200" s="480"/>
      <c r="Q200" s="480"/>
      <c r="R200" s="480"/>
      <c r="S200" s="480"/>
      <c r="T200" s="480"/>
      <c r="U200" s="480"/>
      <c r="V200" s="480"/>
      <c r="W200" s="480"/>
      <c r="X200" s="480"/>
      <c r="Y200" s="480"/>
      <c r="Z200" s="480"/>
      <c r="AA200" s="480"/>
      <c r="AB200" s="480"/>
      <c r="AC200" s="480"/>
      <c r="AD200" s="480"/>
      <c r="AE200" s="480"/>
      <c r="AF200" s="480"/>
      <c r="AG200" s="480"/>
      <c r="AH200" s="480"/>
      <c r="AI200" s="480"/>
      <c r="AJ200" s="480"/>
      <c r="AK200" s="480"/>
      <c r="AL200" s="480"/>
      <c r="AM200" s="480"/>
      <c r="AN200" s="480"/>
      <c r="AO200" s="480"/>
      <c r="AP200" s="480"/>
      <c r="AQ200" s="480"/>
      <c r="AR200" s="480"/>
      <c r="AS200" s="480"/>
      <c r="AT200" s="480"/>
      <c r="AU200" s="480"/>
      <c r="AV200" s="480"/>
      <c r="AW200" s="480"/>
      <c r="AX200" s="480"/>
      <c r="AY200" s="480"/>
      <c r="AZ200" s="480"/>
      <c r="BA200" s="480"/>
      <c r="BB200" s="480"/>
      <c r="BC200" s="480"/>
      <c r="BD200" s="480"/>
      <c r="BE200" s="480"/>
      <c r="BF200" s="480"/>
      <c r="BG200" s="480"/>
      <c r="BH200" s="480"/>
      <c r="BI200" s="480"/>
      <c r="BJ200" s="480"/>
      <c r="BK200" s="480"/>
      <c r="BL200" s="480"/>
    </row>
    <row r="201" spans="1:64">
      <c r="A201" s="480"/>
      <c r="B201" s="480"/>
      <c r="C201" s="480"/>
      <c r="D201" s="480"/>
      <c r="E201" s="480"/>
      <c r="F201" s="480"/>
      <c r="G201" s="480"/>
      <c r="H201" s="480"/>
      <c r="I201" s="480"/>
      <c r="N201" s="480"/>
      <c r="O201" s="480"/>
      <c r="P201" s="480"/>
      <c r="Q201" s="480"/>
      <c r="R201" s="480"/>
      <c r="S201" s="480"/>
      <c r="T201" s="480"/>
      <c r="U201" s="480"/>
      <c r="V201" s="480"/>
      <c r="W201" s="480"/>
      <c r="X201" s="480"/>
      <c r="Y201" s="480"/>
      <c r="Z201" s="480"/>
      <c r="AA201" s="480"/>
      <c r="AB201" s="480"/>
      <c r="AC201" s="480"/>
      <c r="AD201" s="480"/>
      <c r="AE201" s="480"/>
      <c r="AF201" s="480"/>
      <c r="AG201" s="480"/>
      <c r="AH201" s="480"/>
      <c r="AI201" s="480"/>
      <c r="AJ201" s="480"/>
      <c r="AK201" s="480"/>
      <c r="AL201" s="480"/>
      <c r="AM201" s="480"/>
      <c r="AN201" s="480"/>
      <c r="AO201" s="480"/>
      <c r="AP201" s="480"/>
      <c r="AQ201" s="480"/>
      <c r="AR201" s="480"/>
      <c r="AS201" s="480"/>
      <c r="AT201" s="480"/>
      <c r="AU201" s="480"/>
      <c r="AV201" s="480"/>
      <c r="AW201" s="480"/>
      <c r="AX201" s="480"/>
      <c r="AY201" s="480"/>
      <c r="AZ201" s="480"/>
      <c r="BA201" s="480"/>
      <c r="BB201" s="480"/>
      <c r="BC201" s="480"/>
      <c r="BD201" s="480"/>
      <c r="BE201" s="480"/>
      <c r="BF201" s="480"/>
      <c r="BG201" s="480"/>
      <c r="BH201" s="480"/>
      <c r="BI201" s="480"/>
      <c r="BJ201" s="480"/>
      <c r="BK201" s="480"/>
      <c r="BL201" s="480"/>
    </row>
    <row r="202" spans="1:64">
      <c r="A202" s="480"/>
      <c r="B202" s="480"/>
      <c r="C202" s="480"/>
      <c r="D202" s="480"/>
      <c r="E202" s="480"/>
      <c r="F202" s="480"/>
      <c r="G202" s="480"/>
      <c r="H202" s="480"/>
      <c r="I202" s="480"/>
      <c r="N202" s="480"/>
      <c r="O202" s="480"/>
      <c r="P202" s="480"/>
      <c r="Q202" s="480"/>
      <c r="R202" s="480"/>
      <c r="S202" s="480"/>
      <c r="T202" s="480"/>
      <c r="U202" s="480"/>
      <c r="V202" s="480"/>
      <c r="W202" s="480"/>
      <c r="X202" s="480"/>
      <c r="Y202" s="480"/>
      <c r="Z202" s="480"/>
      <c r="AA202" s="480"/>
      <c r="AB202" s="480"/>
      <c r="AC202" s="480"/>
      <c r="AD202" s="480"/>
      <c r="AE202" s="480"/>
      <c r="AF202" s="480"/>
      <c r="AG202" s="480"/>
      <c r="AH202" s="480"/>
      <c r="AI202" s="480"/>
      <c r="AJ202" s="480"/>
      <c r="AK202" s="480"/>
      <c r="AL202" s="480"/>
      <c r="AM202" s="480"/>
      <c r="AN202" s="480"/>
      <c r="AO202" s="480"/>
      <c r="AP202" s="480"/>
      <c r="AQ202" s="480"/>
      <c r="AR202" s="480"/>
      <c r="AS202" s="480"/>
      <c r="AT202" s="480"/>
      <c r="AU202" s="480"/>
      <c r="AV202" s="480"/>
      <c r="AW202" s="480"/>
      <c r="AX202" s="480"/>
      <c r="AY202" s="480"/>
      <c r="AZ202" s="480"/>
      <c r="BA202" s="480"/>
      <c r="BB202" s="480"/>
      <c r="BC202" s="480"/>
      <c r="BD202" s="480"/>
      <c r="BE202" s="480"/>
      <c r="BF202" s="480"/>
      <c r="BG202" s="480"/>
      <c r="BH202" s="480"/>
      <c r="BI202" s="480"/>
      <c r="BJ202" s="480"/>
      <c r="BK202" s="480"/>
      <c r="BL202" s="480"/>
    </row>
    <row r="203" spans="1:64">
      <c r="A203" s="480"/>
      <c r="B203" s="480"/>
      <c r="C203" s="480"/>
      <c r="D203" s="480"/>
      <c r="E203" s="480"/>
      <c r="F203" s="480"/>
      <c r="G203" s="480"/>
      <c r="H203" s="480"/>
      <c r="I203" s="480"/>
      <c r="N203" s="480"/>
      <c r="O203" s="480"/>
      <c r="P203" s="480"/>
      <c r="Q203" s="480"/>
      <c r="R203" s="480"/>
      <c r="S203" s="480"/>
      <c r="T203" s="480"/>
      <c r="U203" s="480"/>
      <c r="V203" s="480"/>
      <c r="W203" s="480"/>
      <c r="X203" s="480"/>
      <c r="Y203" s="480"/>
      <c r="Z203" s="480"/>
      <c r="AA203" s="480"/>
      <c r="AB203" s="480"/>
      <c r="AC203" s="480"/>
      <c r="AD203" s="480"/>
      <c r="AE203" s="480"/>
      <c r="AF203" s="480"/>
      <c r="AG203" s="480"/>
      <c r="AH203" s="480"/>
      <c r="AI203" s="480"/>
      <c r="AJ203" s="480"/>
      <c r="AK203" s="480"/>
      <c r="AL203" s="480"/>
      <c r="AM203" s="480"/>
      <c r="AN203" s="480"/>
      <c r="AO203" s="480"/>
      <c r="AP203" s="480"/>
      <c r="AQ203" s="480"/>
      <c r="AR203" s="480"/>
      <c r="AS203" s="480"/>
      <c r="AT203" s="480"/>
      <c r="AU203" s="480"/>
      <c r="AV203" s="480"/>
      <c r="AW203" s="480"/>
      <c r="AX203" s="480"/>
      <c r="AY203" s="480"/>
      <c r="AZ203" s="480"/>
      <c r="BA203" s="480"/>
      <c r="BB203" s="480"/>
      <c r="BC203" s="480"/>
      <c r="BD203" s="480"/>
      <c r="BE203" s="480"/>
      <c r="BF203" s="480"/>
      <c r="BG203" s="480"/>
      <c r="BH203" s="480"/>
      <c r="BI203" s="480"/>
      <c r="BJ203" s="480"/>
      <c r="BK203" s="480"/>
      <c r="BL203" s="480"/>
    </row>
    <row r="204" spans="1:64">
      <c r="A204" s="480"/>
      <c r="B204" s="480"/>
      <c r="C204" s="480"/>
      <c r="D204" s="480"/>
      <c r="E204" s="480"/>
      <c r="F204" s="480"/>
      <c r="G204" s="480"/>
      <c r="H204" s="480"/>
      <c r="I204" s="480"/>
      <c r="N204" s="480"/>
      <c r="O204" s="480"/>
      <c r="P204" s="480"/>
      <c r="Q204" s="480"/>
      <c r="R204" s="480"/>
      <c r="S204" s="480"/>
      <c r="T204" s="480"/>
      <c r="U204" s="480"/>
      <c r="V204" s="480"/>
      <c r="W204" s="480"/>
      <c r="X204" s="480"/>
      <c r="Y204" s="480"/>
      <c r="Z204" s="480"/>
      <c r="AA204" s="480"/>
      <c r="AB204" s="480"/>
      <c r="AC204" s="480"/>
      <c r="AD204" s="480"/>
      <c r="AE204" s="480"/>
      <c r="AF204" s="480"/>
      <c r="AG204" s="480"/>
      <c r="AH204" s="480"/>
      <c r="AI204" s="480"/>
      <c r="AJ204" s="480"/>
      <c r="AK204" s="480"/>
      <c r="AL204" s="480"/>
      <c r="AM204" s="480"/>
      <c r="AN204" s="480"/>
      <c r="AO204" s="480"/>
      <c r="AP204" s="480"/>
      <c r="AQ204" s="480"/>
      <c r="AR204" s="480"/>
      <c r="AS204" s="480"/>
      <c r="AT204" s="480"/>
      <c r="AU204" s="480"/>
      <c r="AV204" s="480"/>
      <c r="AW204" s="480"/>
      <c r="AX204" s="480"/>
      <c r="AY204" s="480"/>
      <c r="AZ204" s="480"/>
      <c r="BA204" s="480"/>
      <c r="BB204" s="480"/>
      <c r="BC204" s="480"/>
      <c r="BD204" s="480"/>
      <c r="BE204" s="480"/>
      <c r="BF204" s="480"/>
      <c r="BG204" s="480"/>
      <c r="BH204" s="480"/>
      <c r="BI204" s="480"/>
      <c r="BJ204" s="480"/>
      <c r="BK204" s="480"/>
      <c r="BL204" s="480"/>
    </row>
    <row r="205" spans="1:64">
      <c r="A205" s="480"/>
      <c r="B205" s="480"/>
      <c r="C205" s="480"/>
      <c r="D205" s="480"/>
      <c r="E205" s="480"/>
      <c r="F205" s="480"/>
      <c r="G205" s="480"/>
      <c r="H205" s="480"/>
      <c r="I205" s="480"/>
      <c r="N205" s="480"/>
      <c r="O205" s="480"/>
      <c r="P205" s="480"/>
      <c r="Q205" s="480"/>
      <c r="R205" s="480"/>
      <c r="S205" s="480"/>
      <c r="T205" s="480"/>
      <c r="U205" s="480"/>
      <c r="V205" s="480"/>
      <c r="W205" s="480"/>
      <c r="X205" s="480"/>
      <c r="Y205" s="480"/>
      <c r="Z205" s="480"/>
      <c r="AA205" s="480"/>
      <c r="AB205" s="480"/>
      <c r="AC205" s="480"/>
      <c r="AD205" s="480"/>
      <c r="AE205" s="480"/>
      <c r="AF205" s="480"/>
      <c r="AG205" s="480"/>
      <c r="AH205" s="480"/>
      <c r="AI205" s="480"/>
      <c r="AJ205" s="480"/>
      <c r="AK205" s="480"/>
      <c r="AL205" s="480"/>
      <c r="AM205" s="480"/>
      <c r="AN205" s="480"/>
      <c r="AO205" s="480"/>
      <c r="AP205" s="480"/>
      <c r="AQ205" s="480"/>
      <c r="AR205" s="480"/>
      <c r="AS205" s="480"/>
      <c r="AT205" s="480"/>
      <c r="AU205" s="480"/>
      <c r="AV205" s="480"/>
      <c r="AW205" s="480"/>
      <c r="AX205" s="480"/>
      <c r="AY205" s="480"/>
      <c r="AZ205" s="480"/>
      <c r="BA205" s="480"/>
      <c r="BB205" s="480"/>
      <c r="BC205" s="480"/>
      <c r="BD205" s="480"/>
      <c r="BE205" s="480"/>
      <c r="BF205" s="480"/>
      <c r="BG205" s="480"/>
      <c r="BH205" s="480"/>
      <c r="BI205" s="480"/>
      <c r="BJ205" s="480"/>
      <c r="BK205" s="480"/>
      <c r="BL205" s="480"/>
    </row>
    <row r="206" spans="1:64">
      <c r="A206" s="480"/>
      <c r="B206" s="480"/>
      <c r="C206" s="480"/>
      <c r="D206" s="480"/>
      <c r="E206" s="480"/>
      <c r="F206" s="480"/>
      <c r="G206" s="480"/>
      <c r="H206" s="480"/>
      <c r="I206" s="480"/>
      <c r="N206" s="480"/>
      <c r="O206" s="480"/>
      <c r="P206" s="480"/>
      <c r="Q206" s="480"/>
      <c r="R206" s="480"/>
      <c r="S206" s="480"/>
      <c r="T206" s="480"/>
      <c r="U206" s="480"/>
      <c r="V206" s="480"/>
      <c r="W206" s="480"/>
      <c r="X206" s="480"/>
      <c r="Y206" s="480"/>
      <c r="Z206" s="480"/>
      <c r="AA206" s="480"/>
      <c r="AB206" s="480"/>
      <c r="AC206" s="480"/>
      <c r="AD206" s="480"/>
      <c r="AE206" s="480"/>
      <c r="AF206" s="480"/>
      <c r="AG206" s="480"/>
      <c r="AH206" s="480"/>
      <c r="AI206" s="480"/>
      <c r="AJ206" s="480"/>
      <c r="AK206" s="480"/>
      <c r="AL206" s="480"/>
      <c r="AM206" s="480"/>
      <c r="AN206" s="480"/>
      <c r="AO206" s="480"/>
      <c r="AP206" s="480"/>
      <c r="AQ206" s="480"/>
      <c r="AR206" s="480"/>
      <c r="AS206" s="480"/>
      <c r="AT206" s="480"/>
      <c r="AU206" s="480"/>
      <c r="AV206" s="480"/>
      <c r="AW206" s="480"/>
      <c r="AX206" s="480"/>
      <c r="AY206" s="480"/>
      <c r="AZ206" s="480"/>
      <c r="BA206" s="480"/>
      <c r="BB206" s="480"/>
      <c r="BC206" s="480"/>
      <c r="BD206" s="480"/>
      <c r="BE206" s="480"/>
      <c r="BF206" s="480"/>
      <c r="BG206" s="480"/>
      <c r="BH206" s="480"/>
      <c r="BI206" s="480"/>
      <c r="BJ206" s="480"/>
      <c r="BK206" s="480"/>
      <c r="BL206" s="480"/>
    </row>
    <row r="207" spans="1:64">
      <c r="A207" s="480"/>
      <c r="B207" s="480"/>
      <c r="C207" s="480"/>
      <c r="D207" s="480"/>
      <c r="E207" s="480"/>
      <c r="F207" s="480"/>
      <c r="G207" s="480"/>
      <c r="H207" s="480"/>
      <c r="I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c r="AO207" s="480"/>
      <c r="AP207" s="480"/>
      <c r="AQ207" s="480"/>
      <c r="AR207" s="480"/>
      <c r="AS207" s="480"/>
      <c r="AT207" s="480"/>
      <c r="AU207" s="480"/>
      <c r="AV207" s="480"/>
      <c r="AW207" s="480"/>
      <c r="AX207" s="480"/>
      <c r="AY207" s="480"/>
      <c r="AZ207" s="480"/>
      <c r="BA207" s="480"/>
      <c r="BB207" s="480"/>
      <c r="BC207" s="480"/>
      <c r="BD207" s="480"/>
      <c r="BE207" s="480"/>
      <c r="BF207" s="480"/>
      <c r="BG207" s="480"/>
      <c r="BH207" s="480"/>
      <c r="BI207" s="480"/>
      <c r="BJ207" s="480"/>
      <c r="BK207" s="480"/>
      <c r="BL207" s="480"/>
    </row>
    <row r="208" spans="1:64">
      <c r="A208" s="480"/>
      <c r="B208" s="480"/>
      <c r="C208" s="480"/>
      <c r="D208" s="480"/>
      <c r="E208" s="480"/>
      <c r="F208" s="480"/>
      <c r="G208" s="480"/>
      <c r="H208" s="480"/>
      <c r="I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c r="AO208" s="480"/>
      <c r="AP208" s="480"/>
      <c r="AQ208" s="480"/>
      <c r="AR208" s="480"/>
      <c r="AS208" s="480"/>
      <c r="AT208" s="480"/>
      <c r="AU208" s="480"/>
      <c r="AV208" s="480"/>
      <c r="AW208" s="480"/>
      <c r="AX208" s="480"/>
      <c r="AY208" s="480"/>
      <c r="AZ208" s="480"/>
      <c r="BA208" s="480"/>
      <c r="BB208" s="480"/>
      <c r="BC208" s="480"/>
      <c r="BD208" s="480"/>
      <c r="BE208" s="480"/>
      <c r="BF208" s="480"/>
      <c r="BG208" s="480"/>
      <c r="BH208" s="480"/>
      <c r="BI208" s="480"/>
      <c r="BJ208" s="480"/>
      <c r="BK208" s="480"/>
      <c r="BL208" s="480"/>
    </row>
    <row r="209" spans="1:64">
      <c r="A209" s="480"/>
      <c r="B209" s="480"/>
      <c r="C209" s="480"/>
      <c r="D209" s="480"/>
      <c r="E209" s="480"/>
      <c r="F209" s="480"/>
      <c r="G209" s="480"/>
      <c r="H209" s="480"/>
      <c r="I209" s="480"/>
      <c r="N209" s="480"/>
      <c r="O209" s="480"/>
      <c r="P209" s="480"/>
      <c r="Q209" s="480"/>
      <c r="R209" s="480"/>
      <c r="S209" s="480"/>
      <c r="T209" s="480"/>
      <c r="U209" s="480"/>
      <c r="V209" s="480"/>
      <c r="W209" s="480"/>
      <c r="X209" s="480"/>
      <c r="Y209" s="480"/>
      <c r="Z209" s="480"/>
      <c r="AA209" s="480"/>
      <c r="AB209" s="480"/>
      <c r="AC209" s="480"/>
      <c r="AD209" s="480"/>
      <c r="AE209" s="480"/>
      <c r="AF209" s="480"/>
      <c r="AG209" s="480"/>
      <c r="AH209" s="480"/>
      <c r="AI209" s="480"/>
      <c r="AJ209" s="480"/>
      <c r="AK209" s="480"/>
      <c r="AL209" s="480"/>
      <c r="AM209" s="480"/>
      <c r="AN209" s="480"/>
      <c r="AO209" s="480"/>
      <c r="AP209" s="480"/>
      <c r="AQ209" s="480"/>
      <c r="AR209" s="480"/>
      <c r="AS209" s="480"/>
      <c r="AT209" s="480"/>
      <c r="AU209" s="480"/>
      <c r="AV209" s="480"/>
      <c r="AW209" s="480"/>
      <c r="AX209" s="480"/>
      <c r="AY209" s="480"/>
      <c r="AZ209" s="480"/>
      <c r="BA209" s="480"/>
      <c r="BB209" s="480"/>
      <c r="BC209" s="480"/>
      <c r="BD209" s="480"/>
      <c r="BE209" s="480"/>
      <c r="BF209" s="480"/>
      <c r="BG209" s="480"/>
      <c r="BH209" s="480"/>
      <c r="BI209" s="480"/>
      <c r="BJ209" s="480"/>
      <c r="BK209" s="480"/>
      <c r="BL209" s="480"/>
    </row>
    <row r="210" spans="1:64">
      <c r="A210" s="480"/>
      <c r="B210" s="480"/>
      <c r="C210" s="480"/>
      <c r="D210" s="480"/>
      <c r="E210" s="480"/>
      <c r="F210" s="480"/>
      <c r="G210" s="480"/>
      <c r="H210" s="480"/>
      <c r="I210" s="480"/>
      <c r="N210" s="480"/>
      <c r="O210" s="480"/>
      <c r="P210" s="480"/>
      <c r="Q210" s="480"/>
      <c r="R210" s="480"/>
      <c r="S210" s="480"/>
      <c r="T210" s="480"/>
      <c r="U210" s="480"/>
      <c r="V210" s="480"/>
      <c r="W210" s="480"/>
      <c r="X210" s="480"/>
      <c r="Y210" s="480"/>
      <c r="Z210" s="480"/>
      <c r="AA210" s="480"/>
      <c r="AB210" s="480"/>
      <c r="AC210" s="480"/>
      <c r="AD210" s="480"/>
      <c r="AE210" s="480"/>
      <c r="AF210" s="480"/>
      <c r="AG210" s="480"/>
      <c r="AH210" s="480"/>
      <c r="AI210" s="480"/>
      <c r="AJ210" s="480"/>
      <c r="AK210" s="480"/>
      <c r="AL210" s="480"/>
      <c r="AM210" s="480"/>
      <c r="AN210" s="480"/>
      <c r="AO210" s="480"/>
      <c r="AP210" s="480"/>
      <c r="AQ210" s="480"/>
      <c r="AR210" s="480"/>
      <c r="AS210" s="480"/>
      <c r="AT210" s="480"/>
      <c r="AU210" s="480"/>
      <c r="AV210" s="480"/>
      <c r="AW210" s="480"/>
      <c r="AX210" s="480"/>
      <c r="AY210" s="480"/>
      <c r="AZ210" s="480"/>
      <c r="BA210" s="480"/>
      <c r="BB210" s="480"/>
      <c r="BC210" s="480"/>
      <c r="BD210" s="480"/>
      <c r="BE210" s="480"/>
      <c r="BF210" s="480"/>
      <c r="BG210" s="480"/>
      <c r="BH210" s="480"/>
      <c r="BI210" s="480"/>
      <c r="BJ210" s="480"/>
      <c r="BK210" s="480"/>
      <c r="BL210" s="480"/>
    </row>
    <row r="211" spans="1:64">
      <c r="A211" s="480"/>
      <c r="B211" s="480"/>
      <c r="C211" s="480"/>
      <c r="D211" s="480"/>
      <c r="E211" s="480"/>
      <c r="F211" s="480"/>
      <c r="G211" s="480"/>
      <c r="H211" s="480"/>
      <c r="I211" s="480"/>
      <c r="N211" s="480"/>
      <c r="O211" s="480"/>
      <c r="P211" s="480"/>
      <c r="Q211" s="480"/>
      <c r="R211" s="480"/>
      <c r="S211" s="480"/>
      <c r="T211" s="480"/>
      <c r="U211" s="480"/>
      <c r="V211" s="480"/>
      <c r="W211" s="480"/>
      <c r="X211" s="480"/>
      <c r="Y211" s="480"/>
      <c r="Z211" s="480"/>
      <c r="AA211" s="480"/>
      <c r="AB211" s="480"/>
      <c r="AC211" s="480"/>
      <c r="AD211" s="480"/>
      <c r="AE211" s="480"/>
      <c r="AF211" s="480"/>
      <c r="AG211" s="480"/>
      <c r="AH211" s="480"/>
      <c r="AI211" s="480"/>
      <c r="AJ211" s="480"/>
      <c r="AK211" s="480"/>
      <c r="AL211" s="480"/>
      <c r="AM211" s="480"/>
      <c r="AN211" s="480"/>
      <c r="AO211" s="480"/>
      <c r="AP211" s="480"/>
      <c r="AQ211" s="480"/>
      <c r="AR211" s="480"/>
      <c r="AS211" s="480"/>
      <c r="AT211" s="480"/>
      <c r="AU211" s="480"/>
      <c r="AV211" s="480"/>
      <c r="AW211" s="480"/>
      <c r="AX211" s="480"/>
      <c r="AY211" s="480"/>
      <c r="AZ211" s="480"/>
      <c r="BA211" s="480"/>
      <c r="BB211" s="480"/>
      <c r="BC211" s="480"/>
      <c r="BD211" s="480"/>
      <c r="BE211" s="480"/>
      <c r="BF211" s="480"/>
      <c r="BG211" s="480"/>
      <c r="BH211" s="480"/>
      <c r="BI211" s="480"/>
      <c r="BJ211" s="480"/>
      <c r="BK211" s="480"/>
      <c r="BL211" s="480"/>
    </row>
    <row r="212" spans="1:64">
      <c r="A212" s="480"/>
      <c r="B212" s="480"/>
      <c r="C212" s="480"/>
      <c r="D212" s="480"/>
      <c r="E212" s="480"/>
      <c r="F212" s="480"/>
      <c r="G212" s="480"/>
      <c r="H212" s="480"/>
      <c r="I212" s="480"/>
      <c r="N212" s="480"/>
      <c r="O212" s="480"/>
      <c r="P212" s="480"/>
      <c r="Q212" s="480"/>
      <c r="R212" s="480"/>
      <c r="S212" s="480"/>
      <c r="T212" s="480"/>
      <c r="U212" s="480"/>
      <c r="V212" s="480"/>
      <c r="W212" s="480"/>
      <c r="X212" s="480"/>
      <c r="Y212" s="480"/>
      <c r="Z212" s="480"/>
      <c r="AA212" s="480"/>
      <c r="AB212" s="480"/>
      <c r="AC212" s="480"/>
      <c r="AD212" s="480"/>
      <c r="AE212" s="480"/>
      <c r="AF212" s="480"/>
      <c r="AG212" s="480"/>
      <c r="AH212" s="480"/>
      <c r="AI212" s="480"/>
      <c r="AJ212" s="480"/>
      <c r="AK212" s="480"/>
      <c r="AL212" s="480"/>
      <c r="AM212" s="480"/>
      <c r="AN212" s="480"/>
      <c r="AO212" s="480"/>
      <c r="AP212" s="480"/>
      <c r="AQ212" s="480"/>
      <c r="AR212" s="480"/>
      <c r="AS212" s="480"/>
      <c r="AT212" s="480"/>
      <c r="AU212" s="480"/>
      <c r="AV212" s="480"/>
      <c r="AW212" s="480"/>
      <c r="AX212" s="480"/>
      <c r="AY212" s="480"/>
      <c r="AZ212" s="480"/>
      <c r="BA212" s="480"/>
      <c r="BB212" s="480"/>
      <c r="BC212" s="480"/>
      <c r="BD212" s="480"/>
      <c r="BE212" s="480"/>
      <c r="BF212" s="480"/>
      <c r="BG212" s="480"/>
      <c r="BH212" s="480"/>
      <c r="BI212" s="480"/>
      <c r="BJ212" s="480"/>
      <c r="BK212" s="480"/>
      <c r="BL212" s="480"/>
    </row>
    <row r="213" spans="1:64">
      <c r="A213" s="480"/>
      <c r="B213" s="480"/>
      <c r="C213" s="480"/>
      <c r="D213" s="480"/>
      <c r="E213" s="480"/>
      <c r="F213" s="480"/>
      <c r="G213" s="480"/>
      <c r="H213" s="480"/>
      <c r="I213" s="480"/>
      <c r="N213" s="480"/>
      <c r="O213" s="480"/>
      <c r="P213" s="480"/>
      <c r="Q213" s="480"/>
      <c r="R213" s="480"/>
      <c r="S213" s="480"/>
      <c r="T213" s="480"/>
      <c r="U213" s="480"/>
      <c r="V213" s="480"/>
      <c r="W213" s="480"/>
      <c r="X213" s="480"/>
      <c r="Y213" s="480"/>
      <c r="Z213" s="480"/>
      <c r="AA213" s="480"/>
      <c r="AB213" s="480"/>
      <c r="AC213" s="480"/>
      <c r="AD213" s="480"/>
      <c r="AE213" s="480"/>
      <c r="AF213" s="480"/>
      <c r="AG213" s="480"/>
      <c r="AH213" s="480"/>
      <c r="AI213" s="480"/>
      <c r="AJ213" s="480"/>
      <c r="AK213" s="480"/>
      <c r="AL213" s="480"/>
      <c r="AM213" s="480"/>
      <c r="AN213" s="480"/>
      <c r="AO213" s="480"/>
      <c r="AP213" s="480"/>
      <c r="AQ213" s="480"/>
      <c r="AR213" s="480"/>
      <c r="AS213" s="480"/>
      <c r="AT213" s="480"/>
      <c r="AU213" s="480"/>
      <c r="AV213" s="480"/>
      <c r="AW213" s="480"/>
      <c r="AX213" s="480"/>
      <c r="AY213" s="480"/>
      <c r="AZ213" s="480"/>
      <c r="BA213" s="480"/>
      <c r="BB213" s="480"/>
      <c r="BC213" s="480"/>
      <c r="BD213" s="480"/>
      <c r="BE213" s="480"/>
      <c r="BF213" s="480"/>
      <c r="BG213" s="480"/>
      <c r="BH213" s="480"/>
      <c r="BI213" s="480"/>
      <c r="BJ213" s="480"/>
      <c r="BK213" s="480"/>
      <c r="BL213" s="480"/>
    </row>
    <row r="214" spans="1:64">
      <c r="A214" s="480"/>
      <c r="B214" s="480"/>
      <c r="C214" s="480"/>
      <c r="D214" s="480"/>
      <c r="E214" s="480"/>
      <c r="F214" s="480"/>
      <c r="G214" s="480"/>
      <c r="H214" s="480"/>
      <c r="I214" s="480"/>
      <c r="N214" s="480"/>
      <c r="O214" s="480"/>
      <c r="P214" s="480"/>
      <c r="Q214" s="480"/>
      <c r="R214" s="480"/>
      <c r="S214" s="480"/>
      <c r="T214" s="480"/>
      <c r="U214" s="480"/>
      <c r="V214" s="480"/>
      <c r="W214" s="480"/>
      <c r="X214" s="480"/>
      <c r="Y214" s="480"/>
      <c r="Z214" s="480"/>
      <c r="AA214" s="480"/>
      <c r="AB214" s="480"/>
      <c r="AC214" s="480"/>
      <c r="AD214" s="480"/>
      <c r="AE214" s="480"/>
      <c r="AF214" s="480"/>
      <c r="AG214" s="480"/>
      <c r="AH214" s="480"/>
      <c r="AI214" s="480"/>
      <c r="AJ214" s="480"/>
      <c r="AK214" s="480"/>
      <c r="AL214" s="480"/>
      <c r="AM214" s="480"/>
      <c r="AN214" s="480"/>
      <c r="AO214" s="480"/>
      <c r="AP214" s="480"/>
      <c r="AQ214" s="480"/>
      <c r="AR214" s="480"/>
      <c r="AS214" s="480"/>
      <c r="AT214" s="480"/>
      <c r="AU214" s="480"/>
      <c r="AV214" s="480"/>
      <c r="AW214" s="480"/>
      <c r="AX214" s="480"/>
      <c r="AY214" s="480"/>
      <c r="AZ214" s="480"/>
      <c r="BA214" s="480"/>
      <c r="BB214" s="480"/>
      <c r="BC214" s="480"/>
      <c r="BD214" s="480"/>
      <c r="BE214" s="480"/>
      <c r="BF214" s="480"/>
      <c r="BG214" s="480"/>
      <c r="BH214" s="480"/>
      <c r="BI214" s="480"/>
      <c r="BJ214" s="480"/>
      <c r="BK214" s="480"/>
      <c r="BL214" s="480"/>
    </row>
    <row r="215" spans="1:64">
      <c r="A215" s="480"/>
      <c r="B215" s="480"/>
      <c r="C215" s="480"/>
      <c r="D215" s="480"/>
      <c r="E215" s="480"/>
      <c r="F215" s="480"/>
      <c r="G215" s="480"/>
      <c r="H215" s="480"/>
      <c r="I215" s="480"/>
      <c r="N215" s="480"/>
      <c r="O215" s="480"/>
      <c r="P215" s="480"/>
      <c r="Q215" s="480"/>
      <c r="R215" s="480"/>
      <c r="S215" s="480"/>
      <c r="T215" s="480"/>
      <c r="U215" s="480"/>
      <c r="V215" s="480"/>
      <c r="W215" s="480"/>
      <c r="X215" s="480"/>
      <c r="Y215" s="480"/>
      <c r="Z215" s="480"/>
      <c r="AA215" s="480"/>
      <c r="AB215" s="480"/>
      <c r="AC215" s="480"/>
      <c r="AD215" s="480"/>
      <c r="AE215" s="480"/>
      <c r="AF215" s="480"/>
      <c r="AG215" s="480"/>
      <c r="AH215" s="480"/>
      <c r="AI215" s="480"/>
      <c r="AJ215" s="480"/>
      <c r="AK215" s="480"/>
      <c r="AL215" s="480"/>
      <c r="AM215" s="480"/>
      <c r="AN215" s="480"/>
      <c r="AO215" s="480"/>
      <c r="AP215" s="480"/>
      <c r="AQ215" s="480"/>
      <c r="AR215" s="480"/>
      <c r="AS215" s="480"/>
      <c r="AT215" s="480"/>
      <c r="AU215" s="480"/>
      <c r="AV215" s="480"/>
      <c r="AW215" s="480"/>
      <c r="AX215" s="480"/>
      <c r="AY215" s="480"/>
      <c r="AZ215" s="480"/>
      <c r="BA215" s="480"/>
      <c r="BB215" s="480"/>
      <c r="BC215" s="480"/>
      <c r="BD215" s="480"/>
      <c r="BE215" s="480"/>
      <c r="BF215" s="480"/>
      <c r="BG215" s="480"/>
      <c r="BH215" s="480"/>
      <c r="BI215" s="480"/>
      <c r="BJ215" s="480"/>
      <c r="BK215" s="480"/>
      <c r="BL215" s="480"/>
    </row>
    <row r="216" spans="1:64">
      <c r="A216" s="480"/>
      <c r="B216" s="480"/>
      <c r="C216" s="480"/>
      <c r="D216" s="480"/>
      <c r="E216" s="480"/>
      <c r="F216" s="480"/>
      <c r="G216" s="480"/>
      <c r="H216" s="480"/>
      <c r="I216" s="480"/>
      <c r="N216" s="480"/>
      <c r="O216" s="480"/>
      <c r="P216" s="480"/>
      <c r="Q216" s="480"/>
      <c r="R216" s="480"/>
      <c r="S216" s="480"/>
      <c r="T216" s="480"/>
      <c r="U216" s="480"/>
      <c r="V216" s="480"/>
      <c r="W216" s="480"/>
      <c r="X216" s="480"/>
      <c r="Y216" s="480"/>
      <c r="Z216" s="480"/>
      <c r="AA216" s="480"/>
      <c r="AB216" s="480"/>
      <c r="AC216" s="480"/>
      <c r="AD216" s="480"/>
      <c r="AE216" s="480"/>
      <c r="AF216" s="480"/>
      <c r="AG216" s="480"/>
      <c r="AH216" s="480"/>
      <c r="AI216" s="480"/>
      <c r="AJ216" s="480"/>
      <c r="AK216" s="480"/>
      <c r="AL216" s="480"/>
      <c r="AM216" s="480"/>
      <c r="AN216" s="480"/>
      <c r="AO216" s="480"/>
      <c r="AP216" s="480"/>
      <c r="AQ216" s="480"/>
      <c r="AR216" s="480"/>
      <c r="AS216" s="480"/>
      <c r="AT216" s="480"/>
      <c r="AU216" s="480"/>
      <c r="AV216" s="480"/>
      <c r="AW216" s="480"/>
      <c r="AX216" s="480"/>
      <c r="AY216" s="480"/>
      <c r="AZ216" s="480"/>
      <c r="BA216" s="480"/>
      <c r="BB216" s="480"/>
      <c r="BC216" s="480"/>
      <c r="BD216" s="480"/>
      <c r="BE216" s="480"/>
      <c r="BF216" s="480"/>
      <c r="BG216" s="480"/>
      <c r="BH216" s="480"/>
      <c r="BI216" s="480"/>
      <c r="BJ216" s="480"/>
      <c r="BK216" s="480"/>
      <c r="BL216" s="480"/>
    </row>
    <row r="217" spans="1:64">
      <c r="A217" s="480"/>
      <c r="B217" s="480"/>
      <c r="C217" s="480"/>
      <c r="D217" s="480"/>
      <c r="E217" s="480"/>
      <c r="F217" s="480"/>
      <c r="G217" s="480"/>
      <c r="H217" s="480"/>
      <c r="I217" s="480"/>
      <c r="N217" s="480"/>
      <c r="O217" s="480"/>
      <c r="P217" s="480"/>
      <c r="Q217" s="480"/>
      <c r="R217" s="480"/>
      <c r="S217" s="480"/>
      <c r="T217" s="480"/>
      <c r="U217" s="480"/>
      <c r="V217" s="480"/>
      <c r="W217" s="480"/>
      <c r="X217" s="480"/>
      <c r="Y217" s="480"/>
      <c r="Z217" s="480"/>
      <c r="AA217" s="480"/>
      <c r="AB217" s="480"/>
      <c r="AC217" s="480"/>
      <c r="AD217" s="480"/>
      <c r="AE217" s="480"/>
      <c r="AF217" s="480"/>
      <c r="AG217" s="480"/>
      <c r="AH217" s="480"/>
      <c r="AI217" s="480"/>
      <c r="AJ217" s="480"/>
      <c r="AK217" s="480"/>
      <c r="AL217" s="480"/>
      <c r="AM217" s="480"/>
      <c r="AN217" s="480"/>
      <c r="AO217" s="480"/>
      <c r="AP217" s="480"/>
      <c r="AQ217" s="480"/>
      <c r="AR217" s="480"/>
      <c r="AS217" s="480"/>
      <c r="AT217" s="480"/>
      <c r="AU217" s="480"/>
      <c r="AV217" s="480"/>
      <c r="AW217" s="480"/>
      <c r="AX217" s="480"/>
      <c r="AY217" s="480"/>
      <c r="AZ217" s="480"/>
      <c r="BA217" s="480"/>
      <c r="BB217" s="480"/>
      <c r="BC217" s="480"/>
      <c r="BD217" s="480"/>
      <c r="BE217" s="480"/>
      <c r="BF217" s="480"/>
      <c r="BG217" s="480"/>
      <c r="BH217" s="480"/>
      <c r="BI217" s="480"/>
      <c r="BJ217" s="480"/>
      <c r="BK217" s="480"/>
      <c r="BL217" s="480"/>
    </row>
    <row r="218" spans="1:64">
      <c r="A218" s="480"/>
      <c r="B218" s="480"/>
      <c r="C218" s="480"/>
      <c r="D218" s="480"/>
      <c r="E218" s="480"/>
      <c r="F218" s="480"/>
      <c r="G218" s="480"/>
      <c r="H218" s="480"/>
      <c r="I218" s="480"/>
      <c r="N218" s="480"/>
      <c r="O218" s="480"/>
      <c r="P218" s="480"/>
      <c r="Q218" s="480"/>
      <c r="R218" s="480"/>
      <c r="S218" s="480"/>
      <c r="T218" s="480"/>
      <c r="U218" s="480"/>
      <c r="V218" s="480"/>
      <c r="W218" s="480"/>
      <c r="X218" s="480"/>
      <c r="Y218" s="480"/>
      <c r="Z218" s="480"/>
      <c r="AA218" s="480"/>
      <c r="AB218" s="480"/>
      <c r="AC218" s="480"/>
      <c r="AD218" s="480"/>
      <c r="AE218" s="480"/>
      <c r="AF218" s="480"/>
      <c r="AG218" s="480"/>
      <c r="AH218" s="480"/>
      <c r="AI218" s="480"/>
      <c r="AJ218" s="480"/>
      <c r="AK218" s="480"/>
      <c r="AL218" s="480"/>
      <c r="AM218" s="480"/>
      <c r="AN218" s="480"/>
      <c r="AO218" s="480"/>
      <c r="AP218" s="480"/>
      <c r="AQ218" s="480"/>
      <c r="AR218" s="480"/>
      <c r="AS218" s="480"/>
      <c r="AT218" s="480"/>
      <c r="AU218" s="480"/>
      <c r="AV218" s="480"/>
      <c r="AW218" s="480"/>
      <c r="AX218" s="480"/>
      <c r="AY218" s="480"/>
      <c r="AZ218" s="480"/>
      <c r="BA218" s="480"/>
      <c r="BB218" s="480"/>
      <c r="BC218" s="480"/>
      <c r="BD218" s="480"/>
      <c r="BE218" s="480"/>
      <c r="BF218" s="480"/>
      <c r="BG218" s="480"/>
      <c r="BH218" s="480"/>
      <c r="BI218" s="480"/>
      <c r="BJ218" s="480"/>
      <c r="BK218" s="480"/>
      <c r="BL218" s="480"/>
    </row>
    <row r="219" spans="1:64">
      <c r="A219" s="480"/>
      <c r="B219" s="480"/>
      <c r="C219" s="480"/>
      <c r="D219" s="480"/>
      <c r="E219" s="480"/>
      <c r="F219" s="480"/>
      <c r="G219" s="480"/>
      <c r="H219" s="480"/>
      <c r="I219" s="480"/>
      <c r="N219" s="480"/>
      <c r="O219" s="480"/>
      <c r="P219" s="480"/>
      <c r="Q219" s="480"/>
      <c r="R219" s="480"/>
      <c r="S219" s="480"/>
      <c r="T219" s="480"/>
      <c r="U219" s="480"/>
      <c r="V219" s="480"/>
      <c r="W219" s="480"/>
      <c r="X219" s="480"/>
      <c r="Y219" s="480"/>
      <c r="Z219" s="480"/>
      <c r="AA219" s="480"/>
      <c r="AB219" s="480"/>
      <c r="AC219" s="480"/>
      <c r="AD219" s="480"/>
      <c r="AE219" s="480"/>
      <c r="AF219" s="480"/>
      <c r="AG219" s="480"/>
      <c r="AH219" s="480"/>
      <c r="AI219" s="480"/>
      <c r="AJ219" s="480"/>
      <c r="AK219" s="480"/>
      <c r="AL219" s="480"/>
      <c r="AM219" s="480"/>
      <c r="AN219" s="480"/>
      <c r="AO219" s="480"/>
      <c r="AP219" s="480"/>
      <c r="AQ219" s="480"/>
      <c r="AR219" s="480"/>
      <c r="AS219" s="480"/>
      <c r="AT219" s="480"/>
      <c r="AU219" s="480"/>
      <c r="AV219" s="480"/>
      <c r="AW219" s="480"/>
      <c r="AX219" s="480"/>
      <c r="AY219" s="480"/>
      <c r="AZ219" s="480"/>
      <c r="BA219" s="480"/>
      <c r="BB219" s="480"/>
      <c r="BC219" s="480"/>
      <c r="BD219" s="480"/>
      <c r="BE219" s="480"/>
      <c r="BF219" s="480"/>
      <c r="BG219" s="480"/>
      <c r="BH219" s="480"/>
      <c r="BI219" s="480"/>
      <c r="BJ219" s="480"/>
      <c r="BK219" s="480"/>
      <c r="BL219" s="480"/>
    </row>
    <row r="220" spans="1:64">
      <c r="A220" s="480"/>
      <c r="B220" s="480"/>
      <c r="C220" s="480"/>
      <c r="D220" s="480"/>
      <c r="E220" s="480"/>
      <c r="F220" s="480"/>
      <c r="G220" s="480"/>
      <c r="H220" s="480"/>
      <c r="I220" s="480"/>
      <c r="N220" s="480"/>
      <c r="O220" s="480"/>
      <c r="P220" s="480"/>
      <c r="Q220" s="480"/>
      <c r="R220" s="480"/>
      <c r="S220" s="480"/>
      <c r="T220" s="480"/>
      <c r="U220" s="480"/>
      <c r="V220" s="480"/>
      <c r="W220" s="480"/>
      <c r="X220" s="480"/>
      <c r="Y220" s="480"/>
      <c r="Z220" s="480"/>
      <c r="AA220" s="480"/>
      <c r="AB220" s="480"/>
      <c r="AC220" s="480"/>
      <c r="AD220" s="480"/>
      <c r="AE220" s="480"/>
      <c r="AF220" s="480"/>
      <c r="AG220" s="480"/>
      <c r="AH220" s="480"/>
      <c r="AI220" s="480"/>
      <c r="AJ220" s="480"/>
      <c r="AK220" s="480"/>
      <c r="AL220" s="480"/>
      <c r="AM220" s="480"/>
      <c r="AN220" s="480"/>
      <c r="AO220" s="480"/>
      <c r="AP220" s="480"/>
      <c r="AQ220" s="480"/>
      <c r="AR220" s="480"/>
      <c r="AS220" s="480"/>
      <c r="AT220" s="480"/>
      <c r="AU220" s="480"/>
      <c r="AV220" s="480"/>
      <c r="AW220" s="480"/>
      <c r="AX220" s="480"/>
      <c r="AY220" s="480"/>
      <c r="AZ220" s="480"/>
      <c r="BA220" s="480"/>
      <c r="BB220" s="480"/>
      <c r="BC220" s="480"/>
      <c r="BD220" s="480"/>
      <c r="BE220" s="480"/>
      <c r="BF220" s="480"/>
      <c r="BG220" s="480"/>
      <c r="BH220" s="480"/>
      <c r="BI220" s="480"/>
      <c r="BJ220" s="480"/>
      <c r="BK220" s="480"/>
      <c r="BL220" s="480"/>
    </row>
    <row r="221" spans="1:64">
      <c r="A221" s="480"/>
      <c r="B221" s="480"/>
      <c r="C221" s="480"/>
      <c r="D221" s="480"/>
      <c r="E221" s="480"/>
      <c r="F221" s="480"/>
      <c r="G221" s="480"/>
      <c r="H221" s="480"/>
      <c r="I221" s="480"/>
      <c r="N221" s="480"/>
      <c r="O221" s="480"/>
      <c r="P221" s="480"/>
      <c r="Q221" s="480"/>
      <c r="R221" s="480"/>
      <c r="S221" s="480"/>
      <c r="T221" s="480"/>
      <c r="U221" s="480"/>
      <c r="V221" s="480"/>
      <c r="W221" s="480"/>
      <c r="X221" s="480"/>
      <c r="Y221" s="480"/>
      <c r="Z221" s="480"/>
      <c r="AA221" s="480"/>
      <c r="AB221" s="480"/>
      <c r="AC221" s="480"/>
      <c r="AD221" s="480"/>
      <c r="AE221" s="480"/>
      <c r="AF221" s="480"/>
      <c r="AG221" s="480"/>
      <c r="AH221" s="480"/>
      <c r="AI221" s="480"/>
      <c r="AJ221" s="480"/>
      <c r="AK221" s="480"/>
      <c r="AL221" s="480"/>
      <c r="AM221" s="480"/>
      <c r="AN221" s="480"/>
      <c r="AO221" s="480"/>
      <c r="AP221" s="480"/>
      <c r="AQ221" s="480"/>
      <c r="AR221" s="480"/>
      <c r="AS221" s="480"/>
      <c r="AT221" s="480"/>
      <c r="AU221" s="480"/>
      <c r="AV221" s="480"/>
      <c r="AW221" s="480"/>
      <c r="AX221" s="480"/>
      <c r="AY221" s="480"/>
      <c r="AZ221" s="480"/>
      <c r="BA221" s="480"/>
      <c r="BB221" s="480"/>
      <c r="BC221" s="480"/>
      <c r="BD221" s="480"/>
      <c r="BE221" s="480"/>
      <c r="BF221" s="480"/>
      <c r="BG221" s="480"/>
      <c r="BH221" s="480"/>
      <c r="BI221" s="480"/>
      <c r="BJ221" s="480"/>
      <c r="BK221" s="480"/>
      <c r="BL221" s="480"/>
    </row>
    <row r="222" spans="1:64">
      <c r="A222" s="480"/>
      <c r="B222" s="480"/>
      <c r="C222" s="480"/>
      <c r="D222" s="480"/>
      <c r="E222" s="480"/>
      <c r="F222" s="480"/>
      <c r="G222" s="480"/>
      <c r="H222" s="480"/>
      <c r="I222" s="480"/>
      <c r="N222" s="480"/>
      <c r="O222" s="480"/>
      <c r="P222" s="480"/>
      <c r="Q222" s="480"/>
      <c r="R222" s="480"/>
      <c r="S222" s="480"/>
      <c r="T222" s="480"/>
      <c r="U222" s="480"/>
      <c r="V222" s="480"/>
      <c r="W222" s="480"/>
      <c r="X222" s="480"/>
      <c r="Y222" s="480"/>
      <c r="Z222" s="480"/>
      <c r="AA222" s="480"/>
      <c r="AB222" s="480"/>
      <c r="AC222" s="480"/>
      <c r="AD222" s="480"/>
      <c r="AE222" s="480"/>
      <c r="AF222" s="480"/>
      <c r="AG222" s="480"/>
      <c r="AH222" s="480"/>
      <c r="AI222" s="480"/>
      <c r="AJ222" s="480"/>
      <c r="AK222" s="480"/>
      <c r="AL222" s="480"/>
      <c r="AM222" s="480"/>
      <c r="AN222" s="480"/>
      <c r="AO222" s="480"/>
      <c r="AP222" s="480"/>
      <c r="AQ222" s="480"/>
      <c r="AR222" s="480"/>
      <c r="AS222" s="480"/>
      <c r="AT222" s="480"/>
      <c r="AU222" s="480"/>
      <c r="AV222" s="480"/>
      <c r="AW222" s="480"/>
      <c r="AX222" s="480"/>
      <c r="AY222" s="480"/>
      <c r="AZ222" s="480"/>
      <c r="BA222" s="480"/>
      <c r="BB222" s="480"/>
      <c r="BC222" s="480"/>
      <c r="BD222" s="480"/>
      <c r="BE222" s="480"/>
      <c r="BF222" s="480"/>
      <c r="BG222" s="480"/>
      <c r="BH222" s="480"/>
      <c r="BI222" s="480"/>
      <c r="BJ222" s="480"/>
      <c r="BK222" s="480"/>
      <c r="BL222" s="480"/>
    </row>
    <row r="223" spans="1:64">
      <c r="A223" s="480"/>
      <c r="B223" s="480"/>
      <c r="C223" s="480"/>
      <c r="D223" s="480"/>
      <c r="E223" s="480"/>
      <c r="F223" s="480"/>
      <c r="G223" s="480"/>
      <c r="H223" s="480"/>
      <c r="I223" s="480"/>
      <c r="N223" s="480"/>
      <c r="O223" s="480"/>
      <c r="P223" s="480"/>
      <c r="Q223" s="480"/>
      <c r="R223" s="480"/>
      <c r="S223" s="480"/>
      <c r="T223" s="480"/>
      <c r="U223" s="480"/>
      <c r="V223" s="480"/>
      <c r="W223" s="480"/>
      <c r="X223" s="480"/>
      <c r="Y223" s="480"/>
      <c r="Z223" s="480"/>
      <c r="AA223" s="480"/>
      <c r="AB223" s="480"/>
      <c r="AC223" s="480"/>
      <c r="AD223" s="480"/>
      <c r="AE223" s="480"/>
      <c r="AF223" s="480"/>
      <c r="AG223" s="480"/>
      <c r="AH223" s="480"/>
      <c r="AI223" s="480"/>
      <c r="AJ223" s="480"/>
      <c r="AK223" s="480"/>
      <c r="AL223" s="480"/>
      <c r="AM223" s="480"/>
      <c r="AN223" s="480"/>
      <c r="AO223" s="480"/>
      <c r="AP223" s="480"/>
      <c r="AQ223" s="480"/>
      <c r="AR223" s="480"/>
      <c r="AS223" s="480"/>
      <c r="AT223" s="480"/>
      <c r="AU223" s="480"/>
      <c r="AV223" s="480"/>
      <c r="AW223" s="480"/>
      <c r="AX223" s="480"/>
      <c r="AY223" s="480"/>
      <c r="AZ223" s="480"/>
      <c r="BA223" s="480"/>
      <c r="BB223" s="480"/>
      <c r="BC223" s="480"/>
      <c r="BD223" s="480"/>
      <c r="BE223" s="480"/>
      <c r="BF223" s="480"/>
      <c r="BG223" s="480"/>
      <c r="BH223" s="480"/>
      <c r="BI223" s="480"/>
      <c r="BJ223" s="480"/>
      <c r="BK223" s="480"/>
      <c r="BL223" s="480"/>
    </row>
    <row r="224" spans="1:64">
      <c r="A224" s="480"/>
      <c r="B224" s="480"/>
      <c r="C224" s="480"/>
      <c r="D224" s="480"/>
      <c r="E224" s="480"/>
      <c r="F224" s="480"/>
      <c r="G224" s="480"/>
      <c r="H224" s="480"/>
      <c r="I224" s="480"/>
      <c r="N224" s="480"/>
      <c r="O224" s="480"/>
      <c r="P224" s="480"/>
      <c r="Q224" s="480"/>
      <c r="R224" s="480"/>
      <c r="S224" s="480"/>
      <c r="T224" s="480"/>
      <c r="U224" s="480"/>
      <c r="V224" s="480"/>
      <c r="W224" s="480"/>
      <c r="X224" s="480"/>
      <c r="Y224" s="480"/>
      <c r="Z224" s="480"/>
      <c r="AA224" s="480"/>
      <c r="AB224" s="480"/>
      <c r="AC224" s="480"/>
      <c r="AD224" s="480"/>
      <c r="AE224" s="480"/>
      <c r="AF224" s="480"/>
      <c r="AG224" s="480"/>
      <c r="AH224" s="480"/>
      <c r="AI224" s="480"/>
      <c r="AJ224" s="480"/>
      <c r="AK224" s="480"/>
      <c r="AL224" s="480"/>
      <c r="AM224" s="480"/>
      <c r="AN224" s="480"/>
      <c r="AO224" s="480"/>
      <c r="AP224" s="480"/>
      <c r="AQ224" s="480"/>
      <c r="AR224" s="480"/>
      <c r="AS224" s="480"/>
      <c r="AT224" s="480"/>
      <c r="AU224" s="480"/>
      <c r="AV224" s="480"/>
      <c r="AW224" s="480"/>
      <c r="AX224" s="480"/>
      <c r="AY224" s="480"/>
      <c r="AZ224" s="480"/>
      <c r="BA224" s="480"/>
      <c r="BB224" s="480"/>
      <c r="BC224" s="480"/>
      <c r="BD224" s="480"/>
      <c r="BE224" s="480"/>
      <c r="BF224" s="480"/>
      <c r="BG224" s="480"/>
      <c r="BH224" s="480"/>
      <c r="BI224" s="480"/>
      <c r="BJ224" s="480"/>
      <c r="BK224" s="480"/>
      <c r="BL224" s="480"/>
    </row>
    <row r="225" spans="1:64">
      <c r="A225" s="480"/>
      <c r="B225" s="480"/>
      <c r="C225" s="480"/>
      <c r="D225" s="480"/>
      <c r="E225" s="480"/>
      <c r="F225" s="480"/>
      <c r="G225" s="480"/>
      <c r="H225" s="480"/>
      <c r="I225" s="480"/>
      <c r="N225" s="480"/>
      <c r="O225" s="480"/>
      <c r="P225" s="480"/>
      <c r="Q225" s="480"/>
      <c r="R225" s="480"/>
      <c r="S225" s="480"/>
      <c r="T225" s="480"/>
      <c r="U225" s="480"/>
      <c r="V225" s="480"/>
      <c r="W225" s="480"/>
      <c r="X225" s="480"/>
      <c r="Y225" s="480"/>
      <c r="Z225" s="480"/>
      <c r="AA225" s="480"/>
      <c r="AB225" s="480"/>
      <c r="AC225" s="480"/>
      <c r="AD225" s="480"/>
      <c r="AE225" s="480"/>
      <c r="AF225" s="480"/>
      <c r="AG225" s="480"/>
      <c r="AH225" s="480"/>
      <c r="AI225" s="480"/>
      <c r="AJ225" s="480"/>
      <c r="AK225" s="480"/>
      <c r="AL225" s="480"/>
      <c r="AM225" s="480"/>
      <c r="AN225" s="480"/>
      <c r="AO225" s="480"/>
      <c r="AP225" s="480"/>
      <c r="AQ225" s="480"/>
      <c r="AR225" s="480"/>
      <c r="AS225" s="480"/>
      <c r="AT225" s="480"/>
      <c r="AU225" s="480"/>
      <c r="AV225" s="480"/>
      <c r="AW225" s="480"/>
      <c r="AX225" s="480"/>
      <c r="AY225" s="480"/>
      <c r="AZ225" s="480"/>
      <c r="BA225" s="480"/>
      <c r="BB225" s="480"/>
      <c r="BC225" s="480"/>
      <c r="BD225" s="480"/>
      <c r="BE225" s="480"/>
      <c r="BF225" s="480"/>
      <c r="BG225" s="480"/>
      <c r="BH225" s="480"/>
      <c r="BI225" s="480"/>
      <c r="BJ225" s="480"/>
      <c r="BK225" s="480"/>
      <c r="BL225" s="480"/>
    </row>
    <row r="226" spans="1:64">
      <c r="A226" s="480"/>
      <c r="B226" s="480"/>
      <c r="C226" s="480"/>
      <c r="D226" s="480"/>
      <c r="E226" s="480"/>
      <c r="F226" s="480"/>
      <c r="G226" s="480"/>
      <c r="H226" s="480"/>
      <c r="I226" s="480"/>
      <c r="N226" s="480"/>
      <c r="O226" s="480"/>
      <c r="P226" s="480"/>
      <c r="Q226" s="480"/>
      <c r="R226" s="480"/>
      <c r="S226" s="480"/>
      <c r="T226" s="480"/>
      <c r="U226" s="480"/>
      <c r="V226" s="480"/>
      <c r="W226" s="480"/>
      <c r="X226" s="480"/>
      <c r="Y226" s="480"/>
      <c r="Z226" s="480"/>
      <c r="AA226" s="480"/>
      <c r="AB226" s="480"/>
      <c r="AC226" s="480"/>
      <c r="AD226" s="480"/>
      <c r="AE226" s="480"/>
      <c r="AF226" s="480"/>
      <c r="AG226" s="480"/>
      <c r="AH226" s="480"/>
      <c r="AI226" s="480"/>
      <c r="AJ226" s="480"/>
      <c r="AK226" s="480"/>
      <c r="AL226" s="480"/>
      <c r="AM226" s="480"/>
      <c r="AN226" s="480"/>
      <c r="AO226" s="480"/>
      <c r="AP226" s="480"/>
      <c r="AQ226" s="480"/>
      <c r="AR226" s="480"/>
      <c r="AS226" s="480"/>
      <c r="AT226" s="480"/>
      <c r="AU226" s="480"/>
      <c r="AV226" s="480"/>
      <c r="AW226" s="480"/>
      <c r="AX226" s="480"/>
      <c r="AY226" s="480"/>
      <c r="AZ226" s="480"/>
      <c r="BA226" s="480"/>
      <c r="BB226" s="480"/>
      <c r="BC226" s="480"/>
      <c r="BD226" s="480"/>
      <c r="BE226" s="480"/>
      <c r="BF226" s="480"/>
      <c r="BG226" s="480"/>
      <c r="BH226" s="480"/>
      <c r="BI226" s="480"/>
      <c r="BJ226" s="480"/>
      <c r="BK226" s="480"/>
      <c r="BL226" s="480"/>
    </row>
    <row r="227" spans="1:64">
      <c r="A227" s="480"/>
      <c r="B227" s="480"/>
      <c r="C227" s="480"/>
      <c r="D227" s="480"/>
      <c r="E227" s="480"/>
      <c r="F227" s="480"/>
      <c r="G227" s="480"/>
      <c r="H227" s="480"/>
      <c r="I227" s="480"/>
      <c r="N227" s="480"/>
      <c r="O227" s="480"/>
      <c r="P227" s="480"/>
      <c r="Q227" s="480"/>
      <c r="R227" s="480"/>
      <c r="S227" s="480"/>
      <c r="T227" s="480"/>
      <c r="U227" s="480"/>
      <c r="V227" s="480"/>
      <c r="W227" s="480"/>
      <c r="X227" s="480"/>
      <c r="Y227" s="480"/>
      <c r="Z227" s="480"/>
      <c r="AA227" s="480"/>
      <c r="AB227" s="480"/>
      <c r="AC227" s="480"/>
      <c r="AD227" s="480"/>
      <c r="AE227" s="480"/>
      <c r="AF227" s="480"/>
      <c r="AG227" s="480"/>
      <c r="AH227" s="480"/>
      <c r="AI227" s="480"/>
      <c r="AJ227" s="480"/>
      <c r="AK227" s="480"/>
      <c r="AL227" s="480"/>
      <c r="AM227" s="480"/>
      <c r="AN227" s="480"/>
      <c r="AO227" s="480"/>
      <c r="AP227" s="480"/>
      <c r="AQ227" s="480"/>
      <c r="AR227" s="480"/>
      <c r="AS227" s="480"/>
      <c r="AT227" s="480"/>
      <c r="AU227" s="480"/>
      <c r="AV227" s="480"/>
      <c r="AW227" s="480"/>
      <c r="AX227" s="480"/>
      <c r="AY227" s="480"/>
      <c r="AZ227" s="480"/>
      <c r="BA227" s="480"/>
      <c r="BB227" s="480"/>
      <c r="BC227" s="480"/>
      <c r="BD227" s="480"/>
      <c r="BE227" s="480"/>
      <c r="BF227" s="480"/>
      <c r="BG227" s="480"/>
      <c r="BH227" s="480"/>
      <c r="BI227" s="480"/>
      <c r="BJ227" s="480"/>
      <c r="BK227" s="480"/>
      <c r="BL227" s="480"/>
    </row>
    <row r="228" spans="1:64">
      <c r="A228" s="480"/>
      <c r="B228" s="480"/>
      <c r="C228" s="480"/>
      <c r="D228" s="480"/>
      <c r="E228" s="480"/>
      <c r="F228" s="480"/>
      <c r="G228" s="480"/>
      <c r="H228" s="480"/>
      <c r="I228" s="480"/>
      <c r="N228" s="480"/>
      <c r="O228" s="480"/>
      <c r="P228" s="480"/>
      <c r="Q228" s="480"/>
      <c r="R228" s="480"/>
      <c r="S228" s="480"/>
      <c r="T228" s="480"/>
      <c r="U228" s="480"/>
      <c r="V228" s="480"/>
      <c r="W228" s="480"/>
      <c r="X228" s="480"/>
      <c r="Y228" s="480"/>
      <c r="Z228" s="480"/>
      <c r="AA228" s="480"/>
      <c r="AB228" s="480"/>
      <c r="AC228" s="480"/>
      <c r="AD228" s="480"/>
      <c r="AE228" s="480"/>
      <c r="AF228" s="480"/>
      <c r="AG228" s="480"/>
      <c r="AH228" s="480"/>
      <c r="AI228" s="480"/>
      <c r="AJ228" s="480"/>
      <c r="AK228" s="480"/>
      <c r="AL228" s="480"/>
      <c r="AM228" s="480"/>
      <c r="AN228" s="480"/>
      <c r="AO228" s="480"/>
      <c r="AP228" s="480"/>
      <c r="AQ228" s="480"/>
      <c r="AR228" s="480"/>
      <c r="AS228" s="480"/>
      <c r="AT228" s="480"/>
      <c r="AU228" s="480"/>
      <c r="AV228" s="480"/>
      <c r="AW228" s="480"/>
      <c r="AX228" s="480"/>
      <c r="AY228" s="480"/>
      <c r="AZ228" s="480"/>
      <c r="BA228" s="480"/>
      <c r="BB228" s="480"/>
      <c r="BC228" s="480"/>
      <c r="BD228" s="480"/>
      <c r="BE228" s="480"/>
      <c r="BF228" s="480"/>
      <c r="BG228" s="480"/>
      <c r="BH228" s="480"/>
      <c r="BI228" s="480"/>
      <c r="BJ228" s="480"/>
      <c r="BK228" s="480"/>
      <c r="BL228" s="480"/>
    </row>
    <row r="229" spans="1:64">
      <c r="A229" s="480"/>
      <c r="B229" s="480"/>
      <c r="C229" s="480"/>
      <c r="D229" s="480"/>
      <c r="E229" s="480"/>
      <c r="F229" s="480"/>
      <c r="G229" s="480"/>
      <c r="H229" s="480"/>
      <c r="I229" s="480"/>
      <c r="N229" s="480"/>
      <c r="O229" s="480"/>
      <c r="P229" s="480"/>
      <c r="Q229" s="480"/>
      <c r="R229" s="480"/>
      <c r="S229" s="480"/>
      <c r="T229" s="480"/>
      <c r="U229" s="480"/>
      <c r="V229" s="480"/>
      <c r="W229" s="480"/>
      <c r="X229" s="480"/>
      <c r="Y229" s="480"/>
      <c r="Z229" s="480"/>
      <c r="AA229" s="480"/>
      <c r="AB229" s="480"/>
      <c r="AC229" s="480"/>
      <c r="AD229" s="480"/>
      <c r="AE229" s="480"/>
      <c r="AF229" s="480"/>
      <c r="AG229" s="480"/>
      <c r="AH229" s="480"/>
      <c r="AI229" s="480"/>
      <c r="AJ229" s="480"/>
      <c r="AK229" s="480"/>
      <c r="AL229" s="480"/>
      <c r="AM229" s="480"/>
      <c r="AN229" s="480"/>
      <c r="AO229" s="480"/>
      <c r="AP229" s="480"/>
      <c r="AQ229" s="480"/>
      <c r="AR229" s="480"/>
      <c r="AS229" s="480"/>
      <c r="AT229" s="480"/>
      <c r="AU229" s="480"/>
      <c r="AV229" s="480"/>
      <c r="AW229" s="480"/>
      <c r="AX229" s="480"/>
      <c r="AY229" s="480"/>
      <c r="AZ229" s="480"/>
      <c r="BA229" s="480"/>
      <c r="BB229" s="480"/>
      <c r="BC229" s="480"/>
      <c r="BD229" s="480"/>
      <c r="BE229" s="480"/>
      <c r="BF229" s="480"/>
      <c r="BG229" s="480"/>
      <c r="BH229" s="480"/>
      <c r="BI229" s="480"/>
      <c r="BJ229" s="480"/>
      <c r="BK229" s="480"/>
      <c r="BL229" s="480"/>
    </row>
    <row r="230" spans="1:64">
      <c r="A230" s="480"/>
      <c r="B230" s="480"/>
      <c r="C230" s="480"/>
      <c r="D230" s="480"/>
      <c r="E230" s="480"/>
      <c r="F230" s="480"/>
      <c r="G230" s="480"/>
      <c r="H230" s="480"/>
      <c r="I230" s="480"/>
      <c r="N230" s="480"/>
      <c r="O230" s="480"/>
      <c r="P230" s="480"/>
      <c r="Q230" s="480"/>
      <c r="R230" s="480"/>
      <c r="S230" s="480"/>
      <c r="T230" s="480"/>
      <c r="U230" s="480"/>
      <c r="V230" s="480"/>
      <c r="W230" s="480"/>
      <c r="X230" s="480"/>
      <c r="Y230" s="480"/>
      <c r="Z230" s="480"/>
      <c r="AA230" s="480"/>
      <c r="AB230" s="480"/>
      <c r="AC230" s="480"/>
      <c r="AD230" s="480"/>
      <c r="AE230" s="480"/>
      <c r="AF230" s="480"/>
      <c r="AG230" s="480"/>
      <c r="AH230" s="480"/>
      <c r="AI230" s="480"/>
      <c r="AJ230" s="480"/>
      <c r="AK230" s="480"/>
      <c r="AL230" s="480"/>
      <c r="AM230" s="480"/>
      <c r="AN230" s="480"/>
      <c r="AO230" s="480"/>
      <c r="AP230" s="480"/>
      <c r="AQ230" s="480"/>
      <c r="AR230" s="480"/>
      <c r="AS230" s="480"/>
      <c r="AT230" s="480"/>
      <c r="AU230" s="480"/>
      <c r="AV230" s="480"/>
      <c r="AW230" s="480"/>
      <c r="AX230" s="480"/>
      <c r="AY230" s="480"/>
      <c r="AZ230" s="480"/>
      <c r="BA230" s="480"/>
      <c r="BB230" s="480"/>
      <c r="BC230" s="480"/>
      <c r="BD230" s="480"/>
      <c r="BE230" s="480"/>
      <c r="BF230" s="480"/>
      <c r="BG230" s="480"/>
      <c r="BH230" s="480"/>
      <c r="BI230" s="480"/>
      <c r="BJ230" s="480"/>
      <c r="BK230" s="480"/>
      <c r="BL230" s="480"/>
    </row>
    <row r="231" spans="1:64">
      <c r="A231" s="480"/>
      <c r="B231" s="480"/>
      <c r="C231" s="480"/>
      <c r="D231" s="480"/>
      <c r="E231" s="480"/>
      <c r="F231" s="480"/>
      <c r="G231" s="480"/>
      <c r="H231" s="480"/>
      <c r="I231" s="480"/>
      <c r="N231" s="480"/>
      <c r="O231" s="480"/>
      <c r="P231" s="480"/>
      <c r="Q231" s="480"/>
      <c r="R231" s="480"/>
      <c r="S231" s="480"/>
      <c r="T231" s="480"/>
      <c r="U231" s="480"/>
      <c r="V231" s="480"/>
      <c r="W231" s="480"/>
      <c r="X231" s="480"/>
      <c r="Y231" s="480"/>
      <c r="Z231" s="480"/>
      <c r="AA231" s="480"/>
      <c r="AB231" s="480"/>
      <c r="AC231" s="480"/>
      <c r="AD231" s="480"/>
      <c r="AE231" s="480"/>
      <c r="AF231" s="480"/>
      <c r="AG231" s="480"/>
      <c r="AH231" s="480"/>
      <c r="AI231" s="480"/>
      <c r="AJ231" s="480"/>
      <c r="AK231" s="480"/>
      <c r="AL231" s="480"/>
      <c r="AM231" s="480"/>
      <c r="AN231" s="480"/>
      <c r="AO231" s="480"/>
      <c r="AP231" s="480"/>
      <c r="AQ231" s="480"/>
      <c r="AR231" s="480"/>
      <c r="AS231" s="480"/>
      <c r="AT231" s="480"/>
      <c r="AU231" s="480"/>
      <c r="AV231" s="480"/>
      <c r="AW231" s="480"/>
      <c r="AX231" s="480"/>
      <c r="AY231" s="480"/>
      <c r="AZ231" s="480"/>
      <c r="BA231" s="480"/>
      <c r="BB231" s="480"/>
      <c r="BC231" s="480"/>
      <c r="BD231" s="480"/>
      <c r="BE231" s="480"/>
      <c r="BF231" s="480"/>
      <c r="BG231" s="480"/>
      <c r="BH231" s="480"/>
      <c r="BI231" s="480"/>
      <c r="BJ231" s="480"/>
      <c r="BK231" s="480"/>
      <c r="BL231" s="480"/>
    </row>
    <row r="232" spans="1:64">
      <c r="A232" s="480"/>
      <c r="B232" s="480"/>
      <c r="C232" s="480"/>
      <c r="D232" s="480"/>
      <c r="E232" s="480"/>
      <c r="F232" s="480"/>
      <c r="G232" s="480"/>
      <c r="H232" s="480"/>
      <c r="I232" s="480"/>
      <c r="N232" s="480"/>
      <c r="O232" s="480"/>
      <c r="P232" s="480"/>
      <c r="Q232" s="480"/>
      <c r="R232" s="480"/>
      <c r="S232" s="480"/>
      <c r="T232" s="480"/>
      <c r="U232" s="480"/>
      <c r="V232" s="480"/>
      <c r="W232" s="480"/>
      <c r="X232" s="480"/>
      <c r="Y232" s="480"/>
      <c r="Z232" s="480"/>
      <c r="AA232" s="480"/>
      <c r="AB232" s="480"/>
      <c r="AC232" s="480"/>
      <c r="AD232" s="480"/>
      <c r="AE232" s="480"/>
      <c r="AF232" s="480"/>
      <c r="AG232" s="480"/>
      <c r="AH232" s="480"/>
      <c r="AI232" s="480"/>
      <c r="AJ232" s="480"/>
      <c r="AK232" s="480"/>
      <c r="AL232" s="480"/>
      <c r="AM232" s="480"/>
      <c r="AN232" s="480"/>
      <c r="AO232" s="480"/>
      <c r="AP232" s="480"/>
      <c r="AQ232" s="480"/>
      <c r="AR232" s="480"/>
      <c r="AS232" s="480"/>
      <c r="AT232" s="480"/>
      <c r="AU232" s="480"/>
      <c r="AV232" s="480"/>
      <c r="AW232" s="480"/>
      <c r="AX232" s="480"/>
      <c r="AY232" s="480"/>
      <c r="AZ232" s="480"/>
      <c r="BA232" s="480"/>
      <c r="BB232" s="480"/>
      <c r="BC232" s="480"/>
      <c r="BD232" s="480"/>
      <c r="BE232" s="480"/>
      <c r="BF232" s="480"/>
      <c r="BG232" s="480"/>
      <c r="BH232" s="480"/>
      <c r="BI232" s="480"/>
      <c r="BJ232" s="480"/>
      <c r="BK232" s="480"/>
      <c r="BL232" s="480"/>
    </row>
    <row r="233" spans="1:64">
      <c r="A233" s="480"/>
      <c r="B233" s="480"/>
      <c r="C233" s="480"/>
      <c r="D233" s="480"/>
      <c r="E233" s="480"/>
      <c r="F233" s="480"/>
      <c r="G233" s="480"/>
      <c r="H233" s="480"/>
      <c r="I233" s="480"/>
      <c r="N233" s="480"/>
      <c r="O233" s="480"/>
      <c r="P233" s="480"/>
      <c r="Q233" s="480"/>
      <c r="R233" s="480"/>
      <c r="S233" s="480"/>
      <c r="T233" s="480"/>
      <c r="U233" s="480"/>
      <c r="V233" s="480"/>
      <c r="W233" s="480"/>
      <c r="X233" s="480"/>
      <c r="Y233" s="480"/>
      <c r="Z233" s="480"/>
      <c r="AA233" s="480"/>
      <c r="AB233" s="480"/>
      <c r="AC233" s="480"/>
      <c r="AD233" s="480"/>
      <c r="AE233" s="480"/>
      <c r="AF233" s="480"/>
      <c r="AG233" s="480"/>
      <c r="AH233" s="480"/>
      <c r="AI233" s="480"/>
      <c r="AJ233" s="480"/>
      <c r="AK233" s="480"/>
      <c r="AL233" s="480"/>
      <c r="AM233" s="480"/>
      <c r="AN233" s="480"/>
      <c r="AO233" s="480"/>
      <c r="AP233" s="480"/>
      <c r="AQ233" s="480"/>
      <c r="AR233" s="480"/>
      <c r="AS233" s="480"/>
      <c r="AT233" s="480"/>
      <c r="AU233" s="480"/>
      <c r="AV233" s="480"/>
      <c r="AW233" s="480"/>
      <c r="AX233" s="480"/>
      <c r="AY233" s="480"/>
      <c r="AZ233" s="480"/>
      <c r="BA233" s="480"/>
      <c r="BB233" s="480"/>
      <c r="BC233" s="480"/>
      <c r="BD233" s="480"/>
      <c r="BE233" s="480"/>
      <c r="BF233" s="480"/>
      <c r="BG233" s="480"/>
      <c r="BH233" s="480"/>
      <c r="BI233" s="480"/>
      <c r="BJ233" s="480"/>
      <c r="BK233" s="480"/>
      <c r="BL233" s="480"/>
    </row>
    <row r="234" spans="1:64">
      <c r="A234" s="480"/>
      <c r="B234" s="480"/>
      <c r="C234" s="480"/>
      <c r="D234" s="480"/>
      <c r="E234" s="480"/>
      <c r="F234" s="480"/>
      <c r="G234" s="480"/>
      <c r="H234" s="480"/>
      <c r="I234" s="480"/>
      <c r="N234" s="480"/>
      <c r="O234" s="480"/>
      <c r="P234" s="480"/>
      <c r="Q234" s="480"/>
      <c r="R234" s="480"/>
      <c r="S234" s="480"/>
      <c r="T234" s="480"/>
      <c r="U234" s="480"/>
      <c r="V234" s="480"/>
      <c r="W234" s="480"/>
      <c r="X234" s="480"/>
      <c r="Y234" s="480"/>
      <c r="Z234" s="480"/>
      <c r="AA234" s="480"/>
      <c r="AB234" s="480"/>
      <c r="AC234" s="480"/>
      <c r="AD234" s="480"/>
      <c r="AE234" s="480"/>
      <c r="AF234" s="480"/>
      <c r="AG234" s="480"/>
      <c r="AH234" s="480"/>
      <c r="AI234" s="480"/>
      <c r="AJ234" s="480"/>
      <c r="AK234" s="480"/>
      <c r="AL234" s="480"/>
      <c r="AM234" s="480"/>
      <c r="AN234" s="480"/>
      <c r="AO234" s="480"/>
      <c r="AP234" s="480"/>
      <c r="AQ234" s="480"/>
      <c r="AR234" s="480"/>
      <c r="AS234" s="480"/>
      <c r="AT234" s="480"/>
      <c r="AU234" s="480"/>
      <c r="AV234" s="480"/>
      <c r="AW234" s="480"/>
      <c r="AX234" s="480"/>
      <c r="AY234" s="480"/>
      <c r="AZ234" s="480"/>
      <c r="BA234" s="480"/>
      <c r="BB234" s="480"/>
      <c r="BC234" s="480"/>
      <c r="BD234" s="480"/>
      <c r="BE234" s="480"/>
      <c r="BF234" s="480"/>
      <c r="BG234" s="480"/>
      <c r="BH234" s="480"/>
      <c r="BI234" s="480"/>
      <c r="BJ234" s="480"/>
      <c r="BK234" s="480"/>
      <c r="BL234" s="480"/>
    </row>
    <row r="235" spans="1:64">
      <c r="A235" s="480"/>
      <c r="B235" s="480"/>
      <c r="C235" s="480"/>
      <c r="D235" s="480"/>
      <c r="E235" s="480"/>
      <c r="F235" s="480"/>
      <c r="G235" s="480"/>
      <c r="H235" s="480"/>
      <c r="I235" s="480"/>
      <c r="N235" s="480"/>
      <c r="O235" s="480"/>
      <c r="P235" s="480"/>
      <c r="Q235" s="480"/>
      <c r="R235" s="480"/>
      <c r="S235" s="480"/>
      <c r="T235" s="480"/>
      <c r="U235" s="480"/>
      <c r="V235" s="480"/>
      <c r="W235" s="480"/>
      <c r="X235" s="480"/>
      <c r="Y235" s="480"/>
      <c r="Z235" s="480"/>
      <c r="AA235" s="480"/>
      <c r="AB235" s="480"/>
      <c r="AC235" s="480"/>
      <c r="AD235" s="480"/>
      <c r="AE235" s="480"/>
      <c r="AF235" s="480"/>
      <c r="AG235" s="480"/>
      <c r="AH235" s="480"/>
      <c r="AI235" s="480"/>
      <c r="AJ235" s="480"/>
      <c r="AK235" s="480"/>
      <c r="AL235" s="480"/>
      <c r="AM235" s="480"/>
      <c r="AN235" s="480"/>
      <c r="AO235" s="480"/>
      <c r="AP235" s="480"/>
      <c r="AQ235" s="480"/>
      <c r="AR235" s="480"/>
      <c r="AS235" s="480"/>
      <c r="AT235" s="480"/>
      <c r="AU235" s="480"/>
      <c r="AV235" s="480"/>
      <c r="AW235" s="480"/>
      <c r="AX235" s="480"/>
      <c r="AY235" s="480"/>
      <c r="AZ235" s="480"/>
      <c r="BA235" s="480"/>
      <c r="BB235" s="480"/>
      <c r="BC235" s="480"/>
      <c r="BD235" s="480"/>
      <c r="BE235" s="480"/>
      <c r="BF235" s="480"/>
      <c r="BG235" s="480"/>
      <c r="BH235" s="480"/>
      <c r="BI235" s="480"/>
      <c r="BJ235" s="480"/>
      <c r="BK235" s="480"/>
      <c r="BL235" s="480"/>
    </row>
    <row r="236" spans="1:64">
      <c r="A236" s="480"/>
      <c r="B236" s="480"/>
      <c r="C236" s="480"/>
      <c r="D236" s="480"/>
      <c r="E236" s="480"/>
      <c r="F236" s="480"/>
      <c r="G236" s="480"/>
      <c r="H236" s="480"/>
      <c r="I236" s="480"/>
      <c r="N236" s="480"/>
      <c r="O236" s="480"/>
      <c r="P236" s="480"/>
      <c r="Q236" s="480"/>
      <c r="R236" s="480"/>
      <c r="S236" s="480"/>
      <c r="T236" s="480"/>
      <c r="U236" s="480"/>
      <c r="V236" s="480"/>
      <c r="W236" s="480"/>
      <c r="X236" s="480"/>
      <c r="Y236" s="480"/>
      <c r="Z236" s="480"/>
      <c r="AA236" s="480"/>
      <c r="AB236" s="480"/>
      <c r="AC236" s="480"/>
      <c r="AD236" s="480"/>
      <c r="AE236" s="480"/>
      <c r="AF236" s="480"/>
      <c r="AG236" s="480"/>
      <c r="AH236" s="480"/>
      <c r="AI236" s="480"/>
      <c r="AJ236" s="480"/>
      <c r="AK236" s="480"/>
      <c r="AL236" s="480"/>
      <c r="AM236" s="480"/>
      <c r="AN236" s="480"/>
      <c r="AO236" s="480"/>
      <c r="AP236" s="480"/>
      <c r="AQ236" s="480"/>
      <c r="AR236" s="480"/>
      <c r="AS236" s="480"/>
      <c r="AT236" s="480"/>
      <c r="AU236" s="480"/>
      <c r="AV236" s="480"/>
      <c r="AW236" s="480"/>
      <c r="AX236" s="480"/>
      <c r="AY236" s="480"/>
      <c r="AZ236" s="480"/>
      <c r="BA236" s="480"/>
      <c r="BB236" s="480"/>
      <c r="BC236" s="480"/>
      <c r="BD236" s="480"/>
      <c r="BE236" s="480"/>
      <c r="BF236" s="480"/>
      <c r="BG236" s="480"/>
      <c r="BH236" s="480"/>
      <c r="BI236" s="480"/>
      <c r="BJ236" s="480"/>
      <c r="BK236" s="480"/>
      <c r="BL236" s="480"/>
    </row>
    <row r="237" spans="1:64">
      <c r="A237" s="480"/>
      <c r="B237" s="480"/>
      <c r="C237" s="480"/>
      <c r="D237" s="480"/>
      <c r="E237" s="480"/>
      <c r="F237" s="480"/>
      <c r="G237" s="480"/>
      <c r="H237" s="480"/>
      <c r="I237" s="480"/>
      <c r="N237" s="480"/>
      <c r="O237" s="480"/>
      <c r="P237" s="480"/>
      <c r="Q237" s="480"/>
      <c r="R237" s="480"/>
      <c r="S237" s="480"/>
      <c r="T237" s="480"/>
      <c r="U237" s="480"/>
      <c r="V237" s="480"/>
      <c r="W237" s="480"/>
      <c r="X237" s="480"/>
      <c r="Y237" s="480"/>
      <c r="Z237" s="480"/>
      <c r="AA237" s="480"/>
      <c r="AB237" s="480"/>
      <c r="AC237" s="480"/>
      <c r="AD237" s="480"/>
      <c r="AE237" s="480"/>
      <c r="AF237" s="480"/>
      <c r="AG237" s="480"/>
      <c r="AH237" s="480"/>
      <c r="AI237" s="480"/>
      <c r="AJ237" s="480"/>
      <c r="AK237" s="480"/>
      <c r="AL237" s="480"/>
      <c r="AM237" s="480"/>
      <c r="AN237" s="480"/>
      <c r="AO237" s="480"/>
      <c r="AP237" s="480"/>
      <c r="AQ237" s="480"/>
      <c r="AR237" s="480"/>
      <c r="AS237" s="480"/>
      <c r="AT237" s="480"/>
      <c r="AU237" s="480"/>
      <c r="AV237" s="480"/>
      <c r="AW237" s="480"/>
      <c r="AX237" s="480"/>
      <c r="AY237" s="480"/>
      <c r="AZ237" s="480"/>
      <c r="BA237" s="480"/>
      <c r="BB237" s="480"/>
      <c r="BC237" s="480"/>
      <c r="BD237" s="480"/>
      <c r="BE237" s="480"/>
      <c r="BF237" s="480"/>
      <c r="BG237" s="480"/>
      <c r="BH237" s="480"/>
      <c r="BI237" s="480"/>
      <c r="BJ237" s="480"/>
      <c r="BK237" s="480"/>
      <c r="BL237" s="480"/>
    </row>
    <row r="238" spans="1:64">
      <c r="A238" s="480"/>
      <c r="B238" s="480"/>
      <c r="C238" s="480"/>
      <c r="D238" s="480"/>
      <c r="E238" s="480"/>
      <c r="F238" s="480"/>
      <c r="G238" s="480"/>
      <c r="H238" s="480"/>
      <c r="I238" s="480"/>
      <c r="N238" s="480"/>
      <c r="O238" s="480"/>
      <c r="P238" s="480"/>
      <c r="Q238" s="480"/>
      <c r="R238" s="480"/>
      <c r="S238" s="480"/>
      <c r="T238" s="480"/>
      <c r="U238" s="480"/>
      <c r="V238" s="480"/>
      <c r="W238" s="480"/>
      <c r="X238" s="480"/>
      <c r="Y238" s="480"/>
      <c r="Z238" s="480"/>
      <c r="AA238" s="480"/>
      <c r="AB238" s="480"/>
      <c r="AC238" s="480"/>
      <c r="AD238" s="480"/>
      <c r="AE238" s="480"/>
      <c r="AF238" s="480"/>
      <c r="AG238" s="480"/>
      <c r="AH238" s="480"/>
      <c r="AI238" s="480"/>
      <c r="AJ238" s="480"/>
      <c r="AK238" s="480"/>
      <c r="AL238" s="480"/>
      <c r="AM238" s="480"/>
      <c r="AN238" s="480"/>
      <c r="AO238" s="480"/>
      <c r="AP238" s="480"/>
      <c r="AQ238" s="480"/>
      <c r="AR238" s="480"/>
      <c r="AS238" s="480"/>
      <c r="AT238" s="480"/>
      <c r="AU238" s="480"/>
      <c r="AV238" s="480"/>
      <c r="AW238" s="480"/>
      <c r="AX238" s="480"/>
      <c r="AY238" s="480"/>
      <c r="AZ238" s="480"/>
      <c r="BA238" s="480"/>
      <c r="BB238" s="480"/>
      <c r="BC238" s="480"/>
      <c r="BD238" s="480"/>
      <c r="BE238" s="480"/>
      <c r="BF238" s="480"/>
      <c r="BG238" s="480"/>
      <c r="BH238" s="480"/>
      <c r="BI238" s="480"/>
      <c r="BJ238" s="480"/>
      <c r="BK238" s="480"/>
      <c r="BL238" s="480"/>
    </row>
    <row r="239" spans="1:64">
      <c r="A239" s="480"/>
      <c r="B239" s="480"/>
      <c r="C239" s="480"/>
      <c r="D239" s="480"/>
      <c r="E239" s="480"/>
      <c r="F239" s="480"/>
      <c r="G239" s="480"/>
      <c r="H239" s="480"/>
      <c r="I239" s="480"/>
      <c r="N239" s="480"/>
      <c r="O239" s="480"/>
      <c r="P239" s="480"/>
      <c r="Q239" s="480"/>
      <c r="R239" s="480"/>
      <c r="S239" s="480"/>
      <c r="T239" s="480"/>
      <c r="U239" s="480"/>
      <c r="V239" s="480"/>
      <c r="W239" s="480"/>
      <c r="X239" s="480"/>
      <c r="Y239" s="480"/>
      <c r="Z239" s="480"/>
      <c r="AA239" s="480"/>
      <c r="AB239" s="480"/>
      <c r="AC239" s="480"/>
      <c r="AD239" s="480"/>
      <c r="AE239" s="480"/>
      <c r="AF239" s="480"/>
      <c r="AG239" s="480"/>
      <c r="AH239" s="480"/>
      <c r="AI239" s="480"/>
      <c r="AJ239" s="480"/>
      <c r="AK239" s="480"/>
      <c r="AL239" s="480"/>
      <c r="AM239" s="480"/>
      <c r="AN239" s="480"/>
      <c r="AO239" s="480"/>
      <c r="AP239" s="480"/>
      <c r="AQ239" s="480"/>
      <c r="AR239" s="480"/>
      <c r="AS239" s="480"/>
      <c r="AT239" s="480"/>
      <c r="AU239" s="480"/>
      <c r="AV239" s="480"/>
      <c r="AW239" s="480"/>
      <c r="AX239" s="480"/>
      <c r="AY239" s="480"/>
      <c r="AZ239" s="480"/>
      <c r="BA239" s="480"/>
      <c r="BB239" s="480"/>
      <c r="BC239" s="480"/>
      <c r="BD239" s="480"/>
      <c r="BE239" s="480"/>
      <c r="BF239" s="480"/>
      <c r="BG239" s="480"/>
      <c r="BH239" s="480"/>
      <c r="BI239" s="480"/>
      <c r="BJ239" s="480"/>
      <c r="BK239" s="480"/>
      <c r="BL239" s="480"/>
    </row>
    <row r="240" spans="1:64">
      <c r="A240" s="480"/>
      <c r="B240" s="480"/>
      <c r="C240" s="480"/>
      <c r="D240" s="480"/>
      <c r="E240" s="480"/>
      <c r="F240" s="480"/>
      <c r="G240" s="480"/>
      <c r="H240" s="480"/>
      <c r="I240" s="480"/>
      <c r="N240" s="480"/>
      <c r="O240" s="480"/>
      <c r="P240" s="480"/>
      <c r="Q240" s="480"/>
      <c r="R240" s="480"/>
      <c r="S240" s="480"/>
      <c r="T240" s="480"/>
      <c r="U240" s="480"/>
      <c r="V240" s="480"/>
      <c r="W240" s="480"/>
      <c r="X240" s="480"/>
      <c r="Y240" s="480"/>
      <c r="Z240" s="480"/>
      <c r="AA240" s="480"/>
      <c r="AB240" s="480"/>
      <c r="AC240" s="480"/>
      <c r="AD240" s="480"/>
      <c r="AE240" s="480"/>
      <c r="AF240" s="480"/>
      <c r="AG240" s="480"/>
      <c r="AH240" s="480"/>
      <c r="AI240" s="480"/>
      <c r="AJ240" s="480"/>
      <c r="AK240" s="480"/>
      <c r="AL240" s="480"/>
      <c r="AM240" s="480"/>
      <c r="AN240" s="480"/>
      <c r="AO240" s="480"/>
      <c r="AP240" s="480"/>
      <c r="AQ240" s="480"/>
      <c r="AR240" s="480"/>
      <c r="AS240" s="480"/>
      <c r="AT240" s="480"/>
      <c r="AU240" s="480"/>
      <c r="AV240" s="480"/>
      <c r="AW240" s="480"/>
      <c r="AX240" s="480"/>
      <c r="AY240" s="480"/>
      <c r="AZ240" s="480"/>
      <c r="BA240" s="480"/>
      <c r="BB240" s="480"/>
      <c r="BC240" s="480"/>
      <c r="BD240" s="480"/>
      <c r="BE240" s="480"/>
      <c r="BF240" s="480"/>
      <c r="BG240" s="480"/>
      <c r="BH240" s="480"/>
      <c r="BI240" s="480"/>
      <c r="BJ240" s="480"/>
      <c r="BK240" s="480"/>
      <c r="BL240" s="480"/>
    </row>
    <row r="241" spans="1:64">
      <c r="A241" s="480"/>
      <c r="B241" s="480"/>
      <c r="C241" s="480"/>
      <c r="D241" s="480"/>
      <c r="E241" s="480"/>
      <c r="F241" s="480"/>
      <c r="G241" s="480"/>
      <c r="H241" s="480"/>
      <c r="I241" s="480"/>
      <c r="N241" s="480"/>
      <c r="O241" s="480"/>
      <c r="P241" s="480"/>
      <c r="Q241" s="480"/>
      <c r="R241" s="480"/>
      <c r="S241" s="480"/>
      <c r="T241" s="480"/>
      <c r="U241" s="480"/>
      <c r="V241" s="480"/>
      <c r="W241" s="480"/>
      <c r="X241" s="480"/>
      <c r="Y241" s="480"/>
      <c r="Z241" s="480"/>
      <c r="AA241" s="480"/>
      <c r="AB241" s="480"/>
      <c r="AC241" s="480"/>
      <c r="AD241" s="480"/>
      <c r="AE241" s="480"/>
      <c r="AF241" s="480"/>
      <c r="AG241" s="480"/>
      <c r="AH241" s="480"/>
      <c r="AI241" s="480"/>
      <c r="AJ241" s="480"/>
      <c r="AK241" s="480"/>
      <c r="AL241" s="480"/>
      <c r="AM241" s="480"/>
      <c r="AN241" s="480"/>
      <c r="AO241" s="480"/>
      <c r="AP241" s="480"/>
      <c r="AQ241" s="480"/>
      <c r="AR241" s="480"/>
      <c r="AS241" s="480"/>
      <c r="AT241" s="480"/>
      <c r="AU241" s="480"/>
      <c r="AV241" s="480"/>
      <c r="AW241" s="480"/>
      <c r="AX241" s="480"/>
      <c r="AY241" s="480"/>
      <c r="AZ241" s="480"/>
      <c r="BA241" s="480"/>
      <c r="BB241" s="480"/>
      <c r="BC241" s="480"/>
      <c r="BD241" s="480"/>
      <c r="BE241" s="480"/>
      <c r="BF241" s="480"/>
      <c r="BG241" s="480"/>
      <c r="BH241" s="480"/>
      <c r="BI241" s="480"/>
      <c r="BJ241" s="480"/>
      <c r="BK241" s="480"/>
      <c r="BL241" s="480"/>
    </row>
    <row r="242" spans="1:64">
      <c r="A242" s="480"/>
      <c r="B242" s="480"/>
      <c r="C242" s="480"/>
      <c r="D242" s="480"/>
      <c r="E242" s="480"/>
      <c r="F242" s="480"/>
      <c r="G242" s="480"/>
      <c r="H242" s="480"/>
      <c r="I242" s="480"/>
      <c r="N242" s="480"/>
      <c r="O242" s="480"/>
      <c r="P242" s="480"/>
      <c r="Q242" s="480"/>
      <c r="R242" s="480"/>
      <c r="S242" s="480"/>
      <c r="T242" s="480"/>
      <c r="U242" s="480"/>
      <c r="V242" s="480"/>
      <c r="W242" s="480"/>
      <c r="X242" s="480"/>
      <c r="Y242" s="480"/>
      <c r="Z242" s="480"/>
      <c r="AA242" s="480"/>
      <c r="AB242" s="480"/>
      <c r="AC242" s="480"/>
      <c r="AD242" s="480"/>
      <c r="AE242" s="480"/>
      <c r="AF242" s="480"/>
      <c r="AG242" s="480"/>
      <c r="AH242" s="480"/>
      <c r="AI242" s="480"/>
      <c r="AJ242" s="480"/>
      <c r="AK242" s="480"/>
      <c r="AL242" s="480"/>
      <c r="AM242" s="480"/>
      <c r="AN242" s="480"/>
      <c r="AO242" s="480"/>
      <c r="AP242" s="480"/>
      <c r="AQ242" s="480"/>
      <c r="AR242" s="480"/>
      <c r="AS242" s="480"/>
      <c r="AT242" s="480"/>
      <c r="AU242" s="480"/>
      <c r="AV242" s="480"/>
      <c r="AW242" s="480"/>
      <c r="AX242" s="480"/>
      <c r="AY242" s="480"/>
      <c r="AZ242" s="480"/>
      <c r="BA242" s="480"/>
      <c r="BB242" s="480"/>
      <c r="BC242" s="480"/>
      <c r="BD242" s="480"/>
      <c r="BE242" s="480"/>
      <c r="BF242" s="480"/>
      <c r="BG242" s="480"/>
      <c r="BH242" s="480"/>
      <c r="BI242" s="480"/>
      <c r="BJ242" s="480"/>
      <c r="BK242" s="480"/>
      <c r="BL242" s="480"/>
    </row>
    <row r="243" spans="1:64">
      <c r="A243" s="480"/>
      <c r="B243" s="480"/>
      <c r="C243" s="480"/>
      <c r="D243" s="480"/>
      <c r="E243" s="480"/>
      <c r="F243" s="480"/>
      <c r="G243" s="480"/>
      <c r="H243" s="480"/>
      <c r="I243" s="480"/>
      <c r="N243" s="480"/>
      <c r="O243" s="480"/>
      <c r="P243" s="480"/>
      <c r="Q243" s="480"/>
      <c r="R243" s="480"/>
      <c r="S243" s="480"/>
      <c r="T243" s="480"/>
      <c r="U243" s="480"/>
      <c r="V243" s="480"/>
      <c r="W243" s="480"/>
      <c r="X243" s="480"/>
      <c r="Y243" s="480"/>
      <c r="Z243" s="480"/>
      <c r="AA243" s="480"/>
      <c r="AB243" s="480"/>
      <c r="AC243" s="480"/>
      <c r="AD243" s="480"/>
      <c r="AE243" s="480"/>
      <c r="AF243" s="480"/>
      <c r="AG243" s="480"/>
      <c r="AH243" s="480"/>
      <c r="AI243" s="480"/>
      <c r="AJ243" s="480"/>
      <c r="AK243" s="480"/>
      <c r="AL243" s="480"/>
      <c r="AM243" s="480"/>
      <c r="AN243" s="480"/>
      <c r="AO243" s="480"/>
      <c r="AP243" s="480"/>
      <c r="AQ243" s="480"/>
      <c r="AR243" s="480"/>
      <c r="AS243" s="480"/>
      <c r="AT243" s="480"/>
      <c r="AU243" s="480"/>
      <c r="AV243" s="480"/>
      <c r="AW243" s="480"/>
      <c r="AX243" s="480"/>
      <c r="AY243" s="480"/>
      <c r="AZ243" s="480"/>
      <c r="BA243" s="480"/>
      <c r="BB243" s="480"/>
      <c r="BC243" s="480"/>
      <c r="BD243" s="480"/>
      <c r="BE243" s="480"/>
      <c r="BF243" s="480"/>
      <c r="BG243" s="480"/>
      <c r="BH243" s="480"/>
      <c r="BI243" s="480"/>
      <c r="BJ243" s="480"/>
      <c r="BK243" s="480"/>
      <c r="BL243" s="480"/>
    </row>
    <row r="244" spans="1:64">
      <c r="A244" s="480"/>
      <c r="B244" s="480"/>
      <c r="C244" s="480"/>
      <c r="D244" s="480"/>
      <c r="E244" s="480"/>
      <c r="F244" s="480"/>
      <c r="G244" s="480"/>
      <c r="H244" s="480"/>
      <c r="I244" s="480"/>
      <c r="N244" s="480"/>
      <c r="O244" s="480"/>
      <c r="P244" s="480"/>
      <c r="Q244" s="480"/>
      <c r="R244" s="480"/>
      <c r="S244" s="480"/>
      <c r="T244" s="480"/>
      <c r="U244" s="480"/>
      <c r="V244" s="480"/>
      <c r="W244" s="480"/>
      <c r="X244" s="480"/>
      <c r="Y244" s="480"/>
      <c r="Z244" s="480"/>
      <c r="AA244" s="480"/>
      <c r="AB244" s="480"/>
      <c r="AC244" s="480"/>
      <c r="AD244" s="480"/>
      <c r="AE244" s="480"/>
      <c r="AF244" s="480"/>
      <c r="AG244" s="480"/>
      <c r="AH244" s="480"/>
      <c r="AI244" s="480"/>
      <c r="AJ244" s="480"/>
      <c r="AK244" s="480"/>
      <c r="AL244" s="480"/>
      <c r="AM244" s="480"/>
      <c r="AN244" s="480"/>
      <c r="AO244" s="480"/>
      <c r="AP244" s="480"/>
      <c r="AQ244" s="480"/>
      <c r="AR244" s="480"/>
      <c r="AS244" s="480"/>
      <c r="AT244" s="480"/>
      <c r="AU244" s="480"/>
      <c r="AV244" s="480"/>
      <c r="AW244" s="480"/>
      <c r="AX244" s="480"/>
      <c r="AY244" s="480"/>
      <c r="AZ244" s="480"/>
      <c r="BA244" s="480"/>
      <c r="BB244" s="480"/>
      <c r="BC244" s="480"/>
      <c r="BD244" s="480"/>
      <c r="BE244" s="480"/>
      <c r="BF244" s="480"/>
      <c r="BG244" s="480"/>
      <c r="BH244" s="480"/>
      <c r="BI244" s="480"/>
      <c r="BJ244" s="480"/>
      <c r="BK244" s="480"/>
      <c r="BL244" s="480"/>
    </row>
    <row r="245" spans="1:64">
      <c r="A245" s="480"/>
      <c r="B245" s="480"/>
      <c r="C245" s="480"/>
      <c r="D245" s="480"/>
      <c r="E245" s="480"/>
      <c r="F245" s="480"/>
      <c r="G245" s="480"/>
      <c r="H245" s="480"/>
      <c r="I245" s="480"/>
      <c r="N245" s="480"/>
      <c r="O245" s="480"/>
      <c r="P245" s="480"/>
      <c r="Q245" s="480"/>
      <c r="R245" s="480"/>
      <c r="S245" s="480"/>
      <c r="T245" s="480"/>
      <c r="U245" s="480"/>
      <c r="V245" s="480"/>
      <c r="W245" s="480"/>
      <c r="X245" s="480"/>
      <c r="Y245" s="480"/>
      <c r="Z245" s="480"/>
      <c r="AA245" s="480"/>
      <c r="AB245" s="480"/>
      <c r="AC245" s="480"/>
      <c r="AD245" s="480"/>
      <c r="AE245" s="480"/>
      <c r="AF245" s="480"/>
      <c r="AG245" s="480"/>
      <c r="AH245" s="480"/>
      <c r="AI245" s="480"/>
      <c r="AJ245" s="480"/>
      <c r="AK245" s="480"/>
      <c r="AL245" s="480"/>
      <c r="AM245" s="480"/>
      <c r="AN245" s="480"/>
      <c r="AO245" s="480"/>
      <c r="AP245" s="480"/>
      <c r="AQ245" s="480"/>
      <c r="AR245" s="480"/>
      <c r="AS245" s="480"/>
      <c r="AT245" s="480"/>
      <c r="AU245" s="480"/>
      <c r="AV245" s="480"/>
      <c r="AW245" s="480"/>
      <c r="AX245" s="480"/>
      <c r="AY245" s="480"/>
      <c r="AZ245" s="480"/>
      <c r="BA245" s="480"/>
      <c r="BB245" s="480"/>
      <c r="BC245" s="480"/>
      <c r="BD245" s="480"/>
      <c r="BE245" s="480"/>
      <c r="BF245" s="480"/>
      <c r="BG245" s="480"/>
      <c r="BH245" s="480"/>
      <c r="BI245" s="480"/>
      <c r="BJ245" s="480"/>
      <c r="BK245" s="480"/>
      <c r="BL245" s="480"/>
    </row>
    <row r="246" spans="1:64">
      <c r="A246" s="480"/>
      <c r="B246" s="480"/>
      <c r="C246" s="480"/>
      <c r="D246" s="480"/>
      <c r="E246" s="480"/>
      <c r="F246" s="480"/>
      <c r="G246" s="480"/>
      <c r="H246" s="480"/>
      <c r="I246" s="480"/>
      <c r="N246" s="480"/>
      <c r="O246" s="480"/>
      <c r="P246" s="480"/>
      <c r="Q246" s="480"/>
      <c r="R246" s="480"/>
      <c r="S246" s="480"/>
      <c r="T246" s="480"/>
      <c r="U246" s="480"/>
      <c r="V246" s="480"/>
      <c r="W246" s="480"/>
      <c r="X246" s="480"/>
      <c r="Y246" s="480"/>
      <c r="Z246" s="480"/>
      <c r="AA246" s="480"/>
      <c r="AB246" s="480"/>
      <c r="AC246" s="480"/>
      <c r="AD246" s="480"/>
      <c r="AE246" s="480"/>
      <c r="AF246" s="480"/>
      <c r="AG246" s="480"/>
      <c r="AH246" s="480"/>
      <c r="AI246" s="480"/>
      <c r="AJ246" s="480"/>
      <c r="AK246" s="480"/>
      <c r="AL246" s="480"/>
      <c r="AM246" s="480"/>
      <c r="AN246" s="480"/>
      <c r="AO246" s="480"/>
      <c r="AP246" s="480"/>
      <c r="AQ246" s="480"/>
      <c r="AR246" s="480"/>
      <c r="AS246" s="480"/>
      <c r="AT246" s="480"/>
      <c r="AU246" s="480"/>
      <c r="AV246" s="480"/>
      <c r="AW246" s="480"/>
      <c r="AX246" s="480"/>
      <c r="AY246" s="480"/>
      <c r="AZ246" s="480"/>
      <c r="BA246" s="480"/>
      <c r="BB246" s="480"/>
      <c r="BC246" s="480"/>
      <c r="BD246" s="480"/>
      <c r="BE246" s="480"/>
      <c r="BF246" s="480"/>
      <c r="BG246" s="480"/>
      <c r="BH246" s="480"/>
      <c r="BI246" s="480"/>
      <c r="BJ246" s="480"/>
      <c r="BK246" s="480"/>
      <c r="BL246" s="480"/>
    </row>
    <row r="247" spans="1:64">
      <c r="A247" s="480"/>
      <c r="B247" s="480"/>
      <c r="C247" s="480"/>
      <c r="D247" s="480"/>
      <c r="E247" s="480"/>
      <c r="F247" s="480"/>
      <c r="G247" s="480"/>
      <c r="H247" s="480"/>
      <c r="I247" s="480"/>
      <c r="N247" s="480"/>
      <c r="O247" s="480"/>
      <c r="P247" s="480"/>
      <c r="Q247" s="480"/>
      <c r="R247" s="480"/>
      <c r="S247" s="480"/>
      <c r="T247" s="480"/>
      <c r="U247" s="480"/>
      <c r="V247" s="480"/>
      <c r="W247" s="480"/>
      <c r="X247" s="480"/>
      <c r="Y247" s="480"/>
      <c r="Z247" s="480"/>
      <c r="AA247" s="480"/>
      <c r="AB247" s="480"/>
      <c r="AC247" s="480"/>
      <c r="AD247" s="480"/>
      <c r="AE247" s="480"/>
      <c r="AF247" s="480"/>
      <c r="AG247" s="480"/>
      <c r="AH247" s="480"/>
      <c r="AI247" s="480"/>
      <c r="AJ247" s="480"/>
      <c r="AK247" s="480"/>
      <c r="AL247" s="480"/>
      <c r="AM247" s="480"/>
      <c r="AN247" s="480"/>
      <c r="AO247" s="480"/>
      <c r="AP247" s="480"/>
      <c r="AQ247" s="480"/>
      <c r="AR247" s="480"/>
      <c r="AS247" s="480"/>
      <c r="AT247" s="480"/>
      <c r="AU247" s="480"/>
      <c r="AV247" s="480"/>
      <c r="AW247" s="480"/>
      <c r="AX247" s="480"/>
      <c r="AY247" s="480"/>
      <c r="AZ247" s="480"/>
      <c r="BA247" s="480"/>
      <c r="BB247" s="480"/>
      <c r="BC247" s="480"/>
      <c r="BD247" s="480"/>
      <c r="BE247" s="480"/>
      <c r="BF247" s="480"/>
      <c r="BG247" s="480"/>
      <c r="BH247" s="480"/>
      <c r="BI247" s="480"/>
      <c r="BJ247" s="480"/>
      <c r="BK247" s="480"/>
      <c r="BL247" s="480"/>
    </row>
    <row r="248" spans="1:64">
      <c r="A248" s="480"/>
      <c r="B248" s="480"/>
      <c r="C248" s="480"/>
      <c r="D248" s="480"/>
      <c r="E248" s="480"/>
      <c r="F248" s="480"/>
      <c r="G248" s="480"/>
      <c r="H248" s="480"/>
      <c r="I248" s="480"/>
      <c r="N248" s="480"/>
      <c r="O248" s="480"/>
      <c r="P248" s="480"/>
      <c r="Q248" s="480"/>
      <c r="R248" s="480"/>
      <c r="S248" s="480"/>
      <c r="T248" s="480"/>
      <c r="U248" s="480"/>
      <c r="V248" s="480"/>
      <c r="W248" s="480"/>
      <c r="X248" s="480"/>
      <c r="Y248" s="480"/>
      <c r="Z248" s="480"/>
      <c r="AA248" s="480"/>
      <c r="AB248" s="480"/>
      <c r="AC248" s="480"/>
      <c r="AD248" s="480"/>
      <c r="AE248" s="480"/>
      <c r="AF248" s="480"/>
      <c r="AG248" s="480"/>
      <c r="AH248" s="480"/>
      <c r="AI248" s="480"/>
      <c r="AJ248" s="480"/>
      <c r="AK248" s="480"/>
      <c r="AL248" s="480"/>
      <c r="AM248" s="480"/>
      <c r="AN248" s="480"/>
      <c r="AO248" s="480"/>
      <c r="AP248" s="480"/>
      <c r="AQ248" s="480"/>
      <c r="AR248" s="480"/>
      <c r="AS248" s="480"/>
      <c r="AT248" s="480"/>
      <c r="AU248" s="480"/>
      <c r="AV248" s="480"/>
      <c r="AW248" s="480"/>
      <c r="AX248" s="480"/>
      <c r="AY248" s="480"/>
      <c r="AZ248" s="480"/>
      <c r="BA248" s="480"/>
      <c r="BB248" s="480"/>
      <c r="BC248" s="480"/>
      <c r="BD248" s="480"/>
      <c r="BE248" s="480"/>
      <c r="BF248" s="480"/>
      <c r="BG248" s="480"/>
      <c r="BH248" s="480"/>
      <c r="BI248" s="480"/>
      <c r="BJ248" s="480"/>
      <c r="BK248" s="480"/>
      <c r="BL248" s="480"/>
    </row>
    <row r="249" spans="1:64">
      <c r="A249" s="480"/>
      <c r="B249" s="480"/>
      <c r="C249" s="480"/>
      <c r="D249" s="480"/>
      <c r="E249" s="480"/>
      <c r="F249" s="480"/>
      <c r="G249" s="480"/>
      <c r="H249" s="480"/>
      <c r="I249" s="480"/>
      <c r="N249" s="480"/>
      <c r="O249" s="480"/>
      <c r="P249" s="480"/>
      <c r="Q249" s="480"/>
      <c r="R249" s="480"/>
      <c r="S249" s="480"/>
      <c r="T249" s="480"/>
      <c r="U249" s="480"/>
      <c r="V249" s="480"/>
      <c r="W249" s="480"/>
      <c r="X249" s="480"/>
      <c r="Y249" s="480"/>
      <c r="Z249" s="480"/>
      <c r="AA249" s="480"/>
      <c r="AB249" s="480"/>
      <c r="AC249" s="480"/>
      <c r="AD249" s="480"/>
      <c r="AE249" s="480"/>
      <c r="AF249" s="480"/>
      <c r="AG249" s="480"/>
      <c r="AH249" s="480"/>
      <c r="AI249" s="480"/>
      <c r="AJ249" s="480"/>
      <c r="AK249" s="480"/>
      <c r="AL249" s="480"/>
      <c r="AM249" s="480"/>
      <c r="AN249" s="480"/>
      <c r="AO249" s="480"/>
      <c r="AP249" s="480"/>
      <c r="AQ249" s="480"/>
      <c r="AR249" s="480"/>
      <c r="AS249" s="480"/>
      <c r="AT249" s="480"/>
      <c r="AU249" s="480"/>
      <c r="AV249" s="480"/>
      <c r="AW249" s="480"/>
      <c r="AX249" s="480"/>
      <c r="AY249" s="480"/>
      <c r="AZ249" s="480"/>
      <c r="BA249" s="480"/>
      <c r="BB249" s="480"/>
      <c r="BC249" s="480"/>
      <c r="BD249" s="480"/>
      <c r="BE249" s="480"/>
      <c r="BF249" s="480"/>
      <c r="BG249" s="480"/>
      <c r="BH249" s="480"/>
      <c r="BI249" s="480"/>
      <c r="BJ249" s="480"/>
      <c r="BK249" s="480"/>
      <c r="BL249" s="480"/>
    </row>
    <row r="250" spans="1:64">
      <c r="A250" s="480"/>
      <c r="B250" s="480"/>
      <c r="C250" s="480"/>
      <c r="D250" s="480"/>
      <c r="E250" s="480"/>
      <c r="F250" s="480"/>
      <c r="G250" s="480"/>
      <c r="H250" s="480"/>
      <c r="I250" s="480"/>
      <c r="N250" s="480"/>
      <c r="O250" s="480"/>
      <c r="P250" s="480"/>
      <c r="Q250" s="480"/>
      <c r="R250" s="480"/>
      <c r="S250" s="480"/>
      <c r="T250" s="480"/>
      <c r="U250" s="480"/>
      <c r="V250" s="480"/>
      <c r="W250" s="480"/>
      <c r="X250" s="480"/>
      <c r="Y250" s="480"/>
      <c r="Z250" s="480"/>
      <c r="AA250" s="480"/>
      <c r="AB250" s="480"/>
      <c r="AC250" s="480"/>
      <c r="AD250" s="480"/>
      <c r="AE250" s="480"/>
      <c r="AF250" s="480"/>
      <c r="AG250" s="480"/>
      <c r="AH250" s="480"/>
      <c r="AI250" s="480"/>
      <c r="AJ250" s="480"/>
      <c r="AK250" s="480"/>
      <c r="AL250" s="480"/>
      <c r="AM250" s="480"/>
      <c r="AN250" s="480"/>
      <c r="AO250" s="480"/>
      <c r="AP250" s="480"/>
      <c r="AQ250" s="480"/>
      <c r="AR250" s="480"/>
      <c r="AS250" s="480"/>
      <c r="AT250" s="480"/>
      <c r="AU250" s="480"/>
      <c r="AV250" s="480"/>
      <c r="AW250" s="480"/>
      <c r="AX250" s="480"/>
      <c r="AY250" s="480"/>
      <c r="AZ250" s="480"/>
      <c r="BA250" s="480"/>
      <c r="BB250" s="480"/>
      <c r="BC250" s="480"/>
      <c r="BD250" s="480"/>
      <c r="BE250" s="480"/>
      <c r="BF250" s="480"/>
      <c r="BG250" s="480"/>
      <c r="BH250" s="480"/>
      <c r="BI250" s="480"/>
      <c r="BJ250" s="480"/>
      <c r="BK250" s="480"/>
      <c r="BL250" s="480"/>
    </row>
    <row r="251" spans="1:64">
      <c r="A251" s="480"/>
      <c r="B251" s="480"/>
      <c r="C251" s="480"/>
      <c r="D251" s="480"/>
      <c r="E251" s="480"/>
      <c r="F251" s="480"/>
      <c r="G251" s="480"/>
      <c r="H251" s="480"/>
      <c r="I251" s="480"/>
      <c r="N251" s="480"/>
      <c r="O251" s="480"/>
      <c r="P251" s="480"/>
      <c r="Q251" s="480"/>
      <c r="R251" s="480"/>
      <c r="S251" s="480"/>
      <c r="T251" s="480"/>
      <c r="U251" s="480"/>
      <c r="V251" s="480"/>
      <c r="W251" s="480"/>
      <c r="X251" s="480"/>
      <c r="Y251" s="480"/>
      <c r="Z251" s="480"/>
      <c r="AA251" s="480"/>
      <c r="AB251" s="480"/>
      <c r="AC251" s="480"/>
      <c r="AD251" s="480"/>
      <c r="AE251" s="480"/>
      <c r="AF251" s="480"/>
      <c r="AG251" s="480"/>
      <c r="AH251" s="480"/>
      <c r="AI251" s="480"/>
      <c r="AJ251" s="480"/>
      <c r="AK251" s="480"/>
      <c r="AL251" s="480"/>
      <c r="AM251" s="480"/>
      <c r="AN251" s="480"/>
      <c r="AO251" s="480"/>
      <c r="AP251" s="480"/>
      <c r="AQ251" s="480"/>
      <c r="AR251" s="480"/>
      <c r="AS251" s="480"/>
      <c r="AT251" s="480"/>
      <c r="AU251" s="480"/>
      <c r="AV251" s="480"/>
      <c r="AW251" s="480"/>
      <c r="AX251" s="480"/>
      <c r="AY251" s="480"/>
      <c r="AZ251" s="480"/>
      <c r="BA251" s="480"/>
      <c r="BB251" s="480"/>
      <c r="BC251" s="480"/>
      <c r="BD251" s="480"/>
      <c r="BE251" s="480"/>
      <c r="BF251" s="480"/>
      <c r="BG251" s="480"/>
      <c r="BH251" s="480"/>
      <c r="BI251" s="480"/>
      <c r="BJ251" s="480"/>
      <c r="BK251" s="480"/>
      <c r="BL251" s="480"/>
    </row>
    <row r="252" spans="1:64">
      <c r="A252" s="480"/>
      <c r="B252" s="480"/>
      <c r="C252" s="480"/>
      <c r="D252" s="480"/>
      <c r="E252" s="480"/>
      <c r="F252" s="480"/>
      <c r="G252" s="480"/>
      <c r="H252" s="480"/>
      <c r="I252" s="480"/>
      <c r="N252" s="480"/>
      <c r="O252" s="480"/>
      <c r="P252" s="480"/>
      <c r="Q252" s="480"/>
      <c r="R252" s="480"/>
      <c r="S252" s="480"/>
      <c r="T252" s="480"/>
      <c r="U252" s="480"/>
      <c r="V252" s="480"/>
      <c r="W252" s="480"/>
      <c r="X252" s="480"/>
      <c r="Y252" s="480"/>
      <c r="Z252" s="480"/>
      <c r="AA252" s="480"/>
      <c r="AB252" s="480"/>
      <c r="AC252" s="480"/>
      <c r="AD252" s="480"/>
      <c r="AE252" s="480"/>
      <c r="AF252" s="480"/>
      <c r="AG252" s="480"/>
      <c r="AH252" s="480"/>
      <c r="AI252" s="480"/>
      <c r="AJ252" s="480"/>
      <c r="AK252" s="480"/>
      <c r="AL252" s="480"/>
      <c r="AM252" s="480"/>
      <c r="AN252" s="480"/>
      <c r="AO252" s="480"/>
      <c r="AP252" s="480"/>
      <c r="AQ252" s="480"/>
      <c r="AR252" s="480"/>
      <c r="AS252" s="480"/>
      <c r="AT252" s="480"/>
      <c r="AU252" s="480"/>
      <c r="AV252" s="480"/>
      <c r="AW252" s="480"/>
      <c r="AX252" s="480"/>
      <c r="AY252" s="480"/>
      <c r="AZ252" s="480"/>
      <c r="BA252" s="480"/>
      <c r="BB252" s="480"/>
      <c r="BC252" s="480"/>
      <c r="BD252" s="480"/>
      <c r="BE252" s="480"/>
      <c r="BF252" s="480"/>
      <c r="BG252" s="480"/>
      <c r="BH252" s="480"/>
      <c r="BI252" s="480"/>
      <c r="BJ252" s="480"/>
      <c r="BK252" s="480"/>
      <c r="BL252" s="480"/>
    </row>
    <row r="253" spans="1:64">
      <c r="A253" s="480"/>
      <c r="B253" s="480"/>
      <c r="C253" s="480"/>
      <c r="D253" s="480"/>
      <c r="E253" s="480"/>
      <c r="F253" s="480"/>
      <c r="G253" s="480"/>
      <c r="H253" s="480"/>
      <c r="I253" s="480"/>
      <c r="N253" s="480"/>
      <c r="O253" s="480"/>
      <c r="P253" s="480"/>
      <c r="Q253" s="480"/>
      <c r="R253" s="480"/>
      <c r="S253" s="480"/>
      <c r="T253" s="480"/>
      <c r="U253" s="480"/>
      <c r="V253" s="480"/>
      <c r="W253" s="480"/>
      <c r="X253" s="480"/>
      <c r="Y253" s="480"/>
      <c r="Z253" s="480"/>
      <c r="AA253" s="480"/>
      <c r="AB253" s="480"/>
      <c r="AC253" s="480"/>
      <c r="AD253" s="480"/>
      <c r="AE253" s="480"/>
      <c r="AF253" s="480"/>
      <c r="AG253" s="480"/>
      <c r="AH253" s="480"/>
      <c r="AI253" s="480"/>
      <c r="AJ253" s="480"/>
      <c r="AK253" s="480"/>
      <c r="AL253" s="480"/>
      <c r="AM253" s="480"/>
      <c r="AN253" s="480"/>
      <c r="AO253" s="480"/>
      <c r="AP253" s="480"/>
      <c r="AQ253" s="480"/>
      <c r="AR253" s="480"/>
      <c r="AS253" s="480"/>
      <c r="AT253" s="480"/>
      <c r="AU253" s="480"/>
      <c r="AV253" s="480"/>
      <c r="AW253" s="480"/>
      <c r="AX253" s="480"/>
      <c r="AY253" s="480"/>
      <c r="AZ253" s="480"/>
      <c r="BA253" s="480"/>
      <c r="BB253" s="480"/>
      <c r="BC253" s="480"/>
      <c r="BD253" s="480"/>
      <c r="BE253" s="480"/>
      <c r="BF253" s="480"/>
      <c r="BG253" s="480"/>
      <c r="BH253" s="480"/>
      <c r="BI253" s="480"/>
      <c r="BJ253" s="480"/>
      <c r="BK253" s="480"/>
      <c r="BL253" s="480"/>
    </row>
    <row r="254" spans="1:64">
      <c r="A254" s="480"/>
      <c r="B254" s="480"/>
      <c r="C254" s="480"/>
      <c r="D254" s="480"/>
      <c r="E254" s="480"/>
      <c r="F254" s="480"/>
      <c r="G254" s="480"/>
      <c r="H254" s="480"/>
      <c r="I254" s="480"/>
      <c r="N254" s="480"/>
      <c r="O254" s="480"/>
      <c r="P254" s="480"/>
      <c r="Q254" s="480"/>
      <c r="R254" s="480"/>
      <c r="S254" s="480"/>
      <c r="T254" s="480"/>
      <c r="U254" s="480"/>
      <c r="V254" s="480"/>
      <c r="W254" s="480"/>
      <c r="X254" s="480"/>
      <c r="Y254" s="480"/>
      <c r="Z254" s="480"/>
      <c r="AA254" s="480"/>
      <c r="AB254" s="480"/>
      <c r="AC254" s="480"/>
      <c r="AD254" s="480"/>
      <c r="AE254" s="480"/>
      <c r="AF254" s="480"/>
      <c r="AG254" s="480"/>
      <c r="AH254" s="480"/>
      <c r="AI254" s="480"/>
      <c r="AJ254" s="480"/>
      <c r="AK254" s="480"/>
      <c r="AL254" s="480"/>
      <c r="AM254" s="480"/>
      <c r="AN254" s="480"/>
      <c r="AO254" s="480"/>
      <c r="AP254" s="480"/>
      <c r="AQ254" s="480"/>
      <c r="AR254" s="480"/>
      <c r="AS254" s="480"/>
      <c r="AT254" s="480"/>
      <c r="AU254" s="480"/>
      <c r="AV254" s="480"/>
      <c r="AW254" s="480"/>
      <c r="AX254" s="480"/>
      <c r="AY254" s="480"/>
      <c r="AZ254" s="480"/>
      <c r="BA254" s="480"/>
      <c r="BB254" s="480"/>
      <c r="BC254" s="480"/>
      <c r="BD254" s="480"/>
      <c r="BE254" s="480"/>
      <c r="BF254" s="480"/>
      <c r="BG254" s="480"/>
      <c r="BH254" s="480"/>
      <c r="BI254" s="480"/>
      <c r="BJ254" s="480"/>
      <c r="BK254" s="480"/>
      <c r="BL254" s="480"/>
    </row>
    <row r="255" spans="1:64">
      <c r="A255" s="480"/>
      <c r="B255" s="480"/>
      <c r="C255" s="480"/>
      <c r="D255" s="480"/>
      <c r="E255" s="480"/>
      <c r="F255" s="480"/>
      <c r="G255" s="480"/>
      <c r="H255" s="480"/>
      <c r="I255" s="480"/>
      <c r="N255" s="480"/>
      <c r="O255" s="480"/>
      <c r="P255" s="480"/>
      <c r="Q255" s="480"/>
      <c r="R255" s="480"/>
      <c r="S255" s="480"/>
      <c r="T255" s="480"/>
      <c r="U255" s="480"/>
      <c r="V255" s="480"/>
      <c r="W255" s="480"/>
      <c r="X255" s="480"/>
      <c r="Y255" s="480"/>
      <c r="Z255" s="480"/>
      <c r="AA255" s="480"/>
      <c r="AB255" s="480"/>
      <c r="AC255" s="480"/>
      <c r="AD255" s="480"/>
      <c r="AE255" s="480"/>
      <c r="AF255" s="480"/>
      <c r="AG255" s="480"/>
      <c r="AH255" s="480"/>
      <c r="AI255" s="480"/>
      <c r="AJ255" s="480"/>
      <c r="AK255" s="480"/>
      <c r="AL255" s="480"/>
      <c r="AM255" s="480"/>
      <c r="AN255" s="480"/>
      <c r="AO255" s="480"/>
      <c r="AP255" s="480"/>
      <c r="AQ255" s="480"/>
      <c r="AR255" s="480"/>
      <c r="AS255" s="480"/>
      <c r="AT255" s="480"/>
      <c r="AU255" s="480"/>
      <c r="AV255" s="480"/>
      <c r="AW255" s="480"/>
      <c r="AX255" s="480"/>
      <c r="AY255" s="480"/>
      <c r="AZ255" s="480"/>
      <c r="BA255" s="480"/>
      <c r="BB255" s="480"/>
      <c r="BC255" s="480"/>
      <c r="BD255" s="480"/>
      <c r="BE255" s="480"/>
      <c r="BF255" s="480"/>
      <c r="BG255" s="480"/>
      <c r="BH255" s="480"/>
      <c r="BI255" s="480"/>
      <c r="BJ255" s="480"/>
      <c r="BK255" s="480"/>
      <c r="BL255" s="480"/>
    </row>
    <row r="256" spans="1:64">
      <c r="A256" s="480"/>
      <c r="B256" s="480"/>
      <c r="C256" s="480"/>
      <c r="D256" s="480"/>
      <c r="E256" s="480"/>
      <c r="F256" s="480"/>
      <c r="G256" s="480"/>
      <c r="H256" s="480"/>
      <c r="I256" s="480"/>
      <c r="N256" s="480"/>
      <c r="O256" s="480"/>
      <c r="P256" s="480"/>
      <c r="Q256" s="480"/>
      <c r="R256" s="480"/>
      <c r="S256" s="480"/>
      <c r="T256" s="480"/>
      <c r="U256" s="480"/>
      <c r="V256" s="480"/>
      <c r="W256" s="480"/>
      <c r="X256" s="480"/>
      <c r="Y256" s="480"/>
      <c r="Z256" s="480"/>
      <c r="AA256" s="480"/>
      <c r="AB256" s="480"/>
      <c r="AC256" s="480"/>
      <c r="AD256" s="480"/>
      <c r="AE256" s="480"/>
      <c r="AF256" s="480"/>
      <c r="AG256" s="480"/>
      <c r="AH256" s="480"/>
      <c r="AI256" s="480"/>
      <c r="AJ256" s="480"/>
      <c r="AK256" s="480"/>
      <c r="AL256" s="480"/>
      <c r="AM256" s="480"/>
      <c r="AN256" s="480"/>
      <c r="AO256" s="480"/>
      <c r="AP256" s="480"/>
      <c r="AQ256" s="480"/>
      <c r="AR256" s="480"/>
      <c r="AS256" s="480"/>
      <c r="AT256" s="480"/>
      <c r="AU256" s="480"/>
      <c r="AV256" s="480"/>
      <c r="AW256" s="480"/>
      <c r="AX256" s="480"/>
      <c r="AY256" s="480"/>
      <c r="AZ256" s="480"/>
      <c r="BA256" s="480"/>
      <c r="BB256" s="480"/>
      <c r="BC256" s="480"/>
      <c r="BD256" s="480"/>
      <c r="BE256" s="480"/>
      <c r="BF256" s="480"/>
      <c r="BG256" s="480"/>
      <c r="BH256" s="480"/>
      <c r="BI256" s="480"/>
      <c r="BJ256" s="480"/>
      <c r="BK256" s="480"/>
      <c r="BL256" s="480"/>
    </row>
    <row r="257" spans="1:64">
      <c r="A257" s="480"/>
      <c r="B257" s="480"/>
      <c r="C257" s="480"/>
      <c r="D257" s="480"/>
      <c r="E257" s="480"/>
      <c r="F257" s="480"/>
      <c r="G257" s="480"/>
      <c r="H257" s="480"/>
      <c r="I257" s="480"/>
      <c r="N257" s="480"/>
      <c r="O257" s="480"/>
      <c r="P257" s="480"/>
      <c r="Q257" s="480"/>
      <c r="R257" s="480"/>
      <c r="S257" s="480"/>
      <c r="T257" s="480"/>
      <c r="U257" s="480"/>
      <c r="V257" s="480"/>
      <c r="W257" s="480"/>
      <c r="X257" s="480"/>
      <c r="Y257" s="480"/>
      <c r="Z257" s="480"/>
      <c r="AA257" s="480"/>
      <c r="AB257" s="480"/>
      <c r="AC257" s="480"/>
      <c r="AD257" s="480"/>
      <c r="AE257" s="480"/>
      <c r="AF257" s="480"/>
      <c r="AG257" s="480"/>
      <c r="AH257" s="480"/>
      <c r="AI257" s="480"/>
      <c r="AJ257" s="480"/>
      <c r="AK257" s="480"/>
      <c r="AL257" s="480"/>
      <c r="AM257" s="480"/>
      <c r="AN257" s="480"/>
      <c r="AO257" s="480"/>
      <c r="AP257" s="480"/>
      <c r="AQ257" s="480"/>
      <c r="AR257" s="480"/>
      <c r="AS257" s="480"/>
      <c r="AT257" s="480"/>
      <c r="AU257" s="480"/>
      <c r="AV257" s="480"/>
      <c r="AW257" s="480"/>
      <c r="AX257" s="480"/>
      <c r="AY257" s="480"/>
      <c r="AZ257" s="480"/>
      <c r="BA257" s="480"/>
      <c r="BB257" s="480"/>
      <c r="BC257" s="480"/>
      <c r="BD257" s="480"/>
      <c r="BE257" s="480"/>
      <c r="BF257" s="480"/>
      <c r="BG257" s="480"/>
      <c r="BH257" s="480"/>
      <c r="BI257" s="480"/>
      <c r="BJ257" s="480"/>
      <c r="BK257" s="480"/>
      <c r="BL257" s="480"/>
    </row>
    <row r="258" spans="1:64">
      <c r="A258" s="480"/>
      <c r="B258" s="480"/>
      <c r="C258" s="480"/>
      <c r="D258" s="480"/>
      <c r="E258" s="480"/>
      <c r="F258" s="480"/>
      <c r="G258" s="480"/>
      <c r="H258" s="480"/>
      <c r="I258" s="480"/>
      <c r="N258" s="480"/>
      <c r="O258" s="480"/>
      <c r="P258" s="480"/>
      <c r="Q258" s="480"/>
      <c r="R258" s="480"/>
      <c r="S258" s="480"/>
      <c r="T258" s="480"/>
      <c r="U258" s="480"/>
      <c r="V258" s="480"/>
      <c r="W258" s="480"/>
      <c r="X258" s="480"/>
      <c r="Y258" s="480"/>
      <c r="Z258" s="480"/>
      <c r="AA258" s="480"/>
      <c r="AB258" s="480"/>
      <c r="AC258" s="480"/>
      <c r="AD258" s="480"/>
      <c r="AE258" s="480"/>
      <c r="AF258" s="480"/>
      <c r="AG258" s="480"/>
      <c r="AH258" s="480"/>
      <c r="AI258" s="480"/>
      <c r="AJ258" s="480"/>
      <c r="AK258" s="480"/>
      <c r="AL258" s="480"/>
      <c r="AM258" s="480"/>
      <c r="AN258" s="480"/>
      <c r="AO258" s="480"/>
      <c r="AP258" s="480"/>
      <c r="AQ258" s="480"/>
      <c r="AR258" s="480"/>
      <c r="AS258" s="480"/>
      <c r="AT258" s="480"/>
      <c r="AU258" s="480"/>
      <c r="AV258" s="480"/>
      <c r="AW258" s="480"/>
      <c r="AX258" s="480"/>
      <c r="AY258" s="480"/>
      <c r="AZ258" s="480"/>
      <c r="BA258" s="480"/>
      <c r="BB258" s="480"/>
      <c r="BC258" s="480"/>
      <c r="BD258" s="480"/>
      <c r="BE258" s="480"/>
      <c r="BF258" s="480"/>
      <c r="BG258" s="480"/>
      <c r="BH258" s="480"/>
      <c r="BI258" s="480"/>
      <c r="BJ258" s="480"/>
      <c r="BK258" s="480"/>
      <c r="BL258" s="480"/>
    </row>
    <row r="259" spans="1:64">
      <c r="A259" s="480"/>
      <c r="B259" s="480"/>
      <c r="C259" s="480"/>
      <c r="D259" s="480"/>
      <c r="E259" s="480"/>
      <c r="F259" s="480"/>
      <c r="G259" s="480"/>
      <c r="H259" s="480"/>
      <c r="I259" s="480"/>
      <c r="N259" s="480"/>
      <c r="O259" s="480"/>
      <c r="P259" s="480"/>
      <c r="Q259" s="480"/>
      <c r="R259" s="480"/>
      <c r="S259" s="480"/>
      <c r="T259" s="480"/>
      <c r="U259" s="480"/>
      <c r="V259" s="480"/>
      <c r="W259" s="480"/>
      <c r="X259" s="480"/>
      <c r="Y259" s="480"/>
      <c r="Z259" s="480"/>
      <c r="AA259" s="480"/>
      <c r="AB259" s="480"/>
      <c r="AC259" s="480"/>
      <c r="AD259" s="480"/>
      <c r="AE259" s="480"/>
      <c r="AF259" s="480"/>
      <c r="AG259" s="480"/>
      <c r="AH259" s="480"/>
      <c r="AI259" s="480"/>
      <c r="AJ259" s="480"/>
      <c r="AK259" s="480"/>
      <c r="AL259" s="480"/>
      <c r="AM259" s="480"/>
      <c r="AN259" s="480"/>
      <c r="AO259" s="480"/>
      <c r="AP259" s="480"/>
      <c r="AQ259" s="480"/>
      <c r="AR259" s="480"/>
      <c r="AS259" s="480"/>
      <c r="AT259" s="480"/>
      <c r="AU259" s="480"/>
      <c r="AV259" s="480"/>
      <c r="AW259" s="480"/>
      <c r="AX259" s="480"/>
      <c r="AY259" s="480"/>
      <c r="AZ259" s="480"/>
      <c r="BA259" s="480"/>
      <c r="BB259" s="480"/>
      <c r="BC259" s="480"/>
      <c r="BD259" s="480"/>
      <c r="BE259" s="480"/>
      <c r="BF259" s="480"/>
      <c r="BG259" s="480"/>
      <c r="BH259" s="480"/>
      <c r="BI259" s="480"/>
      <c r="BJ259" s="480"/>
      <c r="BK259" s="480"/>
      <c r="BL259" s="480"/>
    </row>
    <row r="260" spans="1:64">
      <c r="A260" s="480"/>
      <c r="B260" s="480"/>
      <c r="C260" s="480"/>
      <c r="D260" s="480"/>
      <c r="E260" s="480"/>
      <c r="F260" s="480"/>
      <c r="G260" s="480"/>
      <c r="H260" s="480"/>
      <c r="I260" s="480"/>
      <c r="N260" s="480"/>
      <c r="O260" s="480"/>
      <c r="P260" s="480"/>
      <c r="Q260" s="480"/>
      <c r="R260" s="480"/>
      <c r="S260" s="480"/>
      <c r="T260" s="480"/>
      <c r="U260" s="480"/>
      <c r="V260" s="480"/>
      <c r="W260" s="480"/>
      <c r="X260" s="480"/>
      <c r="Y260" s="480"/>
      <c r="Z260" s="480"/>
      <c r="AA260" s="480"/>
      <c r="AB260" s="480"/>
      <c r="AC260" s="480"/>
      <c r="AD260" s="480"/>
      <c r="AE260" s="480"/>
      <c r="AF260" s="480"/>
      <c r="AG260" s="480"/>
      <c r="AH260" s="480"/>
      <c r="AI260" s="480"/>
      <c r="AJ260" s="480"/>
      <c r="AK260" s="480"/>
      <c r="AL260" s="480"/>
      <c r="AM260" s="480"/>
      <c r="AN260" s="480"/>
      <c r="AO260" s="480"/>
      <c r="AP260" s="480"/>
      <c r="AQ260" s="480"/>
      <c r="AR260" s="480"/>
      <c r="AS260" s="480"/>
      <c r="AT260" s="480"/>
      <c r="AU260" s="480"/>
      <c r="AV260" s="480"/>
      <c r="AW260" s="480"/>
      <c r="AX260" s="480"/>
      <c r="AY260" s="480"/>
      <c r="AZ260" s="480"/>
      <c r="BA260" s="480"/>
      <c r="BB260" s="480"/>
      <c r="BC260" s="480"/>
      <c r="BD260" s="480"/>
      <c r="BE260" s="480"/>
      <c r="BF260" s="480"/>
      <c r="BG260" s="480"/>
      <c r="BH260" s="480"/>
      <c r="BI260" s="480"/>
      <c r="BJ260" s="480"/>
      <c r="BK260" s="480"/>
      <c r="BL260" s="480"/>
    </row>
    <row r="261" spans="1:64">
      <c r="A261" s="480"/>
      <c r="B261" s="480"/>
      <c r="C261" s="480"/>
      <c r="D261" s="480"/>
      <c r="E261" s="480"/>
      <c r="F261" s="480"/>
      <c r="G261" s="480"/>
      <c r="H261" s="480"/>
      <c r="I261" s="480"/>
      <c r="N261" s="480"/>
      <c r="O261" s="480"/>
      <c r="P261" s="480"/>
      <c r="Q261" s="480"/>
      <c r="R261" s="480"/>
      <c r="S261" s="480"/>
      <c r="T261" s="480"/>
      <c r="U261" s="480"/>
      <c r="V261" s="480"/>
      <c r="W261" s="480"/>
      <c r="X261" s="480"/>
      <c r="Y261" s="480"/>
      <c r="Z261" s="480"/>
      <c r="AA261" s="480"/>
      <c r="AB261" s="480"/>
      <c r="AC261" s="480"/>
      <c r="AD261" s="480"/>
      <c r="AE261" s="480"/>
      <c r="AF261" s="480"/>
      <c r="AG261" s="480"/>
      <c r="AH261" s="480"/>
      <c r="AI261" s="480"/>
      <c r="AJ261" s="480"/>
      <c r="AK261" s="480"/>
      <c r="AL261" s="480"/>
      <c r="AM261" s="480"/>
      <c r="AN261" s="480"/>
      <c r="AO261" s="480"/>
      <c r="AP261" s="480"/>
      <c r="AQ261" s="480"/>
      <c r="AR261" s="480"/>
      <c r="AS261" s="480"/>
      <c r="AT261" s="480"/>
      <c r="AU261" s="480"/>
      <c r="AV261" s="480"/>
      <c r="AW261" s="480"/>
      <c r="AX261" s="480"/>
      <c r="AY261" s="480"/>
      <c r="AZ261" s="480"/>
      <c r="BA261" s="480"/>
      <c r="BB261" s="480"/>
      <c r="BC261" s="480"/>
      <c r="BD261" s="480"/>
      <c r="BE261" s="480"/>
      <c r="BF261" s="480"/>
      <c r="BG261" s="480"/>
      <c r="BH261" s="480"/>
      <c r="BI261" s="480"/>
      <c r="BJ261" s="480"/>
      <c r="BK261" s="480"/>
      <c r="BL261" s="480"/>
    </row>
    <row r="262" spans="1:64">
      <c r="A262" s="480"/>
      <c r="B262" s="480"/>
      <c r="C262" s="480"/>
      <c r="D262" s="480"/>
      <c r="E262" s="480"/>
      <c r="F262" s="480"/>
      <c r="G262" s="480"/>
      <c r="H262" s="480"/>
      <c r="I262" s="480"/>
      <c r="N262" s="480"/>
      <c r="O262" s="480"/>
      <c r="P262" s="480"/>
      <c r="Q262" s="480"/>
      <c r="R262" s="480"/>
      <c r="S262" s="480"/>
      <c r="T262" s="480"/>
      <c r="U262" s="480"/>
      <c r="V262" s="480"/>
      <c r="W262" s="480"/>
      <c r="X262" s="480"/>
      <c r="Y262" s="480"/>
      <c r="Z262" s="480"/>
      <c r="AA262" s="480"/>
      <c r="AB262" s="480"/>
      <c r="AC262" s="480"/>
      <c r="AD262" s="480"/>
      <c r="AE262" s="480"/>
      <c r="AF262" s="480"/>
      <c r="AG262" s="480"/>
      <c r="AH262" s="480"/>
      <c r="AI262" s="480"/>
      <c r="AJ262" s="480"/>
      <c r="AK262" s="480"/>
      <c r="AL262" s="480"/>
      <c r="AM262" s="480"/>
      <c r="AN262" s="480"/>
      <c r="AO262" s="480"/>
      <c r="AP262" s="480"/>
      <c r="AQ262" s="480"/>
      <c r="AR262" s="480"/>
      <c r="AS262" s="480"/>
      <c r="AT262" s="480"/>
      <c r="AU262" s="480"/>
      <c r="AV262" s="480"/>
      <c r="AW262" s="480"/>
      <c r="AX262" s="480"/>
      <c r="AY262" s="480"/>
      <c r="AZ262" s="480"/>
      <c r="BA262" s="480"/>
      <c r="BB262" s="480"/>
      <c r="BC262" s="480"/>
      <c r="BD262" s="480"/>
      <c r="BE262" s="480"/>
      <c r="BF262" s="480"/>
      <c r="BG262" s="480"/>
      <c r="BH262" s="480"/>
      <c r="BI262" s="480"/>
      <c r="BJ262" s="480"/>
      <c r="BK262" s="480"/>
      <c r="BL262" s="480"/>
    </row>
    <row r="263" spans="1:64">
      <c r="A263" s="480"/>
      <c r="B263" s="480"/>
      <c r="C263" s="480"/>
      <c r="D263" s="480"/>
      <c r="E263" s="480"/>
      <c r="F263" s="480"/>
      <c r="G263" s="480"/>
      <c r="H263" s="480"/>
      <c r="I263" s="480"/>
      <c r="N263" s="480"/>
      <c r="O263" s="480"/>
      <c r="P263" s="480"/>
      <c r="Q263" s="480"/>
      <c r="R263" s="480"/>
      <c r="S263" s="480"/>
      <c r="T263" s="480"/>
      <c r="U263" s="480"/>
      <c r="V263" s="480"/>
      <c r="W263" s="480"/>
      <c r="X263" s="480"/>
      <c r="Y263" s="480"/>
      <c r="Z263" s="480"/>
      <c r="AA263" s="480"/>
      <c r="AB263" s="480"/>
      <c r="AC263" s="480"/>
      <c r="AD263" s="480"/>
      <c r="AE263" s="480"/>
      <c r="AF263" s="480"/>
      <c r="AG263" s="480"/>
      <c r="AH263" s="480"/>
      <c r="AI263" s="480"/>
      <c r="AJ263" s="480"/>
      <c r="AK263" s="480"/>
      <c r="AL263" s="480"/>
      <c r="AM263" s="480"/>
      <c r="AN263" s="480"/>
      <c r="AO263" s="480"/>
      <c r="AP263" s="480"/>
      <c r="AQ263" s="480"/>
      <c r="AR263" s="480"/>
      <c r="AS263" s="480"/>
      <c r="AT263" s="480"/>
      <c r="AU263" s="480"/>
      <c r="AV263" s="480"/>
      <c r="AW263" s="480"/>
      <c r="AX263" s="480"/>
      <c r="AY263" s="480"/>
      <c r="AZ263" s="480"/>
      <c r="BA263" s="480"/>
      <c r="BB263" s="480"/>
      <c r="BC263" s="480"/>
      <c r="BD263" s="480"/>
      <c r="BE263" s="480"/>
      <c r="BF263" s="480"/>
      <c r="BG263" s="480"/>
      <c r="BH263" s="480"/>
      <c r="BI263" s="480"/>
      <c r="BJ263" s="480"/>
      <c r="BK263" s="480"/>
      <c r="BL263" s="480"/>
    </row>
    <row r="264" spans="1:64">
      <c r="A264" s="480"/>
      <c r="B264" s="480"/>
      <c r="C264" s="480"/>
      <c r="D264" s="480"/>
      <c r="E264" s="480"/>
      <c r="F264" s="480"/>
      <c r="G264" s="480"/>
      <c r="H264" s="480"/>
      <c r="I264" s="480"/>
      <c r="N264" s="480"/>
      <c r="O264" s="480"/>
      <c r="P264" s="480"/>
      <c r="Q264" s="480"/>
      <c r="R264" s="480"/>
      <c r="S264" s="480"/>
      <c r="T264" s="480"/>
      <c r="U264" s="480"/>
      <c r="V264" s="480"/>
      <c r="W264" s="480"/>
      <c r="X264" s="480"/>
      <c r="Y264" s="480"/>
      <c r="Z264" s="480"/>
      <c r="AA264" s="480"/>
      <c r="AB264" s="480"/>
      <c r="AC264" s="480"/>
      <c r="AD264" s="480"/>
      <c r="AE264" s="480"/>
      <c r="AF264" s="480"/>
      <c r="AG264" s="480"/>
      <c r="AH264" s="480"/>
      <c r="AI264" s="480"/>
      <c r="AJ264" s="480"/>
      <c r="AK264" s="480"/>
      <c r="AL264" s="480"/>
      <c r="AM264" s="480"/>
      <c r="AN264" s="480"/>
      <c r="AO264" s="480"/>
      <c r="AP264" s="480"/>
      <c r="AQ264" s="480"/>
      <c r="AR264" s="480"/>
      <c r="AS264" s="480"/>
      <c r="AT264" s="480"/>
      <c r="AU264" s="480"/>
      <c r="AV264" s="480"/>
      <c r="AW264" s="480"/>
      <c r="AX264" s="480"/>
      <c r="AY264" s="480"/>
      <c r="AZ264" s="480"/>
      <c r="BA264" s="480"/>
      <c r="BB264" s="480"/>
      <c r="BC264" s="480"/>
      <c r="BD264" s="480"/>
      <c r="BE264" s="480"/>
      <c r="BF264" s="480"/>
      <c r="BG264" s="480"/>
      <c r="BH264" s="480"/>
      <c r="BI264" s="480"/>
      <c r="BJ264" s="480"/>
      <c r="BK264" s="480"/>
      <c r="BL264" s="480"/>
    </row>
    <row r="265" spans="1:64">
      <c r="A265" s="480"/>
      <c r="B265" s="480"/>
      <c r="C265" s="480"/>
      <c r="D265" s="480"/>
      <c r="E265" s="480"/>
      <c r="F265" s="480"/>
      <c r="G265" s="480"/>
      <c r="H265" s="480"/>
      <c r="I265" s="480"/>
      <c r="N265" s="480"/>
      <c r="O265" s="480"/>
      <c r="P265" s="480"/>
      <c r="Q265" s="480"/>
      <c r="R265" s="480"/>
      <c r="S265" s="480"/>
      <c r="T265" s="480"/>
      <c r="U265" s="480"/>
      <c r="V265" s="480"/>
      <c r="W265" s="480"/>
      <c r="X265" s="480"/>
      <c r="Y265" s="480"/>
      <c r="Z265" s="480"/>
      <c r="AA265" s="480"/>
      <c r="AB265" s="480"/>
      <c r="AC265" s="480"/>
      <c r="AD265" s="480"/>
      <c r="AE265" s="480"/>
      <c r="AF265" s="480"/>
      <c r="AG265" s="480"/>
      <c r="AH265" s="480"/>
      <c r="AI265" s="480"/>
      <c r="AJ265" s="480"/>
      <c r="AK265" s="480"/>
      <c r="AL265" s="480"/>
      <c r="AM265" s="480"/>
      <c r="AN265" s="480"/>
      <c r="AO265" s="480"/>
      <c r="AP265" s="480"/>
      <c r="AQ265" s="480"/>
      <c r="AR265" s="480"/>
      <c r="AS265" s="480"/>
      <c r="AT265" s="480"/>
      <c r="AU265" s="480"/>
      <c r="AV265" s="480"/>
      <c r="AW265" s="480"/>
      <c r="AX265" s="480"/>
      <c r="AY265" s="480"/>
      <c r="AZ265" s="480"/>
      <c r="BA265" s="480"/>
      <c r="BB265" s="480"/>
      <c r="BC265" s="480"/>
      <c r="BD265" s="480"/>
      <c r="BE265" s="480"/>
      <c r="BF265" s="480"/>
      <c r="BG265" s="480"/>
      <c r="BH265" s="480"/>
      <c r="BI265" s="480"/>
      <c r="BJ265" s="480"/>
      <c r="BK265" s="480"/>
      <c r="BL265" s="480"/>
    </row>
    <row r="266" spans="1:64">
      <c r="A266" s="480"/>
      <c r="B266" s="480"/>
      <c r="C266" s="480"/>
      <c r="D266" s="480"/>
      <c r="E266" s="480"/>
      <c r="F266" s="480"/>
      <c r="G266" s="480"/>
      <c r="H266" s="480"/>
      <c r="I266" s="480"/>
      <c r="N266" s="480"/>
      <c r="O266" s="480"/>
      <c r="P266" s="480"/>
      <c r="Q266" s="480"/>
      <c r="R266" s="480"/>
      <c r="S266" s="480"/>
      <c r="T266" s="480"/>
      <c r="U266" s="480"/>
      <c r="V266" s="480"/>
      <c r="W266" s="480"/>
      <c r="X266" s="480"/>
      <c r="Y266" s="480"/>
      <c r="Z266" s="480"/>
      <c r="AA266" s="480"/>
      <c r="AB266" s="480"/>
      <c r="AC266" s="480"/>
      <c r="AD266" s="480"/>
      <c r="AE266" s="480"/>
      <c r="AF266" s="480"/>
      <c r="AG266" s="480"/>
      <c r="AH266" s="480"/>
      <c r="AI266" s="480"/>
      <c r="AJ266" s="480"/>
      <c r="AK266" s="480"/>
      <c r="AL266" s="480"/>
      <c r="AM266" s="480"/>
      <c r="AN266" s="480"/>
      <c r="AO266" s="480"/>
      <c r="AP266" s="480"/>
      <c r="AQ266" s="480"/>
      <c r="AR266" s="480"/>
      <c r="AS266" s="480"/>
      <c r="AT266" s="480"/>
      <c r="AU266" s="480"/>
      <c r="AV266" s="480"/>
      <c r="AW266" s="480"/>
      <c r="AX266" s="480"/>
      <c r="AY266" s="480"/>
      <c r="AZ266" s="480"/>
      <c r="BA266" s="480"/>
      <c r="BB266" s="480"/>
      <c r="BC266" s="480"/>
      <c r="BD266" s="480"/>
      <c r="BE266" s="480"/>
      <c r="BF266" s="480"/>
      <c r="BG266" s="480"/>
      <c r="BH266" s="480"/>
      <c r="BI266" s="480"/>
      <c r="BJ266" s="480"/>
      <c r="BK266" s="480"/>
      <c r="BL266" s="480"/>
    </row>
    <row r="267" spans="1:64">
      <c r="A267" s="480"/>
      <c r="B267" s="480"/>
      <c r="C267" s="480"/>
      <c r="D267" s="480"/>
      <c r="E267" s="480"/>
      <c r="F267" s="480"/>
      <c r="G267" s="480"/>
      <c r="H267" s="480"/>
      <c r="I267" s="480"/>
      <c r="N267" s="480"/>
      <c r="O267" s="480"/>
      <c r="P267" s="480"/>
      <c r="Q267" s="480"/>
      <c r="R267" s="480"/>
      <c r="S267" s="480"/>
      <c r="T267" s="480"/>
      <c r="U267" s="480"/>
      <c r="V267" s="480"/>
      <c r="W267" s="480"/>
      <c r="X267" s="480"/>
      <c r="Y267" s="480"/>
      <c r="Z267" s="480"/>
      <c r="AA267" s="480"/>
      <c r="AB267" s="480"/>
      <c r="AC267" s="480"/>
      <c r="AD267" s="480"/>
      <c r="AE267" s="480"/>
      <c r="AF267" s="480"/>
      <c r="AG267" s="480"/>
      <c r="AH267" s="480"/>
      <c r="AI267" s="480"/>
      <c r="AJ267" s="480"/>
      <c r="AK267" s="480"/>
      <c r="AL267" s="480"/>
      <c r="AM267" s="480"/>
      <c r="AN267" s="480"/>
      <c r="AO267" s="480"/>
      <c r="AP267" s="480"/>
      <c r="AQ267" s="480"/>
      <c r="AR267" s="480"/>
      <c r="AS267" s="480"/>
      <c r="AT267" s="480"/>
      <c r="AU267" s="480"/>
      <c r="AV267" s="480"/>
      <c r="AW267" s="480"/>
      <c r="AX267" s="480"/>
      <c r="AY267" s="480"/>
      <c r="AZ267" s="480"/>
      <c r="BA267" s="480"/>
      <c r="BB267" s="480"/>
      <c r="BC267" s="480"/>
      <c r="BD267" s="480"/>
      <c r="BE267" s="480"/>
      <c r="BF267" s="480"/>
      <c r="BG267" s="480"/>
      <c r="BH267" s="480"/>
      <c r="BI267" s="480"/>
      <c r="BJ267" s="480"/>
      <c r="BK267" s="480"/>
      <c r="BL267" s="480"/>
    </row>
    <row r="268" spans="1:64">
      <c r="A268" s="480"/>
      <c r="B268" s="480"/>
      <c r="C268" s="480"/>
      <c r="D268" s="480"/>
      <c r="E268" s="480"/>
      <c r="F268" s="480"/>
      <c r="G268" s="480"/>
      <c r="H268" s="480"/>
      <c r="I268" s="480"/>
      <c r="N268" s="480"/>
      <c r="O268" s="480"/>
      <c r="P268" s="480"/>
      <c r="Q268" s="480"/>
      <c r="R268" s="480"/>
      <c r="S268" s="480"/>
      <c r="T268" s="480"/>
      <c r="U268" s="480"/>
      <c r="V268" s="480"/>
      <c r="W268" s="480"/>
      <c r="X268" s="480"/>
      <c r="Y268" s="480"/>
      <c r="Z268" s="480"/>
      <c r="AA268" s="480"/>
      <c r="AB268" s="480"/>
      <c r="AC268" s="480"/>
      <c r="AD268" s="480"/>
      <c r="AE268" s="480"/>
      <c r="AF268" s="480"/>
      <c r="AG268" s="480"/>
      <c r="AH268" s="480"/>
      <c r="AI268" s="480"/>
      <c r="AJ268" s="480"/>
      <c r="AK268" s="480"/>
      <c r="AL268" s="480"/>
      <c r="AM268" s="480"/>
      <c r="AN268" s="480"/>
      <c r="AO268" s="480"/>
      <c r="AP268" s="480"/>
      <c r="AQ268" s="480"/>
      <c r="AR268" s="480"/>
      <c r="AS268" s="480"/>
      <c r="AT268" s="480"/>
      <c r="AU268" s="480"/>
      <c r="AV268" s="480"/>
      <c r="AW268" s="480"/>
      <c r="AX268" s="480"/>
      <c r="AY268" s="480"/>
      <c r="AZ268" s="480"/>
      <c r="BA268" s="480"/>
      <c r="BB268" s="480"/>
      <c r="BC268" s="480"/>
      <c r="BD268" s="480"/>
      <c r="BE268" s="480"/>
      <c r="BF268" s="480"/>
      <c r="BG268" s="480"/>
      <c r="BH268" s="480"/>
      <c r="BI268" s="480"/>
      <c r="BJ268" s="480"/>
      <c r="BK268" s="480"/>
      <c r="BL268" s="480"/>
    </row>
    <row r="269" spans="1:64">
      <c r="A269" s="480"/>
      <c r="B269" s="480"/>
      <c r="C269" s="480"/>
      <c r="D269" s="480"/>
      <c r="E269" s="480"/>
      <c r="F269" s="480"/>
      <c r="G269" s="480"/>
      <c r="H269" s="480"/>
      <c r="I269" s="480"/>
      <c r="N269" s="480"/>
      <c r="O269" s="480"/>
      <c r="P269" s="480"/>
      <c r="Q269" s="480"/>
      <c r="R269" s="480"/>
      <c r="S269" s="480"/>
      <c r="T269" s="480"/>
      <c r="U269" s="480"/>
      <c r="V269" s="480"/>
      <c r="W269" s="480"/>
      <c r="X269" s="480"/>
      <c r="Y269" s="480"/>
      <c r="Z269" s="480"/>
      <c r="AA269" s="480"/>
      <c r="AB269" s="480"/>
      <c r="AC269" s="480"/>
      <c r="AD269" s="480"/>
      <c r="AE269" s="480"/>
      <c r="AF269" s="480"/>
      <c r="AG269" s="480"/>
      <c r="AH269" s="480"/>
      <c r="AI269" s="480"/>
      <c r="AJ269" s="480"/>
      <c r="AK269" s="480"/>
      <c r="AL269" s="480"/>
      <c r="AM269" s="480"/>
      <c r="AN269" s="480"/>
      <c r="AO269" s="480"/>
      <c r="AP269" s="480"/>
      <c r="AQ269" s="480"/>
      <c r="AR269" s="480"/>
      <c r="AS269" s="480"/>
      <c r="AT269" s="480"/>
      <c r="AU269" s="480"/>
      <c r="AV269" s="480"/>
      <c r="AW269" s="480"/>
      <c r="AX269" s="480"/>
      <c r="AY269" s="480"/>
      <c r="AZ269" s="480"/>
      <c r="BA269" s="480"/>
      <c r="BB269" s="480"/>
      <c r="BC269" s="480"/>
      <c r="BD269" s="480"/>
      <c r="BE269" s="480"/>
      <c r="BF269" s="480"/>
      <c r="BG269" s="480"/>
      <c r="BH269" s="480"/>
      <c r="BI269" s="480"/>
      <c r="BJ269" s="480"/>
      <c r="BK269" s="480"/>
      <c r="BL269" s="480"/>
    </row>
    <row r="270" spans="1:64">
      <c r="A270" s="480"/>
      <c r="B270" s="480"/>
      <c r="C270" s="480"/>
      <c r="D270" s="480"/>
      <c r="E270" s="480"/>
      <c r="F270" s="480"/>
      <c r="G270" s="480"/>
      <c r="H270" s="480"/>
      <c r="I270" s="480"/>
      <c r="N270" s="480"/>
      <c r="O270" s="480"/>
      <c r="P270" s="480"/>
      <c r="Q270" s="480"/>
      <c r="R270" s="480"/>
      <c r="S270" s="480"/>
      <c r="T270" s="480"/>
      <c r="U270" s="480"/>
      <c r="V270" s="480"/>
      <c r="W270" s="480"/>
      <c r="X270" s="480"/>
      <c r="Y270" s="480"/>
      <c r="Z270" s="480"/>
      <c r="AA270" s="480"/>
      <c r="AB270" s="480"/>
      <c r="AC270" s="480"/>
      <c r="AD270" s="480"/>
      <c r="AE270" s="480"/>
      <c r="AF270" s="480"/>
      <c r="AG270" s="480"/>
      <c r="AH270" s="480"/>
      <c r="AI270" s="480"/>
      <c r="AJ270" s="480"/>
      <c r="AK270" s="480"/>
      <c r="AL270" s="480"/>
      <c r="AM270" s="480"/>
      <c r="AN270" s="480"/>
      <c r="AO270" s="480"/>
      <c r="AP270" s="480"/>
      <c r="AQ270" s="480"/>
      <c r="AR270" s="480"/>
      <c r="AS270" s="480"/>
      <c r="AT270" s="480"/>
      <c r="AU270" s="480"/>
      <c r="AV270" s="480"/>
      <c r="AW270" s="480"/>
      <c r="AX270" s="480"/>
      <c r="AY270" s="480"/>
      <c r="AZ270" s="480"/>
      <c r="BA270" s="480"/>
      <c r="BB270" s="480"/>
      <c r="BC270" s="480"/>
      <c r="BD270" s="480"/>
      <c r="BE270" s="480"/>
      <c r="BF270" s="480"/>
      <c r="BG270" s="480"/>
      <c r="BH270" s="480"/>
      <c r="BI270" s="480"/>
      <c r="BJ270" s="480"/>
      <c r="BK270" s="480"/>
      <c r="BL270" s="480"/>
    </row>
    <row r="271" spans="1:64">
      <c r="A271" s="480"/>
      <c r="B271" s="480"/>
      <c r="C271" s="480"/>
      <c r="D271" s="480"/>
      <c r="E271" s="480"/>
      <c r="F271" s="480"/>
      <c r="G271" s="480"/>
      <c r="H271" s="480"/>
      <c r="I271" s="480"/>
      <c r="N271" s="480"/>
      <c r="O271" s="480"/>
      <c r="P271" s="480"/>
      <c r="Q271" s="480"/>
      <c r="R271" s="480"/>
      <c r="S271" s="480"/>
      <c r="T271" s="480"/>
      <c r="U271" s="480"/>
      <c r="V271" s="480"/>
      <c r="W271" s="480"/>
      <c r="X271" s="480"/>
      <c r="Y271" s="480"/>
      <c r="Z271" s="480"/>
      <c r="AA271" s="480"/>
      <c r="AB271" s="480"/>
      <c r="AC271" s="480"/>
      <c r="AD271" s="480"/>
      <c r="AE271" s="480"/>
      <c r="AF271" s="480"/>
      <c r="AG271" s="480"/>
      <c r="AH271" s="480"/>
      <c r="AI271" s="480"/>
      <c r="AJ271" s="480"/>
      <c r="AK271" s="480"/>
      <c r="AL271" s="480"/>
      <c r="AM271" s="480"/>
      <c r="AN271" s="480"/>
      <c r="AO271" s="480"/>
      <c r="AP271" s="480"/>
      <c r="AQ271" s="480"/>
      <c r="AR271" s="480"/>
      <c r="AS271" s="480"/>
      <c r="AT271" s="480"/>
      <c r="AU271" s="480"/>
      <c r="AV271" s="480"/>
      <c r="AW271" s="480"/>
      <c r="AX271" s="480"/>
      <c r="AY271" s="480"/>
      <c r="AZ271" s="480"/>
      <c r="BA271" s="480"/>
      <c r="BB271" s="480"/>
      <c r="BC271" s="480"/>
      <c r="BD271" s="480"/>
      <c r="BE271" s="480"/>
      <c r="BF271" s="480"/>
      <c r="BG271" s="480"/>
      <c r="BH271" s="480"/>
      <c r="BI271" s="480"/>
      <c r="BJ271" s="480"/>
      <c r="BK271" s="480"/>
      <c r="BL271" s="480"/>
    </row>
    <row r="272" spans="1:64">
      <c r="A272" s="480"/>
      <c r="B272" s="480"/>
      <c r="C272" s="480"/>
      <c r="D272" s="480"/>
      <c r="E272" s="480"/>
      <c r="F272" s="480"/>
      <c r="G272" s="480"/>
      <c r="H272" s="480"/>
      <c r="I272" s="480"/>
      <c r="N272" s="480"/>
      <c r="O272" s="480"/>
      <c r="P272" s="480"/>
      <c r="Q272" s="480"/>
      <c r="R272" s="480"/>
      <c r="S272" s="480"/>
      <c r="T272" s="480"/>
      <c r="U272" s="480"/>
      <c r="V272" s="480"/>
      <c r="W272" s="480"/>
      <c r="X272" s="480"/>
      <c r="Y272" s="480"/>
      <c r="Z272" s="480"/>
      <c r="AA272" s="480"/>
      <c r="AB272" s="480"/>
      <c r="AC272" s="480"/>
      <c r="AD272" s="480"/>
      <c r="AE272" s="480"/>
      <c r="AF272" s="480"/>
      <c r="AG272" s="480"/>
      <c r="AH272" s="480"/>
      <c r="AI272" s="480"/>
      <c r="AJ272" s="480"/>
      <c r="AK272" s="480"/>
      <c r="AL272" s="480"/>
      <c r="AM272" s="480"/>
      <c r="AN272" s="480"/>
      <c r="AO272" s="480"/>
      <c r="AP272" s="480"/>
      <c r="AQ272" s="480"/>
      <c r="AR272" s="480"/>
      <c r="AS272" s="480"/>
      <c r="AT272" s="480"/>
      <c r="AU272" s="480"/>
      <c r="AV272" s="480"/>
      <c r="AW272" s="480"/>
      <c r="AX272" s="480"/>
      <c r="AY272" s="480"/>
      <c r="AZ272" s="480"/>
      <c r="BA272" s="480"/>
      <c r="BB272" s="480"/>
      <c r="BC272" s="480"/>
      <c r="BD272" s="480"/>
      <c r="BE272" s="480"/>
      <c r="BF272" s="480"/>
      <c r="BG272" s="480"/>
      <c r="BH272" s="480"/>
      <c r="BI272" s="480"/>
      <c r="BJ272" s="480"/>
      <c r="BK272" s="480"/>
      <c r="BL272" s="480"/>
    </row>
    <row r="273" spans="1:64">
      <c r="A273" s="480"/>
      <c r="B273" s="480"/>
      <c r="C273" s="480"/>
      <c r="D273" s="480"/>
      <c r="E273" s="480"/>
      <c r="F273" s="480"/>
      <c r="G273" s="480"/>
      <c r="H273" s="480"/>
      <c r="I273" s="480"/>
      <c r="N273" s="480"/>
      <c r="O273" s="480"/>
      <c r="P273" s="480"/>
      <c r="Q273" s="480"/>
      <c r="R273" s="480"/>
      <c r="S273" s="480"/>
      <c r="T273" s="480"/>
      <c r="U273" s="480"/>
      <c r="V273" s="480"/>
      <c r="W273" s="480"/>
      <c r="X273" s="480"/>
      <c r="Y273" s="480"/>
      <c r="Z273" s="480"/>
      <c r="AA273" s="480"/>
      <c r="AB273" s="480"/>
      <c r="AC273" s="480"/>
      <c r="AD273" s="480"/>
      <c r="AE273" s="480"/>
      <c r="AF273" s="480"/>
      <c r="AG273" s="480"/>
      <c r="AH273" s="480"/>
      <c r="AI273" s="480"/>
      <c r="AJ273" s="480"/>
      <c r="AK273" s="480"/>
      <c r="AL273" s="480"/>
      <c r="AM273" s="480"/>
      <c r="AN273" s="480"/>
      <c r="AO273" s="480"/>
      <c r="AP273" s="480"/>
      <c r="AQ273" s="480"/>
      <c r="AR273" s="480"/>
      <c r="AS273" s="480"/>
      <c r="AT273" s="480"/>
      <c r="AU273" s="480"/>
      <c r="AV273" s="480"/>
      <c r="AW273" s="480"/>
      <c r="AX273" s="480"/>
      <c r="AY273" s="480"/>
      <c r="AZ273" s="480"/>
      <c r="BA273" s="480"/>
      <c r="BB273" s="480"/>
      <c r="BC273" s="480"/>
      <c r="BD273" s="480"/>
      <c r="BE273" s="480"/>
      <c r="BF273" s="480"/>
      <c r="BG273" s="480"/>
      <c r="BH273" s="480"/>
      <c r="BI273" s="480"/>
      <c r="BJ273" s="480"/>
      <c r="BK273" s="480"/>
      <c r="BL273" s="480"/>
    </row>
    <row r="274" spans="1:64">
      <c r="A274" s="480"/>
      <c r="B274" s="480"/>
      <c r="C274" s="480"/>
      <c r="D274" s="480"/>
      <c r="E274" s="480"/>
      <c r="F274" s="480"/>
      <c r="G274" s="480"/>
      <c r="H274" s="480"/>
      <c r="I274" s="480"/>
      <c r="N274" s="480"/>
      <c r="O274" s="480"/>
      <c r="P274" s="480"/>
      <c r="Q274" s="480"/>
      <c r="R274" s="480"/>
      <c r="S274" s="480"/>
      <c r="T274" s="480"/>
      <c r="U274" s="480"/>
      <c r="V274" s="480"/>
      <c r="W274" s="480"/>
      <c r="X274" s="480"/>
      <c r="Y274" s="480"/>
      <c r="Z274" s="480"/>
      <c r="AA274" s="480"/>
      <c r="AB274" s="480"/>
      <c r="AC274" s="480"/>
      <c r="AD274" s="480"/>
      <c r="AE274" s="480"/>
      <c r="AF274" s="480"/>
      <c r="AG274" s="480"/>
      <c r="AH274" s="480"/>
      <c r="AI274" s="480"/>
      <c r="AJ274" s="480"/>
      <c r="AK274" s="480"/>
      <c r="AL274" s="480"/>
      <c r="AM274" s="480"/>
      <c r="AN274" s="480"/>
      <c r="AO274" s="480"/>
      <c r="AP274" s="480"/>
      <c r="AQ274" s="480"/>
      <c r="AR274" s="480"/>
      <c r="AS274" s="480"/>
      <c r="AT274" s="480"/>
      <c r="AU274" s="480"/>
      <c r="AV274" s="480"/>
      <c r="AW274" s="480"/>
      <c r="AX274" s="480"/>
      <c r="AY274" s="480"/>
      <c r="AZ274" s="480"/>
      <c r="BA274" s="480"/>
      <c r="BB274" s="480"/>
      <c r="BC274" s="480"/>
      <c r="BD274" s="480"/>
      <c r="BE274" s="480"/>
      <c r="BF274" s="480"/>
      <c r="BG274" s="480"/>
      <c r="BH274" s="480"/>
      <c r="BI274" s="480"/>
      <c r="BJ274" s="480"/>
      <c r="BK274" s="480"/>
      <c r="BL274" s="480"/>
    </row>
    <row r="275" spans="1:64">
      <c r="A275" s="480"/>
      <c r="B275" s="480"/>
      <c r="C275" s="480"/>
      <c r="D275" s="480"/>
      <c r="E275" s="480"/>
      <c r="F275" s="480"/>
      <c r="G275" s="480"/>
      <c r="H275" s="480"/>
      <c r="I275" s="480"/>
      <c r="N275" s="480"/>
      <c r="O275" s="480"/>
      <c r="P275" s="480"/>
      <c r="Q275" s="480"/>
      <c r="R275" s="480"/>
      <c r="S275" s="480"/>
      <c r="T275" s="480"/>
      <c r="U275" s="480"/>
      <c r="V275" s="480"/>
      <c r="W275" s="480"/>
      <c r="X275" s="480"/>
      <c r="Y275" s="480"/>
      <c r="Z275" s="480"/>
      <c r="AA275" s="480"/>
      <c r="AB275" s="480"/>
      <c r="AC275" s="480"/>
      <c r="AD275" s="480"/>
      <c r="AE275" s="480"/>
      <c r="AF275" s="480"/>
      <c r="AG275" s="480"/>
      <c r="AH275" s="480"/>
      <c r="AI275" s="480"/>
      <c r="AJ275" s="480"/>
      <c r="AK275" s="480"/>
      <c r="AL275" s="480"/>
      <c r="AM275" s="480"/>
      <c r="AN275" s="480"/>
      <c r="AO275" s="480"/>
      <c r="AP275" s="480"/>
      <c r="AQ275" s="480"/>
      <c r="AR275" s="480"/>
      <c r="AS275" s="480"/>
      <c r="AT275" s="480"/>
      <c r="AU275" s="480"/>
      <c r="AV275" s="480"/>
      <c r="AW275" s="480"/>
      <c r="AX275" s="480"/>
      <c r="AY275" s="480"/>
      <c r="AZ275" s="480"/>
      <c r="BA275" s="480"/>
      <c r="BB275" s="480"/>
      <c r="BC275" s="480"/>
      <c r="BD275" s="480"/>
      <c r="BE275" s="480"/>
      <c r="BF275" s="480"/>
      <c r="BG275" s="480"/>
      <c r="BH275" s="480"/>
      <c r="BI275" s="480"/>
      <c r="BJ275" s="480"/>
      <c r="BK275" s="480"/>
      <c r="BL275" s="480"/>
    </row>
    <row r="276" spans="1:64">
      <c r="A276" s="480"/>
      <c r="B276" s="480"/>
      <c r="C276" s="480"/>
      <c r="D276" s="480"/>
      <c r="E276" s="480"/>
      <c r="F276" s="480"/>
      <c r="G276" s="480"/>
      <c r="H276" s="480"/>
      <c r="I276" s="480"/>
      <c r="N276" s="480"/>
      <c r="O276" s="480"/>
      <c r="P276" s="480"/>
      <c r="Q276" s="480"/>
      <c r="R276" s="480"/>
      <c r="S276" s="480"/>
      <c r="T276" s="480"/>
      <c r="U276" s="480"/>
      <c r="V276" s="480"/>
      <c r="W276" s="480"/>
      <c r="X276" s="480"/>
      <c r="Y276" s="480"/>
      <c r="Z276" s="480"/>
      <c r="AA276" s="480"/>
      <c r="AB276" s="480"/>
      <c r="AC276" s="480"/>
      <c r="AD276" s="480"/>
      <c r="AE276" s="480"/>
      <c r="AF276" s="480"/>
      <c r="AG276" s="480"/>
      <c r="AH276" s="480"/>
      <c r="AI276" s="480"/>
      <c r="AJ276" s="480"/>
      <c r="AK276" s="480"/>
      <c r="AL276" s="480"/>
      <c r="AM276" s="480"/>
      <c r="AN276" s="480"/>
      <c r="AO276" s="480"/>
      <c r="AP276" s="480"/>
      <c r="AQ276" s="480"/>
      <c r="AR276" s="480"/>
      <c r="AS276" s="480"/>
      <c r="AT276" s="480"/>
      <c r="AU276" s="480"/>
      <c r="AV276" s="480"/>
      <c r="AW276" s="480"/>
      <c r="AX276" s="480"/>
      <c r="AY276" s="480"/>
      <c r="AZ276" s="480"/>
      <c r="BA276" s="480"/>
      <c r="BB276" s="480"/>
      <c r="BC276" s="480"/>
      <c r="BD276" s="480"/>
      <c r="BE276" s="480"/>
      <c r="BF276" s="480"/>
      <c r="BG276" s="480"/>
      <c r="BH276" s="480"/>
      <c r="BI276" s="480"/>
      <c r="BJ276" s="480"/>
      <c r="BK276" s="480"/>
      <c r="BL276" s="480"/>
    </row>
    <row r="277" spans="1:64">
      <c r="A277" s="480"/>
      <c r="B277" s="480"/>
      <c r="C277" s="480"/>
      <c r="D277" s="480"/>
      <c r="E277" s="480"/>
      <c r="F277" s="480"/>
      <c r="G277" s="480"/>
      <c r="H277" s="480"/>
      <c r="I277" s="480"/>
      <c r="N277" s="480"/>
      <c r="O277" s="480"/>
      <c r="P277" s="480"/>
      <c r="Q277" s="480"/>
      <c r="R277" s="480"/>
      <c r="S277" s="480"/>
      <c r="T277" s="480"/>
      <c r="U277" s="480"/>
      <c r="V277" s="480"/>
      <c r="W277" s="480"/>
      <c r="X277" s="480"/>
      <c r="Y277" s="480"/>
      <c r="Z277" s="480"/>
      <c r="AA277" s="480"/>
      <c r="AB277" s="480"/>
      <c r="AC277" s="480"/>
      <c r="AD277" s="480"/>
      <c r="AE277" s="480"/>
      <c r="AF277" s="480"/>
      <c r="AG277" s="480"/>
      <c r="AH277" s="480"/>
      <c r="AI277" s="480"/>
      <c r="AJ277" s="480"/>
      <c r="AK277" s="480"/>
      <c r="AL277" s="480"/>
      <c r="AM277" s="480"/>
      <c r="AN277" s="480"/>
      <c r="AO277" s="480"/>
      <c r="AP277" s="480"/>
      <c r="AQ277" s="480"/>
      <c r="AR277" s="480"/>
      <c r="AS277" s="480"/>
      <c r="AT277" s="480"/>
      <c r="AU277" s="480"/>
      <c r="AV277" s="480"/>
      <c r="AW277" s="480"/>
      <c r="AX277" s="480"/>
      <c r="AY277" s="480"/>
      <c r="AZ277" s="480"/>
      <c r="BA277" s="480"/>
      <c r="BB277" s="480"/>
      <c r="BC277" s="480"/>
      <c r="BD277" s="480"/>
      <c r="BE277" s="480"/>
      <c r="BF277" s="480"/>
      <c r="BG277" s="480"/>
      <c r="BH277" s="480"/>
      <c r="BI277" s="480"/>
      <c r="BJ277" s="480"/>
      <c r="BK277" s="480"/>
      <c r="BL277" s="480"/>
    </row>
    <row r="278" spans="1:64">
      <c r="A278" s="480"/>
      <c r="B278" s="480"/>
      <c r="C278" s="480"/>
      <c r="D278" s="480"/>
      <c r="E278" s="480"/>
      <c r="F278" s="480"/>
      <c r="G278" s="480"/>
      <c r="H278" s="480"/>
      <c r="I278" s="480"/>
      <c r="N278" s="480"/>
      <c r="O278" s="480"/>
      <c r="P278" s="480"/>
      <c r="Q278" s="480"/>
      <c r="R278" s="480"/>
      <c r="S278" s="480"/>
      <c r="T278" s="480"/>
      <c r="U278" s="480"/>
      <c r="V278" s="480"/>
      <c r="W278" s="480"/>
      <c r="X278" s="480"/>
      <c r="Y278" s="480"/>
      <c r="Z278" s="480"/>
      <c r="AA278" s="480"/>
      <c r="AB278" s="480"/>
      <c r="AC278" s="480"/>
      <c r="AD278" s="480"/>
      <c r="AE278" s="480"/>
      <c r="AF278" s="480"/>
      <c r="AG278" s="480"/>
      <c r="AH278" s="480"/>
      <c r="AI278" s="480"/>
      <c r="AJ278" s="480"/>
      <c r="AK278" s="480"/>
      <c r="AL278" s="480"/>
      <c r="AM278" s="480"/>
      <c r="AN278" s="480"/>
      <c r="AO278" s="480"/>
      <c r="AP278" s="480"/>
      <c r="AQ278" s="480"/>
      <c r="AR278" s="480"/>
      <c r="AS278" s="480"/>
      <c r="AT278" s="480"/>
      <c r="AU278" s="480"/>
      <c r="AV278" s="480"/>
      <c r="AW278" s="480"/>
      <c r="AX278" s="480"/>
      <c r="AY278" s="480"/>
      <c r="AZ278" s="480"/>
      <c r="BA278" s="480"/>
      <c r="BB278" s="480"/>
      <c r="BC278" s="480"/>
      <c r="BD278" s="480"/>
      <c r="BE278" s="480"/>
      <c r="BF278" s="480"/>
      <c r="BG278" s="480"/>
      <c r="BH278" s="480"/>
      <c r="BI278" s="480"/>
      <c r="BJ278" s="480"/>
      <c r="BK278" s="480"/>
      <c r="BL278" s="480"/>
    </row>
    <row r="279" spans="1:64">
      <c r="A279" s="480"/>
      <c r="B279" s="480"/>
      <c r="C279" s="480"/>
      <c r="D279" s="480"/>
      <c r="E279" s="480"/>
      <c r="F279" s="480"/>
      <c r="G279" s="480"/>
      <c r="H279" s="480"/>
      <c r="I279" s="480"/>
      <c r="N279" s="480"/>
      <c r="O279" s="480"/>
      <c r="P279" s="480"/>
      <c r="Q279" s="480"/>
      <c r="R279" s="480"/>
      <c r="S279" s="480"/>
      <c r="T279" s="480"/>
      <c r="U279" s="480"/>
      <c r="V279" s="480"/>
      <c r="W279" s="480"/>
      <c r="X279" s="480"/>
      <c r="Y279" s="480"/>
      <c r="Z279" s="480"/>
      <c r="AA279" s="480"/>
      <c r="AB279" s="480"/>
      <c r="AC279" s="480"/>
      <c r="AD279" s="480"/>
      <c r="AE279" s="480"/>
      <c r="AF279" s="480"/>
      <c r="AG279" s="480"/>
      <c r="AH279" s="480"/>
      <c r="AI279" s="480"/>
      <c r="AJ279" s="480"/>
      <c r="AK279" s="480"/>
      <c r="AL279" s="480"/>
      <c r="AM279" s="480"/>
      <c r="AN279" s="480"/>
      <c r="AO279" s="480"/>
      <c r="AP279" s="480"/>
      <c r="AQ279" s="480"/>
      <c r="AR279" s="480"/>
      <c r="AS279" s="480"/>
      <c r="AT279" s="480"/>
      <c r="AU279" s="480"/>
      <c r="AV279" s="480"/>
      <c r="AW279" s="480"/>
      <c r="AX279" s="480"/>
      <c r="AY279" s="480"/>
      <c r="AZ279" s="480"/>
      <c r="BA279" s="480"/>
      <c r="BB279" s="480"/>
      <c r="BC279" s="480"/>
      <c r="BD279" s="480"/>
      <c r="BE279" s="480"/>
      <c r="BF279" s="480"/>
      <c r="BG279" s="480"/>
      <c r="BH279" s="480"/>
      <c r="BI279" s="480"/>
      <c r="BJ279" s="480"/>
      <c r="BK279" s="480"/>
      <c r="BL279" s="480"/>
    </row>
    <row r="280" spans="1:64">
      <c r="A280" s="480"/>
      <c r="B280" s="480"/>
      <c r="C280" s="480"/>
      <c r="D280" s="480"/>
      <c r="E280" s="480"/>
      <c r="F280" s="480"/>
      <c r="G280" s="480"/>
      <c r="H280" s="480"/>
      <c r="I280" s="480"/>
      <c r="N280" s="480"/>
      <c r="O280" s="480"/>
      <c r="P280" s="480"/>
      <c r="Q280" s="480"/>
      <c r="R280" s="480"/>
      <c r="S280" s="480"/>
      <c r="T280" s="480"/>
      <c r="U280" s="480"/>
      <c r="V280" s="480"/>
      <c r="W280" s="480"/>
      <c r="X280" s="480"/>
      <c r="Y280" s="480"/>
      <c r="Z280" s="480"/>
      <c r="AA280" s="480"/>
      <c r="AB280" s="480"/>
      <c r="AC280" s="480"/>
      <c r="AD280" s="480"/>
      <c r="AE280" s="480"/>
      <c r="AF280" s="480"/>
      <c r="AG280" s="480"/>
      <c r="AH280" s="480"/>
      <c r="AI280" s="480"/>
      <c r="AJ280" s="480"/>
      <c r="AK280" s="480"/>
      <c r="AL280" s="480"/>
      <c r="AM280" s="480"/>
      <c r="AN280" s="480"/>
      <c r="AO280" s="480"/>
      <c r="AP280" s="480"/>
      <c r="AQ280" s="480"/>
      <c r="AR280" s="480"/>
      <c r="AS280" s="480"/>
      <c r="AT280" s="480"/>
      <c r="AU280" s="480"/>
      <c r="AV280" s="480"/>
      <c r="AW280" s="480"/>
      <c r="AX280" s="480"/>
      <c r="AY280" s="480"/>
      <c r="AZ280" s="480"/>
      <c r="BA280" s="480"/>
      <c r="BB280" s="480"/>
      <c r="BC280" s="480"/>
      <c r="BD280" s="480"/>
      <c r="BE280" s="480"/>
      <c r="BF280" s="480"/>
      <c r="BG280" s="480"/>
      <c r="BH280" s="480"/>
      <c r="BI280" s="480"/>
      <c r="BJ280" s="480"/>
      <c r="BK280" s="480"/>
      <c r="BL280" s="480"/>
    </row>
    <row r="281" spans="1:64">
      <c r="A281" s="480"/>
      <c r="B281" s="480"/>
      <c r="C281" s="480"/>
      <c r="D281" s="480"/>
      <c r="E281" s="480"/>
      <c r="F281" s="480"/>
      <c r="G281" s="480"/>
      <c r="H281" s="480"/>
      <c r="I281" s="480"/>
      <c r="N281" s="480"/>
      <c r="O281" s="480"/>
      <c r="P281" s="480"/>
      <c r="Q281" s="480"/>
      <c r="R281" s="480"/>
      <c r="S281" s="480"/>
      <c r="T281" s="480"/>
      <c r="U281" s="480"/>
      <c r="V281" s="480"/>
      <c r="W281" s="480"/>
      <c r="X281" s="480"/>
      <c r="Y281" s="480"/>
      <c r="Z281" s="480"/>
      <c r="AA281" s="480"/>
      <c r="AB281" s="480"/>
      <c r="AC281" s="480"/>
      <c r="AD281" s="480"/>
      <c r="AE281" s="480"/>
      <c r="AF281" s="480"/>
      <c r="AG281" s="480"/>
      <c r="AH281" s="480"/>
      <c r="AI281" s="480"/>
      <c r="AJ281" s="480"/>
      <c r="AK281" s="480"/>
      <c r="AL281" s="480"/>
      <c r="AM281" s="480"/>
      <c r="AN281" s="480"/>
      <c r="AO281" s="480"/>
      <c r="AP281" s="480"/>
      <c r="AQ281" s="480"/>
      <c r="AR281" s="480"/>
      <c r="AS281" s="480"/>
      <c r="AT281" s="480"/>
      <c r="AU281" s="480"/>
      <c r="AV281" s="480"/>
      <c r="AW281" s="480"/>
      <c r="AX281" s="480"/>
      <c r="AY281" s="480"/>
      <c r="AZ281" s="480"/>
      <c r="BA281" s="480"/>
      <c r="BB281" s="480"/>
      <c r="BC281" s="480"/>
      <c r="BD281" s="480"/>
      <c r="BE281" s="480"/>
      <c r="BF281" s="480"/>
      <c r="BG281" s="480"/>
      <c r="BH281" s="480"/>
      <c r="BI281" s="480"/>
      <c r="BJ281" s="480"/>
      <c r="BK281" s="480"/>
      <c r="BL281" s="480"/>
    </row>
    <row r="282" spans="1:64">
      <c r="A282" s="480"/>
      <c r="B282" s="480"/>
      <c r="C282" s="480"/>
      <c r="D282" s="480"/>
      <c r="E282" s="480"/>
      <c r="F282" s="480"/>
      <c r="G282" s="480"/>
      <c r="H282" s="480"/>
      <c r="I282" s="480"/>
      <c r="N282" s="480"/>
      <c r="O282" s="480"/>
      <c r="P282" s="480"/>
      <c r="Q282" s="480"/>
      <c r="R282" s="480"/>
      <c r="S282" s="480"/>
      <c r="T282" s="480"/>
      <c r="U282" s="480"/>
      <c r="V282" s="480"/>
      <c r="W282" s="480"/>
      <c r="X282" s="480"/>
      <c r="Y282" s="480"/>
      <c r="Z282" s="480"/>
      <c r="AA282" s="480"/>
      <c r="AB282" s="480"/>
      <c r="AC282" s="480"/>
      <c r="AD282" s="480"/>
      <c r="AE282" s="480"/>
      <c r="AF282" s="480"/>
      <c r="AG282" s="480"/>
      <c r="AH282" s="480"/>
      <c r="AI282" s="480"/>
      <c r="AJ282" s="480"/>
      <c r="AK282" s="480"/>
      <c r="AL282" s="480"/>
      <c r="AM282" s="480"/>
      <c r="AN282" s="480"/>
      <c r="AO282" s="480"/>
      <c r="AP282" s="480"/>
      <c r="AQ282" s="480"/>
      <c r="AR282" s="480"/>
      <c r="AS282" s="480"/>
      <c r="AT282" s="480"/>
      <c r="AU282" s="480"/>
      <c r="AV282" s="480"/>
      <c r="AW282" s="480"/>
      <c r="AX282" s="480"/>
      <c r="AY282" s="480"/>
      <c r="AZ282" s="480"/>
      <c r="BA282" s="480"/>
      <c r="BB282" s="480"/>
      <c r="BC282" s="480"/>
      <c r="BD282" s="480"/>
      <c r="BE282" s="480"/>
      <c r="BF282" s="480"/>
      <c r="BG282" s="480"/>
      <c r="BH282" s="480"/>
      <c r="BI282" s="480"/>
      <c r="BJ282" s="480"/>
      <c r="BK282" s="480"/>
      <c r="BL282" s="480"/>
    </row>
    <row r="283" spans="1:64">
      <c r="A283" s="480"/>
      <c r="B283" s="480"/>
      <c r="C283" s="480"/>
      <c r="D283" s="480"/>
      <c r="E283" s="480"/>
      <c r="F283" s="480"/>
      <c r="G283" s="480"/>
      <c r="H283" s="480"/>
      <c r="I283" s="480"/>
      <c r="N283" s="480"/>
      <c r="O283" s="480"/>
      <c r="P283" s="480"/>
      <c r="Q283" s="480"/>
      <c r="R283" s="480"/>
      <c r="S283" s="480"/>
      <c r="T283" s="480"/>
      <c r="U283" s="480"/>
      <c r="V283" s="480"/>
      <c r="W283" s="480"/>
      <c r="X283" s="480"/>
      <c r="Y283" s="480"/>
      <c r="Z283" s="480"/>
      <c r="AA283" s="480"/>
      <c r="AB283" s="480"/>
      <c r="AC283" s="480"/>
      <c r="AD283" s="480"/>
      <c r="AE283" s="480"/>
      <c r="AF283" s="480"/>
      <c r="AG283" s="480"/>
      <c r="AH283" s="480"/>
      <c r="AI283" s="480"/>
      <c r="AJ283" s="480"/>
      <c r="AK283" s="480"/>
      <c r="AL283" s="480"/>
      <c r="AM283" s="480"/>
      <c r="AN283" s="480"/>
      <c r="AO283" s="480"/>
      <c r="AP283" s="480"/>
      <c r="AQ283" s="480"/>
      <c r="AR283" s="480"/>
      <c r="AS283" s="480"/>
      <c r="AT283" s="480"/>
      <c r="AU283" s="480"/>
      <c r="AV283" s="480"/>
      <c r="AW283" s="480"/>
      <c r="AX283" s="480"/>
      <c r="AY283" s="480"/>
      <c r="AZ283" s="480"/>
      <c r="BA283" s="480"/>
      <c r="BB283" s="480"/>
      <c r="BC283" s="480"/>
      <c r="BD283" s="480"/>
      <c r="BE283" s="480"/>
      <c r="BF283" s="480"/>
      <c r="BG283" s="480"/>
      <c r="BH283" s="480"/>
      <c r="BI283" s="480"/>
      <c r="BJ283" s="480"/>
      <c r="BK283" s="480"/>
      <c r="BL283" s="480"/>
    </row>
    <row r="284" spans="1:64">
      <c r="A284" s="480"/>
      <c r="B284" s="480"/>
      <c r="C284" s="480"/>
      <c r="D284" s="480"/>
      <c r="E284" s="480"/>
      <c r="F284" s="480"/>
      <c r="G284" s="480"/>
      <c r="H284" s="480"/>
      <c r="I284" s="480"/>
      <c r="N284" s="480"/>
      <c r="O284" s="480"/>
      <c r="P284" s="480"/>
      <c r="Q284" s="480"/>
      <c r="R284" s="480"/>
      <c r="S284" s="480"/>
      <c r="T284" s="480"/>
      <c r="U284" s="480"/>
      <c r="V284" s="480"/>
      <c r="W284" s="480"/>
      <c r="X284" s="480"/>
      <c r="Y284" s="480"/>
      <c r="Z284" s="480"/>
      <c r="AA284" s="480"/>
      <c r="AB284" s="480"/>
      <c r="AC284" s="480"/>
      <c r="AD284" s="480"/>
      <c r="AE284" s="480"/>
      <c r="AF284" s="480"/>
      <c r="AG284" s="480"/>
      <c r="AH284" s="480"/>
      <c r="AI284" s="480"/>
      <c r="AJ284" s="480"/>
      <c r="AK284" s="480"/>
      <c r="AL284" s="480"/>
      <c r="AM284" s="480"/>
      <c r="AN284" s="480"/>
      <c r="AO284" s="480"/>
      <c r="AP284" s="480"/>
      <c r="AQ284" s="480"/>
      <c r="AR284" s="480"/>
      <c r="AS284" s="480"/>
      <c r="AT284" s="480"/>
      <c r="AU284" s="480"/>
      <c r="AV284" s="480"/>
      <c r="AW284" s="480"/>
      <c r="AX284" s="480"/>
      <c r="AY284" s="480"/>
      <c r="AZ284" s="480"/>
      <c r="BA284" s="480"/>
      <c r="BB284" s="480"/>
      <c r="BC284" s="480"/>
      <c r="BD284" s="480"/>
      <c r="BE284" s="480"/>
      <c r="BF284" s="480"/>
      <c r="BG284" s="480"/>
      <c r="BH284" s="480"/>
      <c r="BI284" s="480"/>
      <c r="BJ284" s="480"/>
      <c r="BK284" s="480"/>
      <c r="BL284" s="480"/>
    </row>
    <row r="285" spans="1:64">
      <c r="A285" s="480"/>
      <c r="B285" s="480"/>
      <c r="C285" s="480"/>
      <c r="D285" s="480"/>
      <c r="E285" s="480"/>
      <c r="F285" s="480"/>
      <c r="G285" s="480"/>
      <c r="H285" s="480"/>
      <c r="I285" s="480"/>
      <c r="N285" s="480"/>
      <c r="O285" s="480"/>
      <c r="P285" s="480"/>
      <c r="Q285" s="480"/>
      <c r="R285" s="480"/>
      <c r="S285" s="480"/>
      <c r="T285" s="480"/>
      <c r="U285" s="480"/>
      <c r="V285" s="480"/>
      <c r="W285" s="480"/>
      <c r="X285" s="480"/>
      <c r="Y285" s="480"/>
      <c r="Z285" s="480"/>
      <c r="AA285" s="480"/>
      <c r="AB285" s="480"/>
      <c r="AC285" s="480"/>
      <c r="AD285" s="480"/>
      <c r="AE285" s="480"/>
      <c r="AF285" s="480"/>
      <c r="AG285" s="480"/>
      <c r="AH285" s="480"/>
      <c r="AI285" s="480"/>
      <c r="AJ285" s="480"/>
      <c r="AK285" s="480"/>
      <c r="AL285" s="480"/>
      <c r="AM285" s="480"/>
      <c r="AN285" s="480"/>
      <c r="AO285" s="480"/>
      <c r="AP285" s="480"/>
      <c r="AQ285" s="480"/>
      <c r="AR285" s="480"/>
      <c r="AS285" s="480"/>
      <c r="AT285" s="480"/>
      <c r="AU285" s="480"/>
      <c r="AV285" s="480"/>
      <c r="AW285" s="480"/>
      <c r="AX285" s="480"/>
      <c r="AY285" s="480"/>
      <c r="AZ285" s="480"/>
      <c r="BA285" s="480"/>
      <c r="BB285" s="480"/>
      <c r="BC285" s="480"/>
      <c r="BD285" s="480"/>
      <c r="BE285" s="480"/>
      <c r="BF285" s="480"/>
      <c r="BG285" s="480"/>
      <c r="BH285" s="480"/>
      <c r="BI285" s="480"/>
      <c r="BJ285" s="480"/>
      <c r="BK285" s="480"/>
      <c r="BL285" s="480"/>
    </row>
    <row r="286" spans="1:64">
      <c r="A286" s="480"/>
      <c r="B286" s="480"/>
      <c r="C286" s="480"/>
      <c r="D286" s="480"/>
      <c r="E286" s="480"/>
      <c r="F286" s="480"/>
      <c r="G286" s="480"/>
      <c r="H286" s="480"/>
      <c r="I286" s="480"/>
      <c r="N286" s="480"/>
      <c r="O286" s="480"/>
      <c r="P286" s="480"/>
      <c r="Q286" s="480"/>
      <c r="R286" s="480"/>
      <c r="S286" s="480"/>
      <c r="T286" s="480"/>
      <c r="U286" s="480"/>
      <c r="V286" s="480"/>
      <c r="W286" s="480"/>
      <c r="X286" s="480"/>
      <c r="Y286" s="480"/>
      <c r="Z286" s="480"/>
      <c r="AA286" s="480"/>
      <c r="AB286" s="480"/>
      <c r="AC286" s="480"/>
      <c r="AD286" s="480"/>
      <c r="AE286" s="480"/>
      <c r="AF286" s="480"/>
      <c r="AG286" s="480"/>
      <c r="AH286" s="480"/>
      <c r="AI286" s="480"/>
      <c r="AJ286" s="480"/>
      <c r="AK286" s="480"/>
      <c r="AL286" s="480"/>
      <c r="AM286" s="480"/>
      <c r="AN286" s="480"/>
      <c r="AO286" s="480"/>
      <c r="AP286" s="480"/>
      <c r="AQ286" s="480"/>
      <c r="AR286" s="480"/>
      <c r="AS286" s="480"/>
      <c r="AT286" s="480"/>
      <c r="AU286" s="480"/>
      <c r="AV286" s="480"/>
      <c r="AW286" s="480"/>
      <c r="AX286" s="480"/>
      <c r="AY286" s="480"/>
      <c r="AZ286" s="480"/>
      <c r="BA286" s="480"/>
      <c r="BB286" s="480"/>
      <c r="BC286" s="480"/>
      <c r="BD286" s="480"/>
      <c r="BE286" s="480"/>
      <c r="BF286" s="480"/>
      <c r="BG286" s="480"/>
      <c r="BH286" s="480"/>
      <c r="BI286" s="480"/>
      <c r="BJ286" s="480"/>
      <c r="BK286" s="480"/>
      <c r="BL286" s="480"/>
    </row>
    <row r="287" spans="1:64">
      <c r="A287" s="480"/>
      <c r="B287" s="480"/>
      <c r="C287" s="480"/>
      <c r="D287" s="480"/>
      <c r="E287" s="480"/>
      <c r="F287" s="480"/>
      <c r="G287" s="480"/>
      <c r="H287" s="480"/>
      <c r="I287" s="480"/>
      <c r="N287" s="480"/>
      <c r="O287" s="480"/>
      <c r="P287" s="480"/>
      <c r="Q287" s="480"/>
      <c r="R287" s="480"/>
      <c r="S287" s="480"/>
      <c r="T287" s="480"/>
      <c r="U287" s="480"/>
      <c r="V287" s="480"/>
      <c r="W287" s="480"/>
      <c r="X287" s="480"/>
      <c r="Y287" s="480"/>
      <c r="Z287" s="480"/>
      <c r="AA287" s="480"/>
      <c r="AB287" s="480"/>
      <c r="AC287" s="480"/>
      <c r="AD287" s="480"/>
      <c r="AE287" s="480"/>
      <c r="AF287" s="480"/>
      <c r="AG287" s="480"/>
      <c r="AH287" s="480"/>
      <c r="AI287" s="480"/>
      <c r="AJ287" s="480"/>
      <c r="AK287" s="480"/>
      <c r="AL287" s="480"/>
      <c r="AM287" s="480"/>
      <c r="AN287" s="480"/>
      <c r="AO287" s="480"/>
      <c r="AP287" s="480"/>
      <c r="AQ287" s="480"/>
      <c r="AR287" s="480"/>
      <c r="AS287" s="480"/>
      <c r="AT287" s="480"/>
      <c r="AU287" s="480"/>
      <c r="AV287" s="480"/>
      <c r="AW287" s="480"/>
      <c r="AX287" s="480"/>
      <c r="AY287" s="480"/>
      <c r="AZ287" s="480"/>
      <c r="BA287" s="480"/>
      <c r="BB287" s="480"/>
      <c r="BC287" s="480"/>
      <c r="BD287" s="480"/>
      <c r="BE287" s="480"/>
      <c r="BF287" s="480"/>
      <c r="BG287" s="480"/>
      <c r="BH287" s="480"/>
      <c r="BI287" s="480"/>
      <c r="BJ287" s="480"/>
      <c r="BK287" s="480"/>
      <c r="BL287" s="480"/>
    </row>
    <row r="288" spans="1:64">
      <c r="A288" s="480"/>
      <c r="B288" s="480"/>
      <c r="C288" s="480"/>
      <c r="D288" s="480"/>
      <c r="E288" s="480"/>
      <c r="F288" s="480"/>
      <c r="G288" s="480"/>
      <c r="H288" s="480"/>
      <c r="I288" s="480"/>
      <c r="N288" s="480"/>
      <c r="O288" s="480"/>
      <c r="P288" s="480"/>
      <c r="Q288" s="480"/>
      <c r="R288" s="480"/>
      <c r="S288" s="480"/>
      <c r="T288" s="480"/>
      <c r="U288" s="480"/>
      <c r="V288" s="480"/>
      <c r="W288" s="480"/>
      <c r="X288" s="480"/>
      <c r="Y288" s="480"/>
      <c r="Z288" s="480"/>
      <c r="AA288" s="480"/>
      <c r="AB288" s="480"/>
      <c r="AC288" s="480"/>
      <c r="AD288" s="480"/>
      <c r="AE288" s="480"/>
      <c r="AF288" s="480"/>
      <c r="AG288" s="480"/>
      <c r="AH288" s="480"/>
      <c r="AI288" s="480"/>
      <c r="AJ288" s="480"/>
      <c r="AK288" s="480"/>
      <c r="AL288" s="480"/>
      <c r="AM288" s="480"/>
      <c r="AN288" s="480"/>
      <c r="AO288" s="480"/>
      <c r="AP288" s="480"/>
      <c r="AQ288" s="480"/>
      <c r="AR288" s="480"/>
      <c r="AS288" s="480"/>
      <c r="AT288" s="480"/>
      <c r="AU288" s="480"/>
      <c r="AV288" s="480"/>
      <c r="AW288" s="480"/>
      <c r="AX288" s="480"/>
      <c r="AY288" s="480"/>
      <c r="AZ288" s="480"/>
      <c r="BA288" s="480"/>
      <c r="BB288" s="480"/>
      <c r="BC288" s="480"/>
      <c r="BD288" s="480"/>
      <c r="BE288" s="480"/>
      <c r="BF288" s="480"/>
      <c r="BG288" s="480"/>
      <c r="BH288" s="480"/>
      <c r="BI288" s="480"/>
      <c r="BJ288" s="480"/>
      <c r="BK288" s="480"/>
      <c r="BL288" s="480"/>
    </row>
    <row r="289" spans="1:64">
      <c r="A289" s="480"/>
      <c r="B289" s="480"/>
      <c r="C289" s="480"/>
      <c r="D289" s="480"/>
      <c r="E289" s="480"/>
      <c r="F289" s="480"/>
      <c r="G289" s="480"/>
      <c r="H289" s="480"/>
      <c r="I289" s="480"/>
      <c r="N289" s="480"/>
      <c r="O289" s="480"/>
      <c r="P289" s="480"/>
      <c r="Q289" s="480"/>
      <c r="R289" s="480"/>
      <c r="S289" s="480"/>
      <c r="T289" s="480"/>
      <c r="U289" s="480"/>
      <c r="V289" s="480"/>
      <c r="W289" s="480"/>
      <c r="X289" s="480"/>
      <c r="Y289" s="480"/>
      <c r="Z289" s="480"/>
      <c r="AA289" s="480"/>
      <c r="AB289" s="480"/>
      <c r="AC289" s="480"/>
      <c r="AD289" s="480"/>
      <c r="AE289" s="480"/>
      <c r="AF289" s="480"/>
      <c r="AG289" s="480"/>
      <c r="AH289" s="480"/>
      <c r="AI289" s="480"/>
      <c r="AJ289" s="480"/>
      <c r="AK289" s="480"/>
      <c r="AL289" s="480"/>
      <c r="AM289" s="480"/>
      <c r="AN289" s="480"/>
      <c r="AO289" s="480"/>
      <c r="AP289" s="480"/>
      <c r="AQ289" s="480"/>
      <c r="AR289" s="480"/>
      <c r="AS289" s="480"/>
      <c r="AT289" s="480"/>
      <c r="AU289" s="480"/>
      <c r="AV289" s="480"/>
      <c r="AW289" s="480"/>
      <c r="AX289" s="480"/>
      <c r="AY289" s="480"/>
      <c r="AZ289" s="480"/>
      <c r="BA289" s="480"/>
      <c r="BB289" s="480"/>
      <c r="BC289" s="480"/>
      <c r="BD289" s="480"/>
      <c r="BE289" s="480"/>
      <c r="BF289" s="480"/>
      <c r="BG289" s="480"/>
      <c r="BH289" s="480"/>
      <c r="BI289" s="480"/>
      <c r="BJ289" s="480"/>
      <c r="BK289" s="480"/>
      <c r="BL289" s="480"/>
    </row>
    <row r="290" spans="1:64">
      <c r="A290" s="480"/>
      <c r="B290" s="480"/>
      <c r="C290" s="480"/>
      <c r="D290" s="480"/>
      <c r="E290" s="480"/>
      <c r="F290" s="480"/>
      <c r="G290" s="480"/>
      <c r="H290" s="480"/>
      <c r="I290" s="480"/>
      <c r="N290" s="480"/>
      <c r="O290" s="480"/>
      <c r="P290" s="480"/>
      <c r="Q290" s="480"/>
      <c r="R290" s="480"/>
      <c r="S290" s="480"/>
      <c r="T290" s="480"/>
      <c r="U290" s="480"/>
      <c r="V290" s="480"/>
      <c r="W290" s="480"/>
      <c r="X290" s="480"/>
      <c r="Y290" s="480"/>
      <c r="Z290" s="480"/>
      <c r="AA290" s="480"/>
      <c r="AB290" s="480"/>
      <c r="AC290" s="480"/>
      <c r="AD290" s="480"/>
      <c r="AE290" s="480"/>
      <c r="AF290" s="480"/>
      <c r="AG290" s="480"/>
      <c r="AH290" s="480"/>
      <c r="AI290" s="480"/>
      <c r="AJ290" s="480"/>
      <c r="AK290" s="480"/>
      <c r="AL290" s="480"/>
      <c r="AM290" s="480"/>
      <c r="AN290" s="480"/>
      <c r="AO290" s="480"/>
      <c r="AP290" s="480"/>
      <c r="AQ290" s="480"/>
      <c r="AR290" s="480"/>
      <c r="AS290" s="480"/>
      <c r="AT290" s="480"/>
      <c r="AU290" s="480"/>
      <c r="AV290" s="480"/>
      <c r="AW290" s="480"/>
      <c r="AX290" s="480"/>
      <c r="AY290" s="480"/>
      <c r="AZ290" s="480"/>
      <c r="BA290" s="480"/>
      <c r="BB290" s="480"/>
      <c r="BC290" s="480"/>
      <c r="BD290" s="480"/>
      <c r="BE290" s="480"/>
      <c r="BF290" s="480"/>
      <c r="BG290" s="480"/>
      <c r="BH290" s="480"/>
      <c r="BI290" s="480"/>
      <c r="BJ290" s="480"/>
      <c r="BK290" s="480"/>
      <c r="BL290" s="480"/>
    </row>
    <row r="291" spans="1:64">
      <c r="A291" s="480"/>
      <c r="B291" s="480"/>
      <c r="C291" s="480"/>
      <c r="D291" s="480"/>
      <c r="E291" s="480"/>
      <c r="F291" s="480"/>
      <c r="G291" s="480"/>
      <c r="H291" s="480"/>
      <c r="I291" s="480"/>
      <c r="N291" s="480"/>
      <c r="O291" s="480"/>
      <c r="P291" s="480"/>
      <c r="Q291" s="480"/>
      <c r="R291" s="480"/>
      <c r="S291" s="480"/>
      <c r="T291" s="480"/>
      <c r="U291" s="480"/>
      <c r="V291" s="480"/>
      <c r="W291" s="480"/>
      <c r="X291" s="480"/>
      <c r="Y291" s="480"/>
      <c r="Z291" s="480"/>
      <c r="AA291" s="480"/>
      <c r="AB291" s="480"/>
      <c r="AC291" s="480"/>
      <c r="AD291" s="480"/>
      <c r="AE291" s="480"/>
      <c r="AF291" s="480"/>
      <c r="AG291" s="480"/>
      <c r="AH291" s="480"/>
      <c r="AI291" s="480"/>
      <c r="AJ291" s="480"/>
      <c r="AK291" s="480"/>
      <c r="AL291" s="480"/>
      <c r="AM291" s="480"/>
      <c r="AN291" s="480"/>
      <c r="AO291" s="480"/>
      <c r="AP291" s="480"/>
      <c r="AQ291" s="480"/>
      <c r="AR291" s="480"/>
      <c r="AS291" s="480"/>
      <c r="AT291" s="480"/>
      <c r="AU291" s="480"/>
      <c r="AV291" s="480"/>
      <c r="AW291" s="480"/>
      <c r="AX291" s="480"/>
      <c r="AY291" s="480"/>
      <c r="AZ291" s="480"/>
      <c r="BA291" s="480"/>
      <c r="BB291" s="480"/>
      <c r="BC291" s="480"/>
      <c r="BD291" s="480"/>
      <c r="BE291" s="480"/>
      <c r="BF291" s="480"/>
      <c r="BG291" s="480"/>
      <c r="BH291" s="480"/>
      <c r="BI291" s="480"/>
      <c r="BJ291" s="480"/>
      <c r="BK291" s="480"/>
      <c r="BL291" s="480"/>
    </row>
    <row r="292" spans="1:64">
      <c r="A292" s="480"/>
      <c r="B292" s="480"/>
      <c r="C292" s="480"/>
      <c r="D292" s="480"/>
      <c r="E292" s="480"/>
      <c r="F292" s="480"/>
      <c r="G292" s="480"/>
      <c r="H292" s="480"/>
      <c r="I292" s="480"/>
      <c r="N292" s="480"/>
      <c r="O292" s="480"/>
      <c r="P292" s="480"/>
      <c r="Q292" s="480"/>
      <c r="R292" s="480"/>
      <c r="S292" s="480"/>
      <c r="T292" s="480"/>
      <c r="U292" s="480"/>
      <c r="V292" s="480"/>
      <c r="W292" s="480"/>
      <c r="X292" s="480"/>
      <c r="Y292" s="480"/>
      <c r="Z292" s="480"/>
      <c r="AA292" s="480"/>
      <c r="AB292" s="480"/>
      <c r="AC292" s="480"/>
      <c r="AD292" s="480"/>
      <c r="AE292" s="480"/>
      <c r="AF292" s="480"/>
      <c r="AG292" s="480"/>
      <c r="AH292" s="480"/>
      <c r="AI292" s="480"/>
      <c r="AJ292" s="480"/>
      <c r="AK292" s="480"/>
      <c r="AL292" s="480"/>
      <c r="AM292" s="480"/>
      <c r="AN292" s="480"/>
      <c r="AO292" s="480"/>
      <c r="AP292" s="480"/>
      <c r="AQ292" s="480"/>
      <c r="AR292" s="480"/>
      <c r="AS292" s="480"/>
      <c r="AT292" s="480"/>
      <c r="AU292" s="480"/>
      <c r="AV292" s="480"/>
      <c r="AW292" s="480"/>
      <c r="AX292" s="480"/>
      <c r="AY292" s="480"/>
      <c r="AZ292" s="480"/>
      <c r="BA292" s="480"/>
      <c r="BB292" s="480"/>
      <c r="BC292" s="480"/>
      <c r="BD292" s="480"/>
      <c r="BE292" s="480"/>
      <c r="BF292" s="480"/>
      <c r="BG292" s="480"/>
      <c r="BH292" s="480"/>
      <c r="BI292" s="480"/>
      <c r="BJ292" s="480"/>
      <c r="BK292" s="480"/>
      <c r="BL292" s="480"/>
    </row>
    <row r="293" spans="1:64">
      <c r="A293" s="480"/>
      <c r="B293" s="480"/>
      <c r="C293" s="480"/>
      <c r="D293" s="480"/>
      <c r="E293" s="480"/>
      <c r="F293" s="480"/>
      <c r="G293" s="480"/>
      <c r="H293" s="480"/>
      <c r="I293" s="480"/>
      <c r="N293" s="480"/>
      <c r="O293" s="480"/>
      <c r="P293" s="480"/>
      <c r="Q293" s="480"/>
      <c r="R293" s="480"/>
      <c r="S293" s="480"/>
      <c r="T293" s="480"/>
      <c r="U293" s="480"/>
      <c r="V293" s="480"/>
      <c r="W293" s="480"/>
      <c r="X293" s="480"/>
      <c r="Y293" s="480"/>
      <c r="Z293" s="480"/>
      <c r="AA293" s="480"/>
      <c r="AB293" s="480"/>
      <c r="AC293" s="480"/>
      <c r="AD293" s="480"/>
      <c r="AE293" s="480"/>
      <c r="AF293" s="480"/>
      <c r="AG293" s="480"/>
      <c r="AH293" s="480"/>
      <c r="AI293" s="480"/>
      <c r="AJ293" s="480"/>
      <c r="AK293" s="480"/>
      <c r="AL293" s="480"/>
      <c r="AM293" s="480"/>
      <c r="AN293" s="480"/>
      <c r="AO293" s="480"/>
      <c r="AP293" s="480"/>
      <c r="AQ293" s="480"/>
      <c r="AR293" s="480"/>
      <c r="AS293" s="480"/>
      <c r="AT293" s="480"/>
      <c r="AU293" s="480"/>
      <c r="AV293" s="480"/>
      <c r="AW293" s="480"/>
      <c r="AX293" s="480"/>
      <c r="AY293" s="480"/>
      <c r="AZ293" s="480"/>
      <c r="BA293" s="480"/>
      <c r="BB293" s="480"/>
      <c r="BC293" s="480"/>
      <c r="BD293" s="480"/>
      <c r="BE293" s="480"/>
      <c r="BF293" s="480"/>
      <c r="BG293" s="480"/>
      <c r="BH293" s="480"/>
      <c r="BI293" s="480"/>
      <c r="BJ293" s="480"/>
      <c r="BK293" s="480"/>
      <c r="BL293" s="480"/>
    </row>
    <row r="294" spans="1:64">
      <c r="A294" s="480"/>
      <c r="B294" s="480"/>
      <c r="C294" s="480"/>
      <c r="D294" s="480"/>
      <c r="E294" s="480"/>
      <c r="F294" s="480"/>
      <c r="G294" s="480"/>
      <c r="H294" s="480"/>
      <c r="I294" s="480"/>
      <c r="N294" s="480"/>
      <c r="O294" s="480"/>
      <c r="P294" s="480"/>
      <c r="Q294" s="480"/>
      <c r="R294" s="480"/>
      <c r="S294" s="480"/>
      <c r="T294" s="480"/>
      <c r="U294" s="480"/>
      <c r="V294" s="480"/>
      <c r="W294" s="480"/>
      <c r="X294" s="480"/>
      <c r="Y294" s="480"/>
      <c r="Z294" s="480"/>
      <c r="AA294" s="480"/>
      <c r="AB294" s="480"/>
      <c r="AC294" s="480"/>
      <c r="AD294" s="480"/>
      <c r="AE294" s="480"/>
      <c r="AF294" s="480"/>
      <c r="AG294" s="480"/>
      <c r="AH294" s="480"/>
      <c r="AI294" s="480"/>
      <c r="AJ294" s="480"/>
      <c r="AK294" s="480"/>
      <c r="AL294" s="480"/>
      <c r="AM294" s="480"/>
      <c r="AN294" s="480"/>
      <c r="AO294" s="480"/>
      <c r="AP294" s="480"/>
      <c r="AQ294" s="480"/>
      <c r="AR294" s="480"/>
      <c r="AS294" s="480"/>
      <c r="AT294" s="480"/>
      <c r="AU294" s="480"/>
      <c r="AV294" s="480"/>
      <c r="AW294" s="480"/>
      <c r="AX294" s="480"/>
      <c r="AY294" s="480"/>
      <c r="AZ294" s="480"/>
      <c r="BA294" s="480"/>
      <c r="BB294" s="480"/>
      <c r="BC294" s="480"/>
      <c r="BD294" s="480"/>
      <c r="BE294" s="480"/>
      <c r="BF294" s="480"/>
      <c r="BG294" s="480"/>
      <c r="BH294" s="480"/>
      <c r="BI294" s="480"/>
      <c r="BJ294" s="480"/>
      <c r="BK294" s="480"/>
      <c r="BL294" s="480"/>
    </row>
    <row r="295" spans="1:64">
      <c r="A295" s="480"/>
      <c r="B295" s="480"/>
      <c r="C295" s="480"/>
      <c r="D295" s="480"/>
      <c r="E295" s="480"/>
      <c r="F295" s="480"/>
      <c r="G295" s="480"/>
      <c r="H295" s="480"/>
      <c r="I295" s="480"/>
      <c r="N295" s="480"/>
      <c r="O295" s="480"/>
      <c r="P295" s="480"/>
      <c r="Q295" s="480"/>
      <c r="R295" s="480"/>
      <c r="S295" s="480"/>
      <c r="T295" s="480"/>
      <c r="U295" s="480"/>
      <c r="V295" s="480"/>
      <c r="W295" s="480"/>
      <c r="X295" s="480"/>
      <c r="Y295" s="480"/>
      <c r="Z295" s="480"/>
      <c r="AA295" s="480"/>
      <c r="AB295" s="480"/>
      <c r="AC295" s="480"/>
      <c r="AD295" s="480"/>
      <c r="AE295" s="480"/>
      <c r="AF295" s="480"/>
      <c r="AG295" s="480"/>
      <c r="AH295" s="480"/>
      <c r="AI295" s="480"/>
      <c r="AJ295" s="480"/>
      <c r="AK295" s="480"/>
      <c r="AL295" s="480"/>
      <c r="AM295" s="480"/>
      <c r="AN295" s="480"/>
      <c r="AO295" s="480"/>
      <c r="AP295" s="480"/>
      <c r="AQ295" s="480"/>
      <c r="AR295" s="480"/>
      <c r="AS295" s="480"/>
      <c r="AT295" s="480"/>
      <c r="AU295" s="480"/>
      <c r="AV295" s="480"/>
      <c r="AW295" s="480"/>
      <c r="AX295" s="480"/>
      <c r="AY295" s="480"/>
      <c r="AZ295" s="480"/>
      <c r="BA295" s="480"/>
      <c r="BB295" s="480"/>
      <c r="BC295" s="480"/>
      <c r="BD295" s="480"/>
      <c r="BE295" s="480"/>
      <c r="BF295" s="480"/>
      <c r="BG295" s="480"/>
      <c r="BH295" s="480"/>
      <c r="BI295" s="480"/>
      <c r="BJ295" s="480"/>
      <c r="BK295" s="480"/>
      <c r="BL295" s="480"/>
    </row>
    <row r="296" spans="1:64">
      <c r="A296" s="480"/>
      <c r="B296" s="480"/>
      <c r="C296" s="480"/>
      <c r="D296" s="480"/>
      <c r="E296" s="480"/>
      <c r="F296" s="480"/>
      <c r="G296" s="480"/>
      <c r="H296" s="480"/>
      <c r="I296" s="480"/>
      <c r="N296" s="480"/>
      <c r="O296" s="480"/>
      <c r="P296" s="480"/>
      <c r="Q296" s="480"/>
      <c r="R296" s="480"/>
      <c r="S296" s="480"/>
      <c r="T296" s="480"/>
      <c r="U296" s="480"/>
      <c r="V296" s="480"/>
      <c r="W296" s="480"/>
      <c r="X296" s="480"/>
      <c r="Y296" s="480"/>
      <c r="Z296" s="480"/>
      <c r="AA296" s="480"/>
      <c r="AB296" s="480"/>
      <c r="AC296" s="480"/>
      <c r="AD296" s="480"/>
      <c r="AE296" s="480"/>
      <c r="AF296" s="480"/>
      <c r="AG296" s="480"/>
      <c r="AH296" s="480"/>
      <c r="AI296" s="480"/>
      <c r="AJ296" s="480"/>
      <c r="AK296" s="480"/>
      <c r="AL296" s="480"/>
      <c r="AM296" s="480"/>
      <c r="AN296" s="480"/>
      <c r="AO296" s="480"/>
      <c r="AP296" s="480"/>
      <c r="AQ296" s="480"/>
      <c r="AR296" s="480"/>
      <c r="AS296" s="480"/>
      <c r="AT296" s="480"/>
      <c r="AU296" s="480"/>
      <c r="AV296" s="480"/>
      <c r="AW296" s="480"/>
      <c r="AX296" s="480"/>
      <c r="AY296" s="480"/>
      <c r="AZ296" s="480"/>
      <c r="BA296" s="480"/>
      <c r="BB296" s="480"/>
      <c r="BC296" s="480"/>
      <c r="BD296" s="480"/>
      <c r="BE296" s="480"/>
      <c r="BF296" s="480"/>
      <c r="BG296" s="480"/>
      <c r="BH296" s="480"/>
      <c r="BI296" s="480"/>
      <c r="BJ296" s="480"/>
      <c r="BK296" s="480"/>
      <c r="BL296" s="480"/>
    </row>
    <row r="297" spans="1:64">
      <c r="A297" s="480"/>
      <c r="B297" s="480"/>
      <c r="C297" s="480"/>
      <c r="D297" s="480"/>
      <c r="E297" s="480"/>
      <c r="F297" s="480"/>
      <c r="G297" s="480"/>
      <c r="H297" s="480"/>
      <c r="I297" s="480"/>
      <c r="N297" s="480"/>
      <c r="O297" s="480"/>
      <c r="P297" s="480"/>
      <c r="Q297" s="480"/>
      <c r="R297" s="480"/>
      <c r="S297" s="480"/>
      <c r="T297" s="480"/>
      <c r="U297" s="480"/>
      <c r="V297" s="480"/>
      <c r="W297" s="480"/>
      <c r="X297" s="480"/>
      <c r="Y297" s="480"/>
      <c r="Z297" s="480"/>
      <c r="AA297" s="480"/>
      <c r="AB297" s="480"/>
      <c r="AC297" s="480"/>
      <c r="AD297" s="480"/>
      <c r="AE297" s="480"/>
      <c r="AF297" s="480"/>
      <c r="AG297" s="480"/>
      <c r="AH297" s="480"/>
      <c r="AI297" s="480"/>
      <c r="AJ297" s="480"/>
      <c r="AK297" s="480"/>
      <c r="AL297" s="480"/>
      <c r="AM297" s="480"/>
      <c r="AN297" s="480"/>
      <c r="AO297" s="480"/>
      <c r="AP297" s="480"/>
      <c r="AQ297" s="480"/>
      <c r="AR297" s="480"/>
      <c r="AS297" s="480"/>
      <c r="AT297" s="480"/>
      <c r="AU297" s="480"/>
      <c r="AV297" s="480"/>
      <c r="AW297" s="480"/>
      <c r="AX297" s="480"/>
      <c r="AY297" s="480"/>
      <c r="AZ297" s="480"/>
      <c r="BA297" s="480"/>
      <c r="BB297" s="480"/>
      <c r="BC297" s="480"/>
      <c r="BD297" s="480"/>
      <c r="BE297" s="480"/>
      <c r="BF297" s="480"/>
      <c r="BG297" s="480"/>
      <c r="BH297" s="480"/>
      <c r="BI297" s="480"/>
      <c r="BJ297" s="480"/>
      <c r="BK297" s="480"/>
      <c r="BL297" s="480"/>
    </row>
    <row r="298" spans="1:64">
      <c r="A298" s="480"/>
      <c r="B298" s="480"/>
      <c r="C298" s="480"/>
      <c r="D298" s="480"/>
      <c r="E298" s="480"/>
      <c r="F298" s="480"/>
      <c r="G298" s="480"/>
      <c r="H298" s="480"/>
      <c r="I298" s="480"/>
      <c r="N298" s="480"/>
      <c r="O298" s="480"/>
      <c r="P298" s="480"/>
      <c r="Q298" s="480"/>
      <c r="R298" s="480"/>
      <c r="S298" s="480"/>
      <c r="T298" s="480"/>
      <c r="U298" s="480"/>
      <c r="V298" s="480"/>
      <c r="W298" s="480"/>
      <c r="X298" s="480"/>
      <c r="Y298" s="480"/>
      <c r="Z298" s="480"/>
      <c r="AA298" s="480"/>
      <c r="AB298" s="480"/>
      <c r="AC298" s="480"/>
      <c r="AD298" s="480"/>
      <c r="AE298" s="480"/>
      <c r="AF298" s="480"/>
      <c r="AG298" s="480"/>
      <c r="AH298" s="480"/>
      <c r="AI298" s="480"/>
      <c r="AJ298" s="480"/>
      <c r="AK298" s="480"/>
      <c r="AL298" s="480"/>
      <c r="AM298" s="480"/>
      <c r="AN298" s="480"/>
      <c r="AO298" s="480"/>
      <c r="AP298" s="480"/>
      <c r="AQ298" s="480"/>
      <c r="AR298" s="480"/>
      <c r="AS298" s="480"/>
      <c r="AT298" s="480"/>
      <c r="AU298" s="480"/>
      <c r="AV298" s="480"/>
      <c r="AW298" s="480"/>
      <c r="AX298" s="480"/>
      <c r="AY298" s="480"/>
      <c r="AZ298" s="480"/>
      <c r="BA298" s="480"/>
      <c r="BB298" s="480"/>
      <c r="BC298" s="480"/>
      <c r="BD298" s="480"/>
      <c r="BE298" s="480"/>
      <c r="BF298" s="480"/>
      <c r="BG298" s="480"/>
      <c r="BH298" s="480"/>
      <c r="BI298" s="480"/>
      <c r="BJ298" s="480"/>
      <c r="BK298" s="480"/>
      <c r="BL298" s="480"/>
    </row>
    <row r="299" spans="1:64">
      <c r="A299" s="480"/>
      <c r="B299" s="480"/>
      <c r="C299" s="480"/>
      <c r="D299" s="480"/>
      <c r="E299" s="480"/>
      <c r="F299" s="480"/>
      <c r="G299" s="480"/>
      <c r="H299" s="480"/>
      <c r="I299" s="480"/>
      <c r="N299" s="480"/>
      <c r="O299" s="480"/>
      <c r="P299" s="480"/>
      <c r="Q299" s="480"/>
      <c r="R299" s="480"/>
      <c r="S299" s="480"/>
      <c r="T299" s="480"/>
      <c r="U299" s="480"/>
      <c r="V299" s="480"/>
      <c r="W299" s="480"/>
      <c r="X299" s="480"/>
      <c r="Y299" s="480"/>
      <c r="Z299" s="480"/>
      <c r="AA299" s="480"/>
      <c r="AB299" s="480"/>
      <c r="AC299" s="480"/>
      <c r="AD299" s="480"/>
      <c r="AE299" s="480"/>
      <c r="AF299" s="480"/>
      <c r="AG299" s="480"/>
      <c r="AH299" s="480"/>
      <c r="AI299" s="480"/>
      <c r="AJ299" s="480"/>
      <c r="AK299" s="480"/>
      <c r="AL299" s="480"/>
      <c r="AM299" s="480"/>
      <c r="AN299" s="480"/>
      <c r="AO299" s="480"/>
      <c r="AP299" s="480"/>
      <c r="AQ299" s="480"/>
      <c r="AR299" s="480"/>
      <c r="AS299" s="480"/>
      <c r="AT299" s="480"/>
      <c r="AU299" s="480"/>
      <c r="AV299" s="480"/>
      <c r="AW299" s="480"/>
      <c r="AX299" s="480"/>
      <c r="AY299" s="480"/>
      <c r="AZ299" s="480"/>
      <c r="BA299" s="480"/>
      <c r="BB299" s="480"/>
      <c r="BC299" s="480"/>
      <c r="BD299" s="480"/>
      <c r="BE299" s="480"/>
      <c r="BF299" s="480"/>
      <c r="BG299" s="480"/>
      <c r="BH299" s="480"/>
      <c r="BI299" s="480"/>
      <c r="BJ299" s="480"/>
      <c r="BK299" s="480"/>
      <c r="BL299" s="480"/>
    </row>
    <row r="300" spans="1:64">
      <c r="A300" s="480"/>
      <c r="B300" s="480"/>
      <c r="C300" s="480"/>
      <c r="D300" s="480"/>
      <c r="E300" s="480"/>
      <c r="F300" s="480"/>
      <c r="G300" s="480"/>
      <c r="H300" s="480"/>
      <c r="I300" s="480"/>
      <c r="N300" s="480"/>
      <c r="O300" s="480"/>
      <c r="P300" s="480"/>
      <c r="Q300" s="480"/>
      <c r="R300" s="480"/>
      <c r="S300" s="480"/>
      <c r="T300" s="480"/>
      <c r="U300" s="480"/>
      <c r="V300" s="480"/>
      <c r="W300" s="480"/>
      <c r="X300" s="480"/>
      <c r="Y300" s="480"/>
      <c r="Z300" s="480"/>
      <c r="AA300" s="480"/>
      <c r="AB300" s="480"/>
      <c r="AC300" s="480"/>
      <c r="AD300" s="480"/>
      <c r="AE300" s="480"/>
      <c r="AF300" s="480"/>
      <c r="AG300" s="480"/>
      <c r="AH300" s="480"/>
      <c r="AI300" s="480"/>
      <c r="AJ300" s="480"/>
      <c r="AK300" s="480"/>
      <c r="AL300" s="480"/>
      <c r="AM300" s="480"/>
      <c r="AN300" s="480"/>
      <c r="AO300" s="480"/>
      <c r="AP300" s="480"/>
      <c r="AQ300" s="480"/>
      <c r="AR300" s="480"/>
      <c r="AS300" s="480"/>
      <c r="AT300" s="480"/>
      <c r="AU300" s="480"/>
      <c r="AV300" s="480"/>
      <c r="AW300" s="480"/>
      <c r="AX300" s="480"/>
      <c r="AY300" s="480"/>
      <c r="AZ300" s="480"/>
      <c r="BA300" s="480"/>
      <c r="BB300" s="480"/>
      <c r="BC300" s="480"/>
      <c r="BD300" s="480"/>
      <c r="BE300" s="480"/>
      <c r="BF300" s="480"/>
      <c r="BG300" s="480"/>
      <c r="BH300" s="480"/>
      <c r="BI300" s="480"/>
      <c r="BJ300" s="480"/>
      <c r="BK300" s="480"/>
      <c r="BL300" s="480"/>
    </row>
    <row r="301" spans="1:64">
      <c r="A301" s="480"/>
      <c r="B301" s="480"/>
      <c r="C301" s="480"/>
      <c r="D301" s="480"/>
      <c r="E301" s="480"/>
      <c r="F301" s="480"/>
      <c r="G301" s="480"/>
      <c r="H301" s="480"/>
      <c r="I301" s="480"/>
      <c r="N301" s="480"/>
      <c r="O301" s="480"/>
      <c r="P301" s="480"/>
      <c r="Q301" s="480"/>
      <c r="R301" s="480"/>
      <c r="S301" s="480"/>
      <c r="T301" s="480"/>
      <c r="U301" s="480"/>
      <c r="V301" s="480"/>
      <c r="W301" s="480"/>
      <c r="X301" s="480"/>
      <c r="Y301" s="480"/>
      <c r="Z301" s="480"/>
      <c r="AA301" s="480"/>
      <c r="AB301" s="480"/>
      <c r="AC301" s="480"/>
      <c r="AD301" s="480"/>
      <c r="AE301" s="480"/>
      <c r="AF301" s="480"/>
      <c r="AG301" s="480"/>
      <c r="AH301" s="480"/>
      <c r="AI301" s="480"/>
      <c r="AJ301" s="480"/>
      <c r="AK301" s="480"/>
      <c r="AL301" s="480"/>
      <c r="AM301" s="480"/>
      <c r="AN301" s="480"/>
      <c r="AO301" s="480"/>
      <c r="AP301" s="480"/>
      <c r="AQ301" s="480"/>
      <c r="AR301" s="480"/>
      <c r="AS301" s="480"/>
      <c r="AT301" s="480"/>
      <c r="AU301" s="480"/>
      <c r="AV301" s="480"/>
      <c r="AW301" s="480"/>
      <c r="AX301" s="480"/>
      <c r="AY301" s="480"/>
      <c r="AZ301" s="480"/>
      <c r="BA301" s="480"/>
      <c r="BB301" s="480"/>
      <c r="BC301" s="480"/>
      <c r="BD301" s="480"/>
      <c r="BE301" s="480"/>
      <c r="BF301" s="480"/>
      <c r="BG301" s="480"/>
      <c r="BH301" s="480"/>
      <c r="BI301" s="480"/>
      <c r="BJ301" s="480"/>
      <c r="BK301" s="480"/>
      <c r="BL301" s="480"/>
    </row>
    <row r="302" spans="1:64">
      <c r="A302" s="480"/>
      <c r="B302" s="480"/>
      <c r="C302" s="480"/>
      <c r="D302" s="480"/>
      <c r="E302" s="480"/>
      <c r="F302" s="480"/>
      <c r="G302" s="480"/>
      <c r="H302" s="480"/>
      <c r="I302" s="480"/>
      <c r="N302" s="480"/>
      <c r="O302" s="480"/>
      <c r="P302" s="480"/>
      <c r="Q302" s="480"/>
      <c r="R302" s="480"/>
      <c r="S302" s="480"/>
      <c r="T302" s="480"/>
      <c r="U302" s="480"/>
      <c r="V302" s="480"/>
      <c r="W302" s="480"/>
      <c r="X302" s="480"/>
      <c r="Y302" s="480"/>
      <c r="Z302" s="480"/>
      <c r="AA302" s="480"/>
      <c r="AB302" s="480"/>
      <c r="AC302" s="480"/>
      <c r="AD302" s="480"/>
      <c r="AE302" s="480"/>
      <c r="AF302" s="480"/>
      <c r="AG302" s="480"/>
      <c r="AH302" s="480"/>
      <c r="AI302" s="480"/>
      <c r="AJ302" s="480"/>
      <c r="AK302" s="480"/>
      <c r="AL302" s="480"/>
      <c r="AM302" s="480"/>
      <c r="AN302" s="480"/>
      <c r="AO302" s="480"/>
      <c r="AP302" s="480"/>
      <c r="AQ302" s="480"/>
      <c r="AR302" s="480"/>
      <c r="AS302" s="480"/>
      <c r="AT302" s="480"/>
      <c r="AU302" s="480"/>
      <c r="AV302" s="480"/>
      <c r="AW302" s="480"/>
      <c r="AX302" s="480"/>
      <c r="AY302" s="480"/>
      <c r="AZ302" s="480"/>
      <c r="BA302" s="480"/>
      <c r="BB302" s="480"/>
      <c r="BC302" s="480"/>
      <c r="BD302" s="480"/>
      <c r="BE302" s="480"/>
      <c r="BF302" s="480"/>
      <c r="BG302" s="480"/>
      <c r="BH302" s="480"/>
      <c r="BI302" s="480"/>
      <c r="BJ302" s="480"/>
      <c r="BK302" s="480"/>
      <c r="BL302" s="480"/>
    </row>
    <row r="303" spans="1:64">
      <c r="A303" s="480"/>
      <c r="B303" s="480"/>
      <c r="C303" s="480"/>
      <c r="D303" s="480"/>
      <c r="E303" s="480"/>
      <c r="F303" s="480"/>
      <c r="G303" s="480"/>
      <c r="H303" s="480"/>
      <c r="I303" s="480"/>
      <c r="N303" s="480"/>
      <c r="O303" s="480"/>
      <c r="P303" s="480"/>
      <c r="Q303" s="480"/>
      <c r="R303" s="480"/>
      <c r="S303" s="480"/>
      <c r="T303" s="480"/>
      <c r="U303" s="480"/>
      <c r="V303" s="480"/>
      <c r="W303" s="480"/>
      <c r="X303" s="480"/>
      <c r="Y303" s="480"/>
      <c r="Z303" s="480"/>
      <c r="AA303" s="480"/>
      <c r="AB303" s="480"/>
      <c r="AC303" s="480"/>
      <c r="AD303" s="480"/>
      <c r="AE303" s="480"/>
      <c r="AF303" s="480"/>
      <c r="AG303" s="480"/>
      <c r="AH303" s="480"/>
      <c r="AI303" s="480"/>
      <c r="AJ303" s="480"/>
      <c r="AK303" s="480"/>
      <c r="AL303" s="480"/>
      <c r="AM303" s="480"/>
      <c r="AN303" s="480"/>
      <c r="AO303" s="480"/>
      <c r="AP303" s="480"/>
      <c r="AQ303" s="480"/>
      <c r="AR303" s="480"/>
      <c r="AS303" s="480"/>
      <c r="AT303" s="480"/>
      <c r="AU303" s="480"/>
      <c r="AV303" s="480"/>
      <c r="AW303" s="480"/>
      <c r="AX303" s="480"/>
      <c r="AY303" s="480"/>
      <c r="AZ303" s="480"/>
      <c r="BA303" s="480"/>
      <c r="BB303" s="480"/>
      <c r="BC303" s="480"/>
      <c r="BD303" s="480"/>
      <c r="BE303" s="480"/>
      <c r="BF303" s="480"/>
      <c r="BG303" s="480"/>
      <c r="BH303" s="480"/>
      <c r="BI303" s="480"/>
      <c r="BJ303" s="480"/>
      <c r="BK303" s="480"/>
      <c r="BL303" s="480"/>
    </row>
    <row r="304" spans="1:64">
      <c r="A304" s="480"/>
      <c r="B304" s="480"/>
      <c r="C304" s="480"/>
      <c r="D304" s="480"/>
      <c r="E304" s="480"/>
      <c r="F304" s="480"/>
      <c r="G304" s="480"/>
      <c r="H304" s="480"/>
      <c r="I304" s="480"/>
      <c r="N304" s="480"/>
      <c r="O304" s="480"/>
      <c r="P304" s="480"/>
      <c r="Q304" s="480"/>
      <c r="R304" s="480"/>
      <c r="S304" s="480"/>
      <c r="T304" s="480"/>
      <c r="U304" s="480"/>
      <c r="V304" s="480"/>
      <c r="W304" s="480"/>
      <c r="X304" s="480"/>
      <c r="Y304" s="480"/>
      <c r="Z304" s="480"/>
      <c r="AA304" s="480"/>
      <c r="AB304" s="480"/>
      <c r="AC304" s="480"/>
      <c r="AD304" s="480"/>
      <c r="AE304" s="480"/>
      <c r="AF304" s="480"/>
      <c r="AG304" s="480"/>
      <c r="AH304" s="480"/>
      <c r="AI304" s="480"/>
      <c r="AJ304" s="480"/>
      <c r="AK304" s="480"/>
      <c r="AL304" s="480"/>
      <c r="AM304" s="480"/>
      <c r="AN304" s="480"/>
      <c r="AO304" s="480"/>
      <c r="AP304" s="480"/>
      <c r="AQ304" s="480"/>
      <c r="AR304" s="480"/>
      <c r="AS304" s="480"/>
      <c r="AT304" s="480"/>
      <c r="AU304" s="480"/>
      <c r="AV304" s="480"/>
      <c r="AW304" s="480"/>
      <c r="AX304" s="480"/>
      <c r="AY304" s="480"/>
      <c r="AZ304" s="480"/>
      <c r="BA304" s="480"/>
      <c r="BB304" s="480"/>
      <c r="BC304" s="480"/>
      <c r="BD304" s="480"/>
      <c r="BE304" s="480"/>
      <c r="BF304" s="480"/>
      <c r="BG304" s="480"/>
      <c r="BH304" s="480"/>
      <c r="BI304" s="480"/>
      <c r="BJ304" s="480"/>
      <c r="BK304" s="480"/>
      <c r="BL304" s="480"/>
    </row>
    <row r="305" spans="1:64">
      <c r="A305" s="480"/>
      <c r="B305" s="480"/>
      <c r="C305" s="480"/>
      <c r="D305" s="480"/>
      <c r="E305" s="480"/>
      <c r="F305" s="480"/>
      <c r="G305" s="480"/>
      <c r="H305" s="480"/>
      <c r="I305" s="480"/>
      <c r="N305" s="480"/>
      <c r="O305" s="480"/>
      <c r="P305" s="480"/>
      <c r="Q305" s="480"/>
      <c r="R305" s="480"/>
      <c r="S305" s="480"/>
      <c r="T305" s="480"/>
      <c r="U305" s="480"/>
      <c r="V305" s="480"/>
      <c r="W305" s="480"/>
      <c r="X305" s="480"/>
      <c r="Y305" s="480"/>
      <c r="Z305" s="480"/>
      <c r="AA305" s="480"/>
      <c r="AB305" s="480"/>
      <c r="AC305" s="480"/>
      <c r="AD305" s="480"/>
      <c r="AE305" s="480"/>
      <c r="AF305" s="480"/>
      <c r="AG305" s="480"/>
      <c r="AH305" s="480"/>
      <c r="AI305" s="480"/>
      <c r="AJ305" s="480"/>
      <c r="AK305" s="480"/>
      <c r="AL305" s="480"/>
      <c r="AM305" s="480"/>
      <c r="AN305" s="480"/>
      <c r="AO305" s="480"/>
      <c r="AP305" s="480"/>
      <c r="AQ305" s="480"/>
      <c r="AR305" s="480"/>
      <c r="AS305" s="480"/>
      <c r="AT305" s="480"/>
      <c r="AU305" s="480"/>
      <c r="AV305" s="480"/>
      <c r="AW305" s="480"/>
      <c r="AX305" s="480"/>
      <c r="AY305" s="480"/>
      <c r="AZ305" s="480"/>
      <c r="BA305" s="480"/>
      <c r="BB305" s="480"/>
      <c r="BC305" s="480"/>
      <c r="BD305" s="480"/>
      <c r="BE305" s="480"/>
      <c r="BF305" s="480"/>
      <c r="BG305" s="480"/>
      <c r="BH305" s="480"/>
      <c r="BI305" s="480"/>
      <c r="BJ305" s="480"/>
      <c r="BK305" s="480"/>
      <c r="BL305" s="480"/>
    </row>
    <row r="306" spans="1:64">
      <c r="A306" s="480"/>
      <c r="B306" s="480"/>
      <c r="C306" s="480"/>
      <c r="D306" s="480"/>
      <c r="E306" s="480"/>
      <c r="F306" s="480"/>
      <c r="G306" s="480"/>
      <c r="H306" s="480"/>
      <c r="I306" s="480"/>
      <c r="N306" s="480"/>
      <c r="O306" s="480"/>
      <c r="P306" s="480"/>
      <c r="Q306" s="480"/>
      <c r="R306" s="480"/>
      <c r="S306" s="480"/>
      <c r="T306" s="480"/>
      <c r="U306" s="480"/>
      <c r="V306" s="480"/>
      <c r="W306" s="480"/>
      <c r="X306" s="480"/>
      <c r="Y306" s="480"/>
      <c r="Z306" s="480"/>
      <c r="AA306" s="480"/>
      <c r="AB306" s="480"/>
      <c r="AC306" s="480"/>
      <c r="AD306" s="480"/>
      <c r="AE306" s="480"/>
      <c r="AF306" s="480"/>
      <c r="AG306" s="480"/>
      <c r="AH306" s="480"/>
      <c r="AI306" s="480"/>
      <c r="AJ306" s="480"/>
      <c r="AK306" s="480"/>
      <c r="AL306" s="480"/>
      <c r="AM306" s="480"/>
      <c r="AN306" s="480"/>
      <c r="AO306" s="480"/>
      <c r="AP306" s="480"/>
      <c r="AQ306" s="480"/>
      <c r="AR306" s="480"/>
      <c r="AS306" s="480"/>
      <c r="AT306" s="480"/>
      <c r="AU306" s="480"/>
      <c r="AV306" s="480"/>
      <c r="AW306" s="480"/>
      <c r="AX306" s="480"/>
      <c r="AY306" s="480"/>
      <c r="AZ306" s="480"/>
      <c r="BA306" s="480"/>
      <c r="BB306" s="480"/>
      <c r="BC306" s="480"/>
      <c r="BD306" s="480"/>
      <c r="BE306" s="480"/>
      <c r="BF306" s="480"/>
      <c r="BG306" s="480"/>
      <c r="BH306" s="480"/>
      <c r="BI306" s="480"/>
      <c r="BJ306" s="480"/>
      <c r="BK306" s="480"/>
      <c r="BL306" s="480"/>
    </row>
    <row r="307" spans="1:64">
      <c r="A307" s="480"/>
      <c r="B307" s="480"/>
      <c r="C307" s="480"/>
      <c r="D307" s="480"/>
      <c r="E307" s="480"/>
      <c r="F307" s="480"/>
      <c r="G307" s="480"/>
      <c r="H307" s="480"/>
      <c r="I307" s="480"/>
      <c r="N307" s="480"/>
      <c r="O307" s="480"/>
      <c r="P307" s="480"/>
      <c r="Q307" s="480"/>
      <c r="R307" s="480"/>
      <c r="S307" s="480"/>
      <c r="T307" s="480"/>
      <c r="U307" s="480"/>
      <c r="V307" s="480"/>
      <c r="W307" s="480"/>
      <c r="X307" s="480"/>
      <c r="Y307" s="480"/>
      <c r="Z307" s="480"/>
      <c r="AA307" s="480"/>
      <c r="AB307" s="480"/>
      <c r="AC307" s="480"/>
      <c r="AD307" s="480"/>
      <c r="AE307" s="480"/>
      <c r="AF307" s="480"/>
      <c r="AG307" s="480"/>
      <c r="AH307" s="480"/>
      <c r="AI307" s="480"/>
      <c r="AJ307" s="480"/>
      <c r="AK307" s="480"/>
      <c r="AL307" s="480"/>
      <c r="AM307" s="480"/>
      <c r="AN307" s="480"/>
      <c r="AO307" s="480"/>
      <c r="AP307" s="480"/>
      <c r="AQ307" s="480"/>
      <c r="AR307" s="480"/>
      <c r="AS307" s="480"/>
      <c r="AT307" s="480"/>
      <c r="AU307" s="480"/>
      <c r="AV307" s="480"/>
      <c r="AW307" s="480"/>
      <c r="AX307" s="480"/>
      <c r="AY307" s="480"/>
      <c r="AZ307" s="480"/>
      <c r="BA307" s="480"/>
      <c r="BB307" s="480"/>
      <c r="BC307" s="480"/>
      <c r="BD307" s="480"/>
      <c r="BE307" s="480"/>
      <c r="BF307" s="480"/>
      <c r="BG307" s="480"/>
      <c r="BH307" s="480"/>
      <c r="BI307" s="480"/>
      <c r="BJ307" s="480"/>
      <c r="BK307" s="480"/>
      <c r="BL307" s="480"/>
    </row>
    <row r="308" spans="1:64">
      <c r="A308" s="480"/>
      <c r="B308" s="480"/>
      <c r="C308" s="480"/>
      <c r="D308" s="480"/>
      <c r="E308" s="480"/>
      <c r="F308" s="480"/>
      <c r="G308" s="480"/>
      <c r="H308" s="480"/>
      <c r="I308" s="480"/>
      <c r="N308" s="480"/>
      <c r="O308" s="480"/>
      <c r="P308" s="480"/>
      <c r="Q308" s="480"/>
      <c r="R308" s="480"/>
      <c r="S308" s="480"/>
      <c r="T308" s="480"/>
      <c r="U308" s="480"/>
      <c r="V308" s="480"/>
      <c r="W308" s="480"/>
      <c r="X308" s="480"/>
      <c r="Y308" s="480"/>
      <c r="Z308" s="480"/>
      <c r="AA308" s="480"/>
      <c r="AB308" s="480"/>
      <c r="AC308" s="480"/>
      <c r="AD308" s="480"/>
      <c r="AE308" s="480"/>
      <c r="AF308" s="480"/>
      <c r="AG308" s="480"/>
      <c r="AH308" s="480"/>
      <c r="AI308" s="480"/>
      <c r="AJ308" s="480"/>
      <c r="AK308" s="480"/>
      <c r="AL308" s="480"/>
      <c r="AM308" s="480"/>
      <c r="AN308" s="480"/>
      <c r="AO308" s="480"/>
      <c r="AP308" s="480"/>
      <c r="AQ308" s="480"/>
      <c r="AR308" s="480"/>
      <c r="AS308" s="480"/>
      <c r="AT308" s="480"/>
      <c r="AU308" s="480"/>
      <c r="AV308" s="480"/>
      <c r="AW308" s="480"/>
      <c r="AX308" s="480"/>
      <c r="AY308" s="480"/>
      <c r="AZ308" s="480"/>
      <c r="BA308" s="480"/>
      <c r="BB308" s="480"/>
      <c r="BC308" s="480"/>
      <c r="BD308" s="480"/>
      <c r="BE308" s="480"/>
      <c r="BF308" s="480"/>
      <c r="BG308" s="480"/>
      <c r="BH308" s="480"/>
      <c r="BI308" s="480"/>
      <c r="BJ308" s="480"/>
      <c r="BK308" s="480"/>
      <c r="BL308" s="480"/>
    </row>
    <row r="309" spans="1:64">
      <c r="A309" s="480"/>
      <c r="B309" s="480"/>
      <c r="C309" s="480"/>
      <c r="D309" s="480"/>
      <c r="E309" s="480"/>
      <c r="F309" s="480"/>
      <c r="G309" s="480"/>
      <c r="H309" s="480"/>
      <c r="I309" s="480"/>
      <c r="N309" s="480"/>
      <c r="O309" s="480"/>
      <c r="P309" s="480"/>
      <c r="Q309" s="480"/>
      <c r="R309" s="480"/>
      <c r="S309" s="480"/>
      <c r="T309" s="480"/>
      <c r="U309" s="480"/>
      <c r="V309" s="480"/>
      <c r="W309" s="480"/>
      <c r="X309" s="480"/>
      <c r="Y309" s="480"/>
      <c r="Z309" s="480"/>
      <c r="AA309" s="480"/>
      <c r="AB309" s="480"/>
      <c r="AC309" s="480"/>
      <c r="AD309" s="480"/>
      <c r="AE309" s="480"/>
      <c r="AF309" s="480"/>
      <c r="AG309" s="480"/>
      <c r="AH309" s="480"/>
      <c r="AI309" s="480"/>
      <c r="AJ309" s="480"/>
      <c r="AK309" s="480"/>
      <c r="AL309" s="480"/>
      <c r="AM309" s="480"/>
      <c r="AN309" s="480"/>
      <c r="AO309" s="480"/>
      <c r="AP309" s="480"/>
      <c r="AQ309" s="480"/>
      <c r="AR309" s="480"/>
      <c r="AS309" s="480"/>
      <c r="AT309" s="480"/>
      <c r="AU309" s="480"/>
      <c r="AV309" s="480"/>
      <c r="AW309" s="480"/>
      <c r="AX309" s="480"/>
      <c r="AY309" s="480"/>
      <c r="AZ309" s="480"/>
      <c r="BA309" s="480"/>
      <c r="BB309" s="480"/>
      <c r="BC309" s="480"/>
      <c r="BD309" s="480"/>
      <c r="BE309" s="480"/>
      <c r="BF309" s="480"/>
      <c r="BG309" s="480"/>
      <c r="BH309" s="480"/>
      <c r="BI309" s="480"/>
      <c r="BJ309" s="480"/>
      <c r="BK309" s="480"/>
      <c r="BL309" s="480"/>
    </row>
    <row r="310" spans="1:64">
      <c r="A310" s="480"/>
      <c r="B310" s="480"/>
      <c r="C310" s="480"/>
      <c r="D310" s="480"/>
      <c r="E310" s="480"/>
      <c r="F310" s="480"/>
      <c r="G310" s="480"/>
      <c r="H310" s="480"/>
      <c r="I310" s="480"/>
      <c r="N310" s="480"/>
      <c r="O310" s="480"/>
      <c r="P310" s="480"/>
      <c r="Q310" s="480"/>
      <c r="R310" s="480"/>
      <c r="S310" s="480"/>
      <c r="T310" s="480"/>
      <c r="U310" s="480"/>
      <c r="V310" s="480"/>
      <c r="W310" s="480"/>
      <c r="X310" s="480"/>
      <c r="Y310" s="480"/>
      <c r="Z310" s="480"/>
      <c r="AA310" s="480"/>
      <c r="AB310" s="480"/>
      <c r="AC310" s="480"/>
      <c r="AD310" s="480"/>
      <c r="AE310" s="480"/>
      <c r="AF310" s="480"/>
      <c r="AG310" s="480"/>
      <c r="AH310" s="480"/>
      <c r="AI310" s="480"/>
      <c r="AJ310" s="480"/>
      <c r="AK310" s="480"/>
      <c r="AL310" s="480"/>
      <c r="AM310" s="480"/>
      <c r="AN310" s="480"/>
      <c r="AO310" s="480"/>
      <c r="AP310" s="480"/>
      <c r="AQ310" s="480"/>
      <c r="AR310" s="480"/>
      <c r="AS310" s="480"/>
      <c r="AT310" s="480"/>
      <c r="AU310" s="480"/>
      <c r="AV310" s="480"/>
      <c r="AW310" s="480"/>
      <c r="AX310" s="480"/>
      <c r="AY310" s="480"/>
      <c r="AZ310" s="480"/>
      <c r="BA310" s="480"/>
      <c r="BB310" s="480"/>
      <c r="BC310" s="480"/>
      <c r="BD310" s="480"/>
      <c r="BE310" s="480"/>
      <c r="BF310" s="480"/>
      <c r="BG310" s="480"/>
      <c r="BH310" s="480"/>
      <c r="BI310" s="480"/>
      <c r="BJ310" s="480"/>
      <c r="BK310" s="480"/>
      <c r="BL310" s="480"/>
    </row>
    <row r="311" spans="1:64">
      <c r="A311" s="480"/>
      <c r="B311" s="480"/>
      <c r="C311" s="480"/>
      <c r="D311" s="480"/>
      <c r="E311" s="480"/>
      <c r="F311" s="480"/>
      <c r="G311" s="480"/>
      <c r="H311" s="480"/>
      <c r="I311" s="480"/>
      <c r="N311" s="480"/>
      <c r="O311" s="480"/>
      <c r="P311" s="480"/>
      <c r="Q311" s="480"/>
      <c r="R311" s="480"/>
      <c r="S311" s="480"/>
      <c r="T311" s="480"/>
      <c r="U311" s="480"/>
      <c r="V311" s="480"/>
      <c r="W311" s="480"/>
      <c r="X311" s="480"/>
      <c r="Y311" s="480"/>
      <c r="Z311" s="480"/>
      <c r="AA311" s="480"/>
      <c r="AB311" s="480"/>
      <c r="AC311" s="480"/>
      <c r="AD311" s="480"/>
      <c r="AE311" s="480"/>
      <c r="AF311" s="480"/>
      <c r="AG311" s="480"/>
      <c r="AH311" s="480"/>
      <c r="AI311" s="480"/>
      <c r="AJ311" s="480"/>
      <c r="AK311" s="480"/>
      <c r="AL311" s="480"/>
      <c r="AM311" s="480"/>
      <c r="AN311" s="480"/>
      <c r="AO311" s="480"/>
      <c r="AP311" s="480"/>
      <c r="AQ311" s="480"/>
      <c r="AR311" s="480"/>
      <c r="AS311" s="480"/>
      <c r="AT311" s="480"/>
      <c r="AU311" s="480"/>
      <c r="AV311" s="480"/>
      <c r="AW311" s="480"/>
      <c r="AX311" s="480"/>
      <c r="AY311" s="480"/>
      <c r="AZ311" s="480"/>
      <c r="BA311" s="480"/>
      <c r="BB311" s="480"/>
      <c r="BC311" s="480"/>
      <c r="BD311" s="480"/>
      <c r="BE311" s="480"/>
      <c r="BF311" s="480"/>
      <c r="BG311" s="480"/>
      <c r="BH311" s="480"/>
      <c r="BI311" s="480"/>
      <c r="BJ311" s="480"/>
      <c r="BK311" s="480"/>
      <c r="BL311" s="480"/>
    </row>
    <row r="312" spans="1:64">
      <c r="A312" s="480"/>
      <c r="B312" s="480"/>
      <c r="C312" s="480"/>
      <c r="D312" s="480"/>
      <c r="E312" s="480"/>
      <c r="F312" s="480"/>
      <c r="G312" s="480"/>
      <c r="H312" s="480"/>
      <c r="I312" s="480"/>
      <c r="N312" s="480"/>
      <c r="O312" s="480"/>
      <c r="P312" s="480"/>
      <c r="Q312" s="480"/>
      <c r="R312" s="480"/>
      <c r="S312" s="480"/>
      <c r="T312" s="480"/>
      <c r="U312" s="480"/>
      <c r="V312" s="480"/>
      <c r="W312" s="480"/>
      <c r="X312" s="480"/>
      <c r="Y312" s="480"/>
      <c r="Z312" s="480"/>
      <c r="AA312" s="480"/>
      <c r="AB312" s="480"/>
      <c r="AC312" s="480"/>
      <c r="AD312" s="480"/>
      <c r="AE312" s="480"/>
      <c r="AF312" s="480"/>
      <c r="AG312" s="480"/>
      <c r="AH312" s="480"/>
      <c r="AI312" s="480"/>
      <c r="AJ312" s="480"/>
      <c r="AK312" s="480"/>
      <c r="AL312" s="480"/>
      <c r="AM312" s="480"/>
      <c r="AN312" s="480"/>
      <c r="AO312" s="480"/>
      <c r="AP312" s="480"/>
      <c r="AQ312" s="480"/>
      <c r="AR312" s="480"/>
      <c r="AS312" s="480"/>
      <c r="AT312" s="480"/>
      <c r="AU312" s="480"/>
      <c r="AV312" s="480"/>
      <c r="AW312" s="480"/>
      <c r="AX312" s="480"/>
      <c r="AY312" s="480"/>
      <c r="AZ312" s="480"/>
      <c r="BA312" s="480"/>
      <c r="BB312" s="480"/>
      <c r="BC312" s="480"/>
      <c r="BD312" s="480"/>
      <c r="BE312" s="480"/>
      <c r="BF312" s="480"/>
      <c r="BG312" s="480"/>
      <c r="BH312" s="480"/>
      <c r="BI312" s="480"/>
      <c r="BJ312" s="480"/>
      <c r="BK312" s="480"/>
      <c r="BL312" s="480"/>
    </row>
    <row r="313" spans="1:64">
      <c r="A313" s="480"/>
      <c r="B313" s="480"/>
      <c r="C313" s="480"/>
      <c r="D313" s="480"/>
      <c r="E313" s="480"/>
      <c r="F313" s="480"/>
      <c r="G313" s="480"/>
      <c r="H313" s="480"/>
      <c r="I313" s="480"/>
      <c r="N313" s="480"/>
      <c r="O313" s="480"/>
      <c r="P313" s="480"/>
      <c r="Q313" s="480"/>
      <c r="R313" s="480"/>
      <c r="S313" s="480"/>
      <c r="T313" s="480"/>
      <c r="U313" s="480"/>
      <c r="V313" s="480"/>
      <c r="W313" s="480"/>
      <c r="X313" s="480"/>
      <c r="Y313" s="480"/>
      <c r="Z313" s="480"/>
      <c r="AA313" s="480"/>
      <c r="AB313" s="480"/>
      <c r="AC313" s="480"/>
      <c r="AD313" s="480"/>
      <c r="AE313" s="480"/>
      <c r="AF313" s="480"/>
      <c r="AG313" s="480"/>
      <c r="AH313" s="480"/>
      <c r="AI313" s="480"/>
      <c r="AJ313" s="480"/>
      <c r="AK313" s="480"/>
      <c r="AL313" s="480"/>
      <c r="AM313" s="480"/>
      <c r="AN313" s="480"/>
      <c r="AO313" s="480"/>
      <c r="AP313" s="480"/>
      <c r="AQ313" s="480"/>
      <c r="AR313" s="480"/>
      <c r="AS313" s="480"/>
      <c r="AT313" s="480"/>
      <c r="AU313" s="480"/>
      <c r="AV313" s="480"/>
      <c r="AW313" s="480"/>
      <c r="AX313" s="480"/>
      <c r="AY313" s="480"/>
      <c r="AZ313" s="480"/>
      <c r="BA313" s="480"/>
      <c r="BB313" s="480"/>
      <c r="BC313" s="480"/>
      <c r="BD313" s="480"/>
      <c r="BE313" s="480"/>
      <c r="BF313" s="480"/>
      <c r="BG313" s="480"/>
      <c r="BH313" s="480"/>
      <c r="BI313" s="480"/>
      <c r="BJ313" s="480"/>
      <c r="BK313" s="480"/>
      <c r="BL313" s="480"/>
    </row>
    <row r="314" spans="1:64">
      <c r="A314" s="480"/>
      <c r="B314" s="480"/>
      <c r="C314" s="480"/>
      <c r="D314" s="480"/>
      <c r="E314" s="480"/>
      <c r="F314" s="480"/>
      <c r="G314" s="480"/>
      <c r="H314" s="480"/>
      <c r="I314" s="480"/>
      <c r="N314" s="480"/>
      <c r="O314" s="480"/>
      <c r="P314" s="480"/>
      <c r="Q314" s="480"/>
      <c r="R314" s="480"/>
      <c r="S314" s="480"/>
      <c r="T314" s="480"/>
      <c r="U314" s="480"/>
      <c r="V314" s="480"/>
      <c r="W314" s="480"/>
      <c r="X314" s="480"/>
      <c r="Y314" s="480"/>
      <c r="Z314" s="480"/>
      <c r="AA314" s="480"/>
      <c r="AB314" s="480"/>
      <c r="AC314" s="480"/>
      <c r="AD314" s="480"/>
      <c r="AE314" s="480"/>
      <c r="AF314" s="480"/>
      <c r="AG314" s="480"/>
      <c r="AH314" s="480"/>
      <c r="AI314" s="480"/>
      <c r="AJ314" s="480"/>
      <c r="AK314" s="480"/>
      <c r="AL314" s="480"/>
      <c r="AM314" s="480"/>
      <c r="AN314" s="480"/>
      <c r="AO314" s="480"/>
      <c r="AP314" s="480"/>
      <c r="AQ314" s="480"/>
      <c r="AR314" s="480"/>
      <c r="AS314" s="480"/>
      <c r="AT314" s="480"/>
      <c r="AU314" s="480"/>
      <c r="AV314" s="480"/>
      <c r="AW314" s="480"/>
      <c r="AX314" s="480"/>
      <c r="AY314" s="480"/>
      <c r="AZ314" s="480"/>
      <c r="BA314" s="480"/>
      <c r="BB314" s="480"/>
      <c r="BC314" s="480"/>
      <c r="BD314" s="480"/>
      <c r="BE314" s="480"/>
      <c r="BF314" s="480"/>
      <c r="BG314" s="480"/>
      <c r="BH314" s="480"/>
      <c r="BI314" s="480"/>
      <c r="BJ314" s="480"/>
      <c r="BK314" s="480"/>
      <c r="BL314" s="480"/>
    </row>
    <row r="315" spans="1:64">
      <c r="A315" s="480"/>
      <c r="B315" s="480"/>
      <c r="C315" s="480"/>
      <c r="D315" s="480"/>
      <c r="E315" s="480"/>
      <c r="F315" s="480"/>
      <c r="G315" s="480"/>
      <c r="H315" s="480"/>
      <c r="I315" s="480"/>
      <c r="N315" s="480"/>
      <c r="O315" s="480"/>
      <c r="P315" s="480"/>
      <c r="Q315" s="480"/>
      <c r="R315" s="480"/>
      <c r="S315" s="480"/>
      <c r="T315" s="480"/>
      <c r="U315" s="480"/>
      <c r="V315" s="480"/>
      <c r="W315" s="480"/>
      <c r="X315" s="480"/>
      <c r="Y315" s="480"/>
      <c r="Z315" s="480"/>
      <c r="AA315" s="480"/>
      <c r="AB315" s="480"/>
      <c r="AC315" s="480"/>
      <c r="AD315" s="480"/>
      <c r="AE315" s="480"/>
      <c r="AF315" s="480"/>
      <c r="AG315" s="480"/>
      <c r="AH315" s="480"/>
      <c r="AI315" s="480"/>
      <c r="AJ315" s="480"/>
      <c r="AK315" s="480"/>
      <c r="AL315" s="480"/>
      <c r="AM315" s="480"/>
      <c r="AN315" s="480"/>
      <c r="AO315" s="480"/>
      <c r="AP315" s="480"/>
      <c r="AQ315" s="480"/>
      <c r="AR315" s="480"/>
      <c r="AS315" s="480"/>
      <c r="AT315" s="480"/>
      <c r="AU315" s="480"/>
      <c r="AV315" s="480"/>
      <c r="AW315" s="480"/>
      <c r="AX315" s="480"/>
      <c r="AY315" s="480"/>
      <c r="AZ315" s="480"/>
      <c r="BA315" s="480"/>
      <c r="BB315" s="480"/>
      <c r="BC315" s="480"/>
      <c r="BD315" s="480"/>
      <c r="BE315" s="480"/>
      <c r="BF315" s="480"/>
      <c r="BG315" s="480"/>
      <c r="BH315" s="480"/>
      <c r="BI315" s="480"/>
      <c r="BJ315" s="480"/>
      <c r="BK315" s="480"/>
      <c r="BL315" s="480"/>
    </row>
    <row r="316" spans="1:64">
      <c r="A316" s="480"/>
      <c r="B316" s="480"/>
      <c r="C316" s="480"/>
      <c r="D316" s="480"/>
      <c r="E316" s="480"/>
      <c r="F316" s="480"/>
      <c r="G316" s="480"/>
      <c r="H316" s="480"/>
      <c r="I316" s="480"/>
      <c r="N316" s="480"/>
      <c r="O316" s="480"/>
      <c r="P316" s="480"/>
      <c r="Q316" s="480"/>
      <c r="R316" s="480"/>
      <c r="S316" s="480"/>
      <c r="T316" s="480"/>
      <c r="U316" s="480"/>
      <c r="V316" s="480"/>
      <c r="W316" s="480"/>
      <c r="X316" s="480"/>
      <c r="Y316" s="480"/>
      <c r="Z316" s="480"/>
      <c r="AA316" s="480"/>
      <c r="AB316" s="480"/>
      <c r="AC316" s="480"/>
      <c r="AD316" s="480"/>
      <c r="AE316" s="480"/>
      <c r="AF316" s="480"/>
      <c r="AG316" s="480"/>
      <c r="AH316" s="480"/>
      <c r="AI316" s="480"/>
      <c r="AJ316" s="480"/>
      <c r="AK316" s="480"/>
      <c r="AL316" s="480"/>
      <c r="AM316" s="480"/>
      <c r="AN316" s="480"/>
      <c r="AO316" s="480"/>
      <c r="AP316" s="480"/>
      <c r="AQ316" s="480"/>
      <c r="AR316" s="480"/>
      <c r="AS316" s="480"/>
      <c r="AT316" s="480"/>
      <c r="AU316" s="480"/>
      <c r="AV316" s="480"/>
      <c r="AW316" s="480"/>
      <c r="AX316" s="480"/>
      <c r="AY316" s="480"/>
      <c r="AZ316" s="480"/>
      <c r="BA316" s="480"/>
      <c r="BB316" s="480"/>
      <c r="BC316" s="480"/>
      <c r="BD316" s="480"/>
      <c r="BE316" s="480"/>
      <c r="BF316" s="480"/>
      <c r="BG316" s="480"/>
      <c r="BH316" s="480"/>
      <c r="BI316" s="480"/>
      <c r="BJ316" s="480"/>
      <c r="BK316" s="480"/>
      <c r="BL316" s="480"/>
    </row>
    <row r="317" spans="1:64">
      <c r="A317" s="480"/>
      <c r="B317" s="480"/>
      <c r="C317" s="480"/>
      <c r="D317" s="480"/>
      <c r="E317" s="480"/>
      <c r="F317" s="480"/>
      <c r="G317" s="480"/>
      <c r="H317" s="480"/>
      <c r="I317" s="480"/>
      <c r="N317" s="480"/>
      <c r="O317" s="480"/>
      <c r="P317" s="480"/>
      <c r="Q317" s="480"/>
      <c r="R317" s="480"/>
      <c r="S317" s="480"/>
      <c r="T317" s="480"/>
      <c r="U317" s="480"/>
      <c r="V317" s="480"/>
      <c r="W317" s="480"/>
      <c r="X317" s="480"/>
      <c r="Y317" s="480"/>
      <c r="Z317" s="480"/>
      <c r="AA317" s="480"/>
      <c r="AB317" s="480"/>
      <c r="AC317" s="480"/>
      <c r="AD317" s="480"/>
      <c r="AE317" s="480"/>
      <c r="AF317" s="480"/>
      <c r="AG317" s="480"/>
      <c r="AH317" s="480"/>
      <c r="AI317" s="480"/>
      <c r="AJ317" s="480"/>
      <c r="AK317" s="480"/>
      <c r="AL317" s="480"/>
      <c r="AM317" s="480"/>
      <c r="AN317" s="480"/>
      <c r="AO317" s="480"/>
      <c r="AP317" s="480"/>
      <c r="AQ317" s="480"/>
      <c r="AR317" s="480"/>
      <c r="AS317" s="480"/>
      <c r="AT317" s="480"/>
      <c r="AU317" s="480"/>
      <c r="AV317" s="480"/>
      <c r="AW317" s="480"/>
      <c r="AX317" s="480"/>
      <c r="AY317" s="480"/>
      <c r="AZ317" s="480"/>
      <c r="BA317" s="480"/>
      <c r="BB317" s="480"/>
      <c r="BC317" s="480"/>
      <c r="BD317" s="480"/>
      <c r="BE317" s="480"/>
      <c r="BF317" s="480"/>
      <c r="BG317" s="480"/>
      <c r="BH317" s="480"/>
      <c r="BI317" s="480"/>
      <c r="BJ317" s="480"/>
      <c r="BK317" s="480"/>
      <c r="BL317" s="480"/>
    </row>
    <row r="318" spans="1:64">
      <c r="A318" s="480"/>
      <c r="B318" s="480"/>
      <c r="C318" s="480"/>
      <c r="D318" s="480"/>
      <c r="E318" s="480"/>
      <c r="F318" s="480"/>
      <c r="G318" s="480"/>
      <c r="H318" s="480"/>
      <c r="I318" s="480"/>
      <c r="N318" s="480"/>
      <c r="O318" s="480"/>
      <c r="P318" s="480"/>
      <c r="Q318" s="480"/>
      <c r="R318" s="480"/>
      <c r="S318" s="480"/>
      <c r="T318" s="480"/>
      <c r="U318" s="480"/>
      <c r="V318" s="480"/>
      <c r="W318" s="480"/>
      <c r="X318" s="480"/>
      <c r="Y318" s="480"/>
      <c r="Z318" s="480"/>
      <c r="AA318" s="480"/>
      <c r="AB318" s="480"/>
      <c r="AC318" s="480"/>
      <c r="AD318" s="480"/>
      <c r="AE318" s="480"/>
      <c r="AF318" s="480"/>
      <c r="AG318" s="480"/>
      <c r="AH318" s="480"/>
      <c r="AI318" s="480"/>
      <c r="AJ318" s="480"/>
      <c r="AK318" s="480"/>
      <c r="AL318" s="480"/>
      <c r="AM318" s="480"/>
      <c r="AN318" s="480"/>
      <c r="AO318" s="480"/>
      <c r="AP318" s="480"/>
      <c r="AQ318" s="480"/>
      <c r="AR318" s="480"/>
      <c r="AS318" s="480"/>
      <c r="AT318" s="480"/>
      <c r="AU318" s="480"/>
      <c r="AV318" s="480"/>
      <c r="AW318" s="480"/>
      <c r="AX318" s="480"/>
      <c r="AY318" s="480"/>
      <c r="AZ318" s="480"/>
      <c r="BA318" s="480"/>
      <c r="BB318" s="480"/>
      <c r="BC318" s="480"/>
      <c r="BD318" s="480"/>
      <c r="BE318" s="480"/>
      <c r="BF318" s="480"/>
      <c r="BG318" s="480"/>
      <c r="BH318" s="480"/>
      <c r="BI318" s="480"/>
      <c r="BJ318" s="480"/>
      <c r="BK318" s="480"/>
      <c r="BL318" s="480"/>
    </row>
    <row r="319" spans="1:64">
      <c r="A319" s="480"/>
      <c r="B319" s="480"/>
      <c r="C319" s="480"/>
      <c r="D319" s="480"/>
      <c r="E319" s="480"/>
      <c r="F319" s="480"/>
      <c r="G319" s="480"/>
      <c r="H319" s="480"/>
      <c r="I319" s="480"/>
      <c r="N319" s="480"/>
      <c r="O319" s="480"/>
      <c r="P319" s="480"/>
      <c r="Q319" s="480"/>
      <c r="R319" s="480"/>
      <c r="S319" s="480"/>
      <c r="T319" s="480"/>
      <c r="U319" s="480"/>
      <c r="V319" s="480"/>
      <c r="W319" s="480"/>
      <c r="X319" s="480"/>
      <c r="Y319" s="480"/>
      <c r="Z319" s="480"/>
      <c r="AA319" s="480"/>
      <c r="AB319" s="480"/>
      <c r="AC319" s="480"/>
      <c r="AD319" s="480"/>
      <c r="AE319" s="480"/>
      <c r="AF319" s="480"/>
      <c r="AG319" s="480"/>
      <c r="AH319" s="480"/>
      <c r="AI319" s="480"/>
      <c r="AJ319" s="480"/>
      <c r="AK319" s="480"/>
      <c r="AL319" s="480"/>
      <c r="AM319" s="480"/>
      <c r="AN319" s="480"/>
      <c r="AO319" s="480"/>
      <c r="AP319" s="480"/>
      <c r="AQ319" s="480"/>
      <c r="AR319" s="480"/>
      <c r="AS319" s="480"/>
      <c r="AT319" s="480"/>
      <c r="AU319" s="480"/>
      <c r="AV319" s="480"/>
      <c r="AW319" s="480"/>
      <c r="AX319" s="480"/>
      <c r="AY319" s="480"/>
      <c r="AZ319" s="480"/>
      <c r="BA319" s="480"/>
      <c r="BB319" s="480"/>
      <c r="BC319" s="480"/>
      <c r="BD319" s="480"/>
      <c r="BE319" s="480"/>
      <c r="BF319" s="480"/>
      <c r="BG319" s="480"/>
      <c r="BH319" s="480"/>
      <c r="BI319" s="480"/>
      <c r="BJ319" s="480"/>
      <c r="BK319" s="480"/>
      <c r="BL319" s="480"/>
    </row>
    <row r="320" spans="1:64">
      <c r="A320" s="480"/>
      <c r="B320" s="480"/>
      <c r="C320" s="480"/>
      <c r="D320" s="480"/>
      <c r="E320" s="480"/>
      <c r="F320" s="480"/>
      <c r="G320" s="480"/>
      <c r="H320" s="480"/>
      <c r="I320" s="480"/>
      <c r="N320" s="480"/>
      <c r="O320" s="480"/>
      <c r="P320" s="480"/>
      <c r="Q320" s="480"/>
      <c r="R320" s="480"/>
      <c r="S320" s="480"/>
      <c r="T320" s="480"/>
      <c r="U320" s="480"/>
      <c r="V320" s="480"/>
      <c r="W320" s="480"/>
      <c r="X320" s="480"/>
      <c r="Y320" s="480"/>
      <c r="Z320" s="480"/>
      <c r="AA320" s="480"/>
      <c r="AB320" s="480"/>
      <c r="AC320" s="480"/>
      <c r="AD320" s="480"/>
      <c r="AE320" s="480"/>
      <c r="AF320" s="480"/>
      <c r="AG320" s="480"/>
      <c r="AH320" s="480"/>
      <c r="AI320" s="480"/>
      <c r="AJ320" s="480"/>
      <c r="AK320" s="480"/>
      <c r="AL320" s="480"/>
      <c r="AM320" s="480"/>
      <c r="AN320" s="480"/>
      <c r="AO320" s="480"/>
      <c r="AP320" s="480"/>
      <c r="AQ320" s="480"/>
      <c r="AR320" s="480"/>
      <c r="AS320" s="480"/>
      <c r="AT320" s="480"/>
      <c r="AU320" s="480"/>
      <c r="AV320" s="480"/>
      <c r="AW320" s="480"/>
      <c r="AX320" s="480"/>
      <c r="AY320" s="480"/>
      <c r="AZ320" s="480"/>
      <c r="BA320" s="480"/>
      <c r="BB320" s="480"/>
      <c r="BC320" s="480"/>
      <c r="BD320" s="480"/>
      <c r="BE320" s="480"/>
      <c r="BF320" s="480"/>
      <c r="BG320" s="480"/>
      <c r="BH320" s="480"/>
      <c r="BI320" s="480"/>
      <c r="BJ320" s="480"/>
      <c r="BK320" s="480"/>
      <c r="BL320" s="480"/>
    </row>
    <row r="321" spans="1:64">
      <c r="A321" s="480"/>
      <c r="B321" s="480"/>
      <c r="C321" s="480"/>
      <c r="D321" s="480"/>
      <c r="E321" s="480"/>
      <c r="F321" s="480"/>
      <c r="G321" s="480"/>
      <c r="H321" s="480"/>
      <c r="I321" s="480"/>
      <c r="N321" s="480"/>
      <c r="O321" s="480"/>
      <c r="P321" s="480"/>
      <c r="Q321" s="480"/>
      <c r="R321" s="480"/>
      <c r="S321" s="480"/>
      <c r="T321" s="480"/>
      <c r="U321" s="480"/>
      <c r="V321" s="480"/>
      <c r="W321" s="480"/>
      <c r="X321" s="480"/>
      <c r="Y321" s="480"/>
      <c r="Z321" s="480"/>
      <c r="AA321" s="480"/>
      <c r="AB321" s="480"/>
      <c r="AC321" s="480"/>
      <c r="AD321" s="480"/>
      <c r="AE321" s="480"/>
      <c r="AF321" s="480"/>
      <c r="AG321" s="480"/>
      <c r="AH321" s="480"/>
      <c r="AI321" s="480"/>
      <c r="AJ321" s="480"/>
      <c r="AK321" s="480"/>
      <c r="AL321" s="480"/>
      <c r="AM321" s="480"/>
      <c r="AN321" s="480"/>
      <c r="AO321" s="480"/>
      <c r="AP321" s="480"/>
      <c r="AQ321" s="480"/>
      <c r="AR321" s="480"/>
      <c r="AS321" s="480"/>
      <c r="AT321" s="480"/>
      <c r="AU321" s="480"/>
      <c r="AV321" s="480"/>
      <c r="AW321" s="480"/>
      <c r="AX321" s="480"/>
      <c r="AY321" s="480"/>
      <c r="AZ321" s="480"/>
      <c r="BA321" s="480"/>
      <c r="BB321" s="480"/>
      <c r="BC321" s="480"/>
      <c r="BD321" s="480"/>
      <c r="BE321" s="480"/>
      <c r="BF321" s="480"/>
      <c r="BG321" s="480"/>
      <c r="BH321" s="480"/>
      <c r="BI321" s="480"/>
      <c r="BJ321" s="480"/>
      <c r="BK321" s="480"/>
      <c r="BL321" s="480"/>
    </row>
    <row r="322" spans="1:64">
      <c r="A322" s="480"/>
      <c r="B322" s="480"/>
      <c r="C322" s="480"/>
      <c r="D322" s="480"/>
      <c r="E322" s="480"/>
      <c r="F322" s="480"/>
      <c r="G322" s="480"/>
      <c r="H322" s="480"/>
      <c r="I322" s="480"/>
      <c r="N322" s="480"/>
      <c r="O322" s="480"/>
      <c r="P322" s="480"/>
      <c r="Q322" s="480"/>
      <c r="R322" s="480"/>
      <c r="S322" s="480"/>
      <c r="T322" s="480"/>
      <c r="U322" s="480"/>
      <c r="V322" s="480"/>
      <c r="W322" s="480"/>
      <c r="X322" s="480"/>
      <c r="Y322" s="480"/>
      <c r="Z322" s="480"/>
      <c r="AA322" s="480"/>
      <c r="AB322" s="480"/>
      <c r="AC322" s="480"/>
      <c r="AD322" s="480"/>
      <c r="AE322" s="480"/>
      <c r="AF322" s="480"/>
      <c r="AG322" s="480"/>
      <c r="AH322" s="480"/>
      <c r="AI322" s="480"/>
      <c r="AJ322" s="480"/>
      <c r="AK322" s="480"/>
      <c r="AL322" s="480"/>
      <c r="AM322" s="480"/>
      <c r="AN322" s="480"/>
      <c r="AO322" s="480"/>
      <c r="AP322" s="480"/>
      <c r="AQ322" s="480"/>
      <c r="AR322" s="480"/>
      <c r="AS322" s="480"/>
      <c r="AT322" s="480"/>
      <c r="AU322" s="480"/>
      <c r="AV322" s="480"/>
      <c r="AW322" s="480"/>
      <c r="AX322" s="480"/>
      <c r="AY322" s="480"/>
      <c r="AZ322" s="480"/>
      <c r="BA322" s="480"/>
      <c r="BB322" s="480"/>
      <c r="BC322" s="480"/>
      <c r="BD322" s="480"/>
      <c r="BE322" s="480"/>
      <c r="BF322" s="480"/>
      <c r="BG322" s="480"/>
      <c r="BH322" s="480"/>
      <c r="BI322" s="480"/>
      <c r="BJ322" s="480"/>
      <c r="BK322" s="480"/>
      <c r="BL322" s="480"/>
    </row>
    <row r="323" spans="1:64">
      <c r="A323" s="480"/>
      <c r="B323" s="480"/>
      <c r="C323" s="480"/>
      <c r="D323" s="480"/>
      <c r="E323" s="480"/>
      <c r="F323" s="480"/>
      <c r="G323" s="480"/>
      <c r="H323" s="480"/>
      <c r="I323" s="480"/>
      <c r="N323" s="480"/>
      <c r="O323" s="480"/>
      <c r="P323" s="480"/>
      <c r="Q323" s="480"/>
      <c r="R323" s="480"/>
      <c r="S323" s="480"/>
      <c r="T323" s="480"/>
      <c r="U323" s="480"/>
      <c r="V323" s="480"/>
      <c r="W323" s="480"/>
      <c r="X323" s="480"/>
      <c r="Y323" s="480"/>
      <c r="Z323" s="480"/>
      <c r="AA323" s="480"/>
      <c r="AB323" s="480"/>
      <c r="AC323" s="480"/>
      <c r="AD323" s="480"/>
      <c r="AE323" s="480"/>
      <c r="AF323" s="480"/>
      <c r="AG323" s="480"/>
      <c r="AH323" s="480"/>
      <c r="AI323" s="480"/>
      <c r="AJ323" s="480"/>
      <c r="AK323" s="480"/>
      <c r="AL323" s="480"/>
      <c r="AM323" s="480"/>
      <c r="AN323" s="480"/>
      <c r="AO323" s="480"/>
      <c r="AP323" s="480"/>
      <c r="AQ323" s="480"/>
      <c r="AR323" s="480"/>
      <c r="AS323" s="480"/>
      <c r="AT323" s="480"/>
      <c r="AU323" s="480"/>
      <c r="AV323" s="480"/>
      <c r="AW323" s="480"/>
      <c r="AX323" s="480"/>
      <c r="AY323" s="480"/>
      <c r="AZ323" s="480"/>
      <c r="BA323" s="480"/>
      <c r="BB323" s="480"/>
      <c r="BC323" s="480"/>
      <c r="BD323" s="480"/>
      <c r="BE323" s="480"/>
      <c r="BF323" s="480"/>
      <c r="BG323" s="480"/>
      <c r="BH323" s="480"/>
      <c r="BI323" s="480"/>
      <c r="BJ323" s="480"/>
      <c r="BK323" s="480"/>
      <c r="BL323" s="480"/>
    </row>
    <row r="324" spans="1:64">
      <c r="A324" s="480"/>
      <c r="B324" s="480"/>
      <c r="C324" s="480"/>
      <c r="D324" s="480"/>
      <c r="E324" s="480"/>
      <c r="F324" s="480"/>
      <c r="G324" s="480"/>
      <c r="H324" s="480"/>
      <c r="I324" s="480"/>
      <c r="N324" s="480"/>
      <c r="O324" s="480"/>
      <c r="P324" s="480"/>
      <c r="Q324" s="480"/>
      <c r="R324" s="480"/>
      <c r="S324" s="480"/>
      <c r="T324" s="480"/>
      <c r="U324" s="480"/>
      <c r="V324" s="480"/>
      <c r="W324" s="480"/>
      <c r="X324" s="480"/>
      <c r="Y324" s="480"/>
      <c r="Z324" s="480"/>
      <c r="AA324" s="480"/>
      <c r="AB324" s="480"/>
      <c r="AC324" s="480"/>
      <c r="AD324" s="480"/>
      <c r="AE324" s="480"/>
      <c r="AF324" s="480"/>
      <c r="AG324" s="480"/>
      <c r="AH324" s="480"/>
      <c r="AI324" s="480"/>
      <c r="AJ324" s="480"/>
      <c r="AK324" s="480"/>
      <c r="AL324" s="480"/>
      <c r="AM324" s="480"/>
      <c r="AN324" s="480"/>
      <c r="AO324" s="480"/>
      <c r="AP324" s="480"/>
      <c r="AQ324" s="480"/>
      <c r="AR324" s="480"/>
      <c r="AS324" s="480"/>
      <c r="AT324" s="480"/>
      <c r="AU324" s="480"/>
      <c r="AV324" s="480"/>
      <c r="AW324" s="480"/>
      <c r="AX324" s="480"/>
      <c r="AY324" s="480"/>
      <c r="AZ324" s="480"/>
      <c r="BA324" s="480"/>
      <c r="BB324" s="480"/>
      <c r="BC324" s="480"/>
      <c r="BD324" s="480"/>
      <c r="BE324" s="480"/>
      <c r="BF324" s="480"/>
      <c r="BG324" s="480"/>
      <c r="BH324" s="480"/>
      <c r="BI324" s="480"/>
      <c r="BJ324" s="480"/>
      <c r="BK324" s="480"/>
      <c r="BL324" s="480"/>
    </row>
    <row r="325" spans="1:64">
      <c r="A325" s="480"/>
      <c r="B325" s="480"/>
      <c r="C325" s="480"/>
      <c r="D325" s="480"/>
      <c r="E325" s="480"/>
      <c r="F325" s="480"/>
      <c r="G325" s="480"/>
      <c r="H325" s="480"/>
      <c r="I325" s="480"/>
      <c r="N325" s="480"/>
      <c r="O325" s="480"/>
      <c r="P325" s="480"/>
      <c r="Q325" s="480"/>
      <c r="R325" s="480"/>
      <c r="S325" s="480"/>
      <c r="T325" s="480"/>
      <c r="U325" s="480"/>
      <c r="V325" s="480"/>
      <c r="W325" s="480"/>
      <c r="X325" s="480"/>
      <c r="Y325" s="480"/>
      <c r="Z325" s="480"/>
      <c r="AA325" s="480"/>
      <c r="AB325" s="480"/>
      <c r="AC325" s="480"/>
      <c r="AD325" s="480"/>
      <c r="AE325" s="480"/>
      <c r="AF325" s="480"/>
      <c r="AG325" s="480"/>
      <c r="AH325" s="480"/>
      <c r="AI325" s="480"/>
      <c r="AJ325" s="480"/>
      <c r="AK325" s="480"/>
      <c r="AL325" s="480"/>
      <c r="AM325" s="480"/>
      <c r="AN325" s="480"/>
      <c r="AO325" s="480"/>
      <c r="AP325" s="480"/>
      <c r="AQ325" s="480"/>
      <c r="AR325" s="480"/>
      <c r="AS325" s="480"/>
      <c r="AT325" s="480"/>
      <c r="AU325" s="480"/>
      <c r="AV325" s="480"/>
      <c r="AW325" s="480"/>
      <c r="AX325" s="480"/>
      <c r="AY325" s="480"/>
      <c r="AZ325" s="480"/>
      <c r="BA325" s="480"/>
      <c r="BB325" s="480"/>
      <c r="BC325" s="480"/>
      <c r="BD325" s="480"/>
      <c r="BE325" s="480"/>
      <c r="BF325" s="480"/>
      <c r="BG325" s="480"/>
      <c r="BH325" s="480"/>
      <c r="BI325" s="480"/>
      <c r="BJ325" s="480"/>
      <c r="BK325" s="480"/>
      <c r="BL325" s="480"/>
    </row>
    <row r="326" spans="1:64">
      <c r="A326" s="480"/>
      <c r="B326" s="480"/>
      <c r="C326" s="480"/>
      <c r="D326" s="480"/>
      <c r="E326" s="480"/>
      <c r="F326" s="480"/>
      <c r="G326" s="480"/>
      <c r="H326" s="480"/>
      <c r="I326" s="480"/>
      <c r="N326" s="480"/>
      <c r="O326" s="480"/>
      <c r="P326" s="480"/>
      <c r="Q326" s="480"/>
      <c r="R326" s="480"/>
      <c r="S326" s="480"/>
      <c r="T326" s="480"/>
      <c r="U326" s="480"/>
      <c r="V326" s="480"/>
      <c r="W326" s="480"/>
      <c r="X326" s="480"/>
      <c r="Y326" s="480"/>
      <c r="Z326" s="480"/>
      <c r="AA326" s="480"/>
      <c r="AB326" s="480"/>
      <c r="AC326" s="480"/>
      <c r="AD326" s="480"/>
      <c r="AE326" s="480"/>
      <c r="AF326" s="480"/>
      <c r="AG326" s="480"/>
      <c r="AH326" s="480"/>
      <c r="AI326" s="480"/>
      <c r="AJ326" s="480"/>
      <c r="AK326" s="480"/>
      <c r="AL326" s="480"/>
      <c r="AM326" s="480"/>
      <c r="AN326" s="480"/>
      <c r="AO326" s="480"/>
      <c r="AP326" s="480"/>
      <c r="AQ326" s="480"/>
      <c r="AR326" s="480"/>
      <c r="AS326" s="480"/>
      <c r="AT326" s="480"/>
      <c r="AU326" s="480"/>
      <c r="AV326" s="480"/>
      <c r="AW326" s="480"/>
      <c r="AX326" s="480"/>
      <c r="AY326" s="480"/>
      <c r="AZ326" s="480"/>
      <c r="BA326" s="480"/>
      <c r="BB326" s="480"/>
      <c r="BC326" s="480"/>
      <c r="BD326" s="480"/>
      <c r="BE326" s="480"/>
      <c r="BF326" s="480"/>
      <c r="BG326" s="480"/>
      <c r="BH326" s="480"/>
      <c r="BI326" s="480"/>
      <c r="BJ326" s="480"/>
      <c r="BK326" s="480"/>
      <c r="BL326" s="480"/>
    </row>
    <row r="327" spans="1:64">
      <c r="A327" s="480"/>
      <c r="B327" s="480"/>
      <c r="C327" s="480"/>
      <c r="D327" s="480"/>
      <c r="E327" s="480"/>
      <c r="F327" s="480"/>
      <c r="G327" s="480"/>
      <c r="H327" s="480"/>
      <c r="I327" s="480"/>
      <c r="N327" s="480"/>
      <c r="O327" s="480"/>
      <c r="P327" s="480"/>
      <c r="Q327" s="480"/>
      <c r="R327" s="480"/>
      <c r="S327" s="480"/>
      <c r="T327" s="480"/>
      <c r="U327" s="480"/>
      <c r="V327" s="480"/>
      <c r="W327" s="480"/>
      <c r="X327" s="480"/>
      <c r="Y327" s="480"/>
      <c r="Z327" s="480"/>
      <c r="AA327" s="480"/>
      <c r="AB327" s="480"/>
      <c r="AC327" s="480"/>
      <c r="AD327" s="480"/>
      <c r="AE327" s="480"/>
      <c r="AF327" s="480"/>
      <c r="AG327" s="480"/>
      <c r="AH327" s="480"/>
      <c r="AI327" s="480"/>
      <c r="AJ327" s="480"/>
      <c r="AK327" s="480"/>
      <c r="AL327" s="480"/>
      <c r="AM327" s="480"/>
      <c r="AN327" s="480"/>
      <c r="AO327" s="480"/>
      <c r="AP327" s="480"/>
      <c r="AQ327" s="480"/>
      <c r="AR327" s="480"/>
      <c r="AS327" s="480"/>
      <c r="AT327" s="480"/>
      <c r="AU327" s="480"/>
      <c r="AV327" s="480"/>
      <c r="AW327" s="480"/>
      <c r="AX327" s="480"/>
      <c r="AY327" s="480"/>
      <c r="AZ327" s="480"/>
      <c r="BA327" s="480"/>
      <c r="BB327" s="480"/>
      <c r="BC327" s="480"/>
      <c r="BD327" s="480"/>
      <c r="BE327" s="480"/>
      <c r="BF327" s="480"/>
      <c r="BG327" s="480"/>
      <c r="BH327" s="480"/>
      <c r="BI327" s="480"/>
      <c r="BJ327" s="480"/>
      <c r="BK327" s="480"/>
      <c r="BL327" s="480"/>
    </row>
    <row r="328" spans="1:64">
      <c r="A328" s="480"/>
      <c r="B328" s="480"/>
      <c r="C328" s="480"/>
      <c r="D328" s="480"/>
      <c r="E328" s="480"/>
      <c r="F328" s="480"/>
      <c r="G328" s="480"/>
      <c r="H328" s="480"/>
      <c r="I328" s="480"/>
      <c r="N328" s="480"/>
      <c r="O328" s="480"/>
      <c r="P328" s="480"/>
      <c r="Q328" s="480"/>
      <c r="R328" s="480"/>
      <c r="S328" s="480"/>
      <c r="T328" s="480"/>
      <c r="U328" s="480"/>
      <c r="V328" s="480"/>
      <c r="W328" s="480"/>
      <c r="X328" s="480"/>
      <c r="Y328" s="480"/>
      <c r="Z328" s="480"/>
      <c r="AA328" s="480"/>
      <c r="AB328" s="480"/>
      <c r="AC328" s="480"/>
      <c r="AD328" s="480"/>
      <c r="AE328" s="480"/>
      <c r="AF328" s="480"/>
      <c r="AG328" s="480"/>
      <c r="AH328" s="480"/>
      <c r="AI328" s="480"/>
      <c r="AJ328" s="480"/>
      <c r="AK328" s="480"/>
      <c r="AL328" s="480"/>
      <c r="AM328" s="480"/>
      <c r="AN328" s="480"/>
      <c r="AO328" s="480"/>
      <c r="AP328" s="480"/>
      <c r="AQ328" s="480"/>
      <c r="AR328" s="480"/>
      <c r="AS328" s="480"/>
      <c r="AT328" s="480"/>
      <c r="AU328" s="480"/>
      <c r="AV328" s="480"/>
      <c r="AW328" s="480"/>
      <c r="AX328" s="480"/>
      <c r="AY328" s="480"/>
      <c r="AZ328" s="480"/>
      <c r="BA328" s="480"/>
      <c r="BB328" s="480"/>
      <c r="BC328" s="480"/>
      <c r="BD328" s="480"/>
      <c r="BE328" s="480"/>
      <c r="BF328" s="480"/>
      <c r="BG328" s="480"/>
      <c r="BH328" s="480"/>
      <c r="BI328" s="480"/>
      <c r="BJ328" s="480"/>
      <c r="BK328" s="480"/>
      <c r="BL328" s="480"/>
    </row>
    <row r="329" spans="1:64">
      <c r="A329" s="480"/>
      <c r="B329" s="480"/>
      <c r="C329" s="480"/>
      <c r="D329" s="480"/>
      <c r="E329" s="480"/>
      <c r="F329" s="480"/>
      <c r="G329" s="480"/>
      <c r="H329" s="480"/>
      <c r="I329" s="480"/>
      <c r="N329" s="480"/>
      <c r="O329" s="480"/>
      <c r="P329" s="480"/>
      <c r="Q329" s="480"/>
      <c r="R329" s="480"/>
      <c r="S329" s="480"/>
      <c r="T329" s="480"/>
      <c r="U329" s="480"/>
      <c r="V329" s="480"/>
      <c r="W329" s="480"/>
      <c r="X329" s="480"/>
      <c r="Y329" s="480"/>
      <c r="Z329" s="480"/>
      <c r="AA329" s="480"/>
      <c r="AB329" s="480"/>
      <c r="AC329" s="480"/>
      <c r="AD329" s="480"/>
      <c r="AE329" s="480"/>
      <c r="AF329" s="480"/>
      <c r="AG329" s="480"/>
      <c r="AH329" s="480"/>
      <c r="AI329" s="480"/>
      <c r="AJ329" s="480"/>
      <c r="AK329" s="480"/>
      <c r="AL329" s="480"/>
      <c r="AM329" s="480"/>
      <c r="AN329" s="480"/>
      <c r="AO329" s="480"/>
      <c r="AP329" s="480"/>
      <c r="AQ329" s="480"/>
      <c r="AR329" s="480"/>
      <c r="AS329" s="480"/>
      <c r="AT329" s="480"/>
      <c r="AU329" s="480"/>
      <c r="AV329" s="480"/>
      <c r="AW329" s="480"/>
      <c r="AX329" s="480"/>
      <c r="AY329" s="480"/>
      <c r="AZ329" s="480"/>
      <c r="BA329" s="480"/>
      <c r="BB329" s="480"/>
      <c r="BC329" s="480"/>
      <c r="BD329" s="480"/>
      <c r="BE329" s="480"/>
      <c r="BF329" s="480"/>
      <c r="BG329" s="480"/>
      <c r="BH329" s="480"/>
      <c r="BI329" s="480"/>
      <c r="BJ329" s="480"/>
      <c r="BK329" s="480"/>
      <c r="BL329" s="480"/>
    </row>
    <row r="330" spans="1:64">
      <c r="A330" s="480"/>
      <c r="B330" s="480"/>
      <c r="C330" s="480"/>
      <c r="D330" s="480"/>
      <c r="E330" s="480"/>
      <c r="F330" s="480"/>
      <c r="G330" s="480"/>
      <c r="H330" s="480"/>
      <c r="I330" s="480"/>
      <c r="N330" s="480"/>
      <c r="O330" s="480"/>
      <c r="P330" s="480"/>
      <c r="Q330" s="480"/>
      <c r="R330" s="480"/>
      <c r="S330" s="480"/>
      <c r="T330" s="480"/>
      <c r="U330" s="480"/>
      <c r="V330" s="480"/>
      <c r="W330" s="480"/>
      <c r="X330" s="480"/>
      <c r="Y330" s="480"/>
      <c r="Z330" s="480"/>
      <c r="AA330" s="480"/>
      <c r="AB330" s="480"/>
      <c r="AC330" s="480"/>
      <c r="AD330" s="480"/>
      <c r="AE330" s="480"/>
      <c r="AF330" s="480"/>
      <c r="AG330" s="480"/>
      <c r="AH330" s="480"/>
      <c r="AI330" s="480"/>
      <c r="AJ330" s="480"/>
      <c r="AK330" s="480"/>
      <c r="AL330" s="480"/>
      <c r="AM330" s="480"/>
      <c r="AN330" s="480"/>
      <c r="AO330" s="480"/>
      <c r="AP330" s="480"/>
      <c r="AQ330" s="480"/>
      <c r="AR330" s="480"/>
      <c r="AS330" s="480"/>
      <c r="AT330" s="480"/>
      <c r="AU330" s="480"/>
      <c r="AV330" s="480"/>
      <c r="AW330" s="480"/>
      <c r="AX330" s="480"/>
      <c r="AY330" s="480"/>
      <c r="AZ330" s="480"/>
      <c r="BA330" s="480"/>
      <c r="BB330" s="480"/>
      <c r="BC330" s="480"/>
      <c r="BD330" s="480"/>
      <c r="BE330" s="480"/>
      <c r="BF330" s="480"/>
      <c r="BG330" s="480"/>
      <c r="BH330" s="480"/>
      <c r="BI330" s="480"/>
      <c r="BJ330" s="480"/>
      <c r="BK330" s="480"/>
      <c r="BL330" s="480"/>
    </row>
    <row r="331" spans="1:64">
      <c r="A331" s="480"/>
      <c r="B331" s="480"/>
      <c r="C331" s="480"/>
      <c r="D331" s="480"/>
      <c r="E331" s="480"/>
      <c r="F331" s="480"/>
      <c r="G331" s="480"/>
      <c r="H331" s="480"/>
      <c r="I331" s="480"/>
      <c r="N331" s="480"/>
      <c r="O331" s="480"/>
      <c r="P331" s="480"/>
      <c r="Q331" s="480"/>
      <c r="R331" s="480"/>
      <c r="S331" s="480"/>
      <c r="T331" s="480"/>
      <c r="U331" s="480"/>
      <c r="V331" s="480"/>
      <c r="W331" s="480"/>
      <c r="X331" s="480"/>
      <c r="Y331" s="480"/>
      <c r="Z331" s="480"/>
      <c r="AA331" s="480"/>
      <c r="AB331" s="480"/>
      <c r="AC331" s="480"/>
      <c r="AD331" s="480"/>
      <c r="AE331" s="480"/>
      <c r="AF331" s="480"/>
      <c r="AG331" s="480"/>
      <c r="AH331" s="480"/>
      <c r="AI331" s="480"/>
      <c r="AJ331" s="480"/>
      <c r="AK331" s="480"/>
      <c r="AL331" s="480"/>
      <c r="AM331" s="480"/>
      <c r="AN331" s="480"/>
      <c r="AO331" s="480"/>
      <c r="AP331" s="480"/>
      <c r="AQ331" s="480"/>
      <c r="AR331" s="480"/>
      <c r="AS331" s="480"/>
      <c r="AT331" s="480"/>
      <c r="AU331" s="480"/>
      <c r="AV331" s="480"/>
      <c r="AW331" s="480"/>
      <c r="AX331" s="480"/>
      <c r="AY331" s="480"/>
      <c r="AZ331" s="480"/>
      <c r="BA331" s="480"/>
      <c r="BB331" s="480"/>
      <c r="BC331" s="480"/>
      <c r="BD331" s="480"/>
      <c r="BE331" s="480"/>
      <c r="BF331" s="480"/>
      <c r="BG331" s="480"/>
      <c r="BH331" s="480"/>
      <c r="BI331" s="480"/>
      <c r="BJ331" s="480"/>
      <c r="BK331" s="480"/>
      <c r="BL331" s="480"/>
    </row>
  </sheetData>
  <hyperlinks>
    <hyperlink ref="A22" r:id="rId1" xr:uid="{4619C2BA-538A-4411-A9B7-DB3A5CC6711A}"/>
    <hyperlink ref="A23" location="'Inhaltsverzeichnis_2026-06'!A1" display="Zurück zum Inhaltsverzeichnis" xr:uid="{A27FA1AC-396E-499C-AE4D-BA1EBD174F49}"/>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B4A94-0C0E-4E63-8E4C-89BFBBCBD9A2}">
  <dimension ref="A1:XFD86"/>
  <sheetViews>
    <sheetView showGridLines="0" topLeftCell="A27" zoomScaleNormal="100" workbookViewId="0">
      <selection activeCell="A52" sqref="A52"/>
    </sheetView>
  </sheetViews>
  <sheetFormatPr baseColWidth="10" defaultColWidth="8" defaultRowHeight="16.5"/>
  <cols>
    <col min="1" max="1" width="131.625" style="1" customWidth="1"/>
    <col min="2" max="2" width="8" style="1"/>
    <col min="3" max="3" width="20.75" style="1" customWidth="1"/>
    <col min="4" max="16384" width="8" style="1"/>
  </cols>
  <sheetData>
    <row r="1" spans="1:1" ht="25.5">
      <c r="A1" s="94" t="s">
        <v>128</v>
      </c>
    </row>
    <row r="2" spans="1:1" ht="26.25">
      <c r="A2" s="95" t="s">
        <v>129</v>
      </c>
    </row>
    <row r="3" spans="1:1" ht="20.25">
      <c r="A3" s="96" t="s">
        <v>2496</v>
      </c>
    </row>
    <row r="4" spans="1:1">
      <c r="A4" s="2197" t="s">
        <v>2450</v>
      </c>
    </row>
    <row r="5" spans="1:1" ht="20.25">
      <c r="A5" s="96" t="s">
        <v>1480</v>
      </c>
    </row>
    <row r="6" spans="1:1">
      <c r="A6" s="2197" t="s">
        <v>2451</v>
      </c>
    </row>
    <row r="7" spans="1:1">
      <c r="A7" s="2196" t="s">
        <v>2452</v>
      </c>
    </row>
    <row r="8" spans="1:1" ht="20.25">
      <c r="A8" s="96" t="s">
        <v>130</v>
      </c>
    </row>
    <row r="9" spans="1:1">
      <c r="A9" s="2198" t="s">
        <v>1604</v>
      </c>
    </row>
    <row r="10" spans="1:1" ht="20.25">
      <c r="A10" s="96" t="s">
        <v>2495</v>
      </c>
    </row>
    <row r="11" spans="1:1">
      <c r="A11" s="2198" t="s">
        <v>1608</v>
      </c>
    </row>
    <row r="12" spans="1:1" ht="20.25">
      <c r="A12" s="96" t="s">
        <v>2503</v>
      </c>
    </row>
    <row r="13" spans="1:1">
      <c r="A13" s="2198" t="s">
        <v>1894</v>
      </c>
    </row>
    <row r="14" spans="1:1" ht="20.25">
      <c r="A14" s="96" t="s">
        <v>166</v>
      </c>
    </row>
    <row r="15" spans="1:1" ht="17.100000000000001" customHeight="1">
      <c r="A15" s="849" t="s">
        <v>164</v>
      </c>
    </row>
    <row r="16" spans="1:1" ht="26.25">
      <c r="A16" s="848" t="s">
        <v>131</v>
      </c>
    </row>
    <row r="17" spans="1:103" ht="20.25">
      <c r="A17" s="2194" t="s">
        <v>132</v>
      </c>
    </row>
    <row r="18" spans="1:103" ht="17.100000000000001" customHeight="1">
      <c r="A18" s="2195" t="s">
        <v>133</v>
      </c>
    </row>
    <row r="19" spans="1:103" ht="17.100000000000001" customHeight="1">
      <c r="A19" s="2195" t="s">
        <v>134</v>
      </c>
    </row>
    <row r="20" spans="1:103" ht="17.100000000000001" customHeight="1">
      <c r="A20" s="2199" t="s">
        <v>2453</v>
      </c>
    </row>
    <row r="21" spans="1:103" ht="17.100000000000001" customHeight="1">
      <c r="A21" s="2195" t="s">
        <v>135</v>
      </c>
    </row>
    <row r="22" spans="1:103" ht="17.100000000000001" customHeight="1">
      <c r="A22" s="2195" t="s">
        <v>2455</v>
      </c>
    </row>
    <row r="23" spans="1:103" ht="17.100000000000001" customHeight="1">
      <c r="A23" s="2195" t="s">
        <v>136</v>
      </c>
    </row>
    <row r="24" spans="1:103" ht="17.100000000000001" customHeight="1">
      <c r="A24" s="2195" t="s">
        <v>137</v>
      </c>
    </row>
    <row r="25" spans="1:103" ht="17.100000000000001" customHeight="1">
      <c r="A25" s="2195" t="s">
        <v>138</v>
      </c>
    </row>
    <row r="26" spans="1:103" ht="17.100000000000001" customHeight="1">
      <c r="A26" s="2195" t="s">
        <v>2456</v>
      </c>
    </row>
    <row r="27" spans="1:103" ht="17.100000000000001" customHeight="1">
      <c r="A27" s="2195" t="s">
        <v>2457</v>
      </c>
    </row>
    <row r="28" spans="1:103" ht="17.100000000000001" customHeight="1">
      <c r="A28" s="2195" t="s">
        <v>2458</v>
      </c>
    </row>
    <row r="29" spans="1:103" ht="17.100000000000001" customHeight="1">
      <c r="A29" s="2199" t="s">
        <v>2459</v>
      </c>
    </row>
    <row r="30" spans="1:103" ht="17.100000000000001" customHeight="1">
      <c r="A30" s="2195" t="s">
        <v>2460</v>
      </c>
    </row>
    <row r="31" spans="1:103" ht="17.100000000000001" customHeight="1">
      <c r="A31" s="2195" t="s">
        <v>2497</v>
      </c>
    </row>
    <row r="32" spans="1:103" ht="17.100000000000001" customHeight="1">
      <c r="A32" s="96" t="s">
        <v>1788</v>
      </c>
      <c r="B32" s="2232"/>
      <c r="C32" s="2233"/>
      <c r="D32" s="2234"/>
      <c r="E32" s="2235"/>
      <c r="F32" s="2235"/>
      <c r="G32" s="2236"/>
      <c r="H32" s="2235"/>
      <c r="I32" s="2235"/>
      <c r="J32" s="2235"/>
      <c r="K32" s="2235"/>
      <c r="L32" s="2235"/>
      <c r="M32" s="2235"/>
      <c r="N32" s="2235"/>
      <c r="O32" s="2235"/>
      <c r="P32" s="2235"/>
      <c r="Q32" s="2235"/>
      <c r="R32" s="2235"/>
      <c r="S32" s="2235"/>
      <c r="T32" s="2235"/>
      <c r="U32" s="2235"/>
      <c r="V32" s="2235"/>
      <c r="W32" s="2235"/>
      <c r="X32" s="2235"/>
      <c r="Y32" s="2235"/>
      <c r="Z32" s="2237"/>
      <c r="AA32" s="2237"/>
      <c r="AB32" s="2237"/>
      <c r="AC32" s="2237"/>
      <c r="AD32" s="2237"/>
      <c r="AE32" s="2237"/>
      <c r="AF32" s="2237"/>
      <c r="AG32" s="2237"/>
      <c r="AH32" s="2237"/>
      <c r="AI32" s="2237"/>
      <c r="AJ32" s="2237"/>
      <c r="AK32" s="2237"/>
      <c r="AL32" s="2237"/>
      <c r="AM32" s="2237"/>
      <c r="AN32" s="2237"/>
      <c r="AO32" s="2237"/>
      <c r="AP32" s="2237"/>
      <c r="AQ32" s="2237"/>
      <c r="AR32" s="2237"/>
      <c r="AS32" s="2237"/>
      <c r="AT32" s="2237"/>
      <c r="AU32" s="2237"/>
      <c r="AV32" s="2237"/>
      <c r="AW32" s="2237"/>
      <c r="AX32" s="2237"/>
      <c r="AY32" s="2237"/>
      <c r="AZ32" s="2237"/>
      <c r="BA32" s="2237"/>
      <c r="BB32" s="2237"/>
      <c r="BC32" s="2237"/>
      <c r="BD32" s="2237"/>
      <c r="BE32" s="2237"/>
      <c r="BF32" s="2237"/>
      <c r="BG32" s="2237"/>
      <c r="BH32" s="2237"/>
      <c r="BI32" s="2237"/>
      <c r="BJ32" s="2237"/>
      <c r="BK32" s="2237"/>
      <c r="BL32" s="2237"/>
      <c r="BM32" s="2237"/>
      <c r="BN32" s="2237"/>
      <c r="BO32" s="2237"/>
      <c r="BP32" s="2237"/>
      <c r="BQ32" s="2237"/>
      <c r="BR32" s="2237"/>
      <c r="BS32" s="2237"/>
      <c r="BT32" s="2237"/>
      <c r="BU32" s="2237"/>
      <c r="BV32" s="2238"/>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row>
    <row r="33" spans="1:1" ht="17.100000000000001" customHeight="1">
      <c r="A33" s="2195" t="s">
        <v>2499</v>
      </c>
    </row>
    <row r="34" spans="1:1" ht="17.100000000000001" customHeight="1">
      <c r="A34" s="2195" t="s">
        <v>2500</v>
      </c>
    </row>
    <row r="35" spans="1:1" ht="17.100000000000001" customHeight="1">
      <c r="A35" s="96" t="s">
        <v>2498</v>
      </c>
    </row>
    <row r="36" spans="1:1" ht="17.100000000000001" customHeight="1">
      <c r="A36" s="2195" t="s">
        <v>2461</v>
      </c>
    </row>
    <row r="37" spans="1:1" ht="17.100000000000001" customHeight="1">
      <c r="A37" s="2195" t="s">
        <v>2462</v>
      </c>
    </row>
    <row r="38" spans="1:1" ht="18.75" customHeight="1">
      <c r="A38" s="2195" t="s">
        <v>2463</v>
      </c>
    </row>
    <row r="39" spans="1:1" ht="20.25">
      <c r="A39" s="96" t="s">
        <v>139</v>
      </c>
    </row>
    <row r="40" spans="1:1">
      <c r="A40" s="97" t="s">
        <v>1605</v>
      </c>
    </row>
    <row r="41" spans="1:1" ht="18">
      <c r="A41" s="98" t="s">
        <v>2501</v>
      </c>
    </row>
    <row r="42" spans="1:1" ht="15.75" customHeight="1">
      <c r="A42" s="97" t="s">
        <v>140</v>
      </c>
    </row>
    <row r="43" spans="1:1" ht="15.75" customHeight="1">
      <c r="A43" s="97" t="s">
        <v>141</v>
      </c>
    </row>
    <row r="44" spans="1:1" ht="15.75" customHeight="1">
      <c r="A44" s="98" t="s">
        <v>142</v>
      </c>
    </row>
    <row r="45" spans="1:1" ht="15.75" customHeight="1">
      <c r="A45" s="97" t="s">
        <v>143</v>
      </c>
    </row>
    <row r="46" spans="1:1" ht="15.75" customHeight="1">
      <c r="A46" s="97" t="s">
        <v>2465</v>
      </c>
    </row>
    <row r="47" spans="1:1" ht="15.75" customHeight="1">
      <c r="A47" s="98" t="s">
        <v>2466</v>
      </c>
    </row>
    <row r="48" spans="1:1" ht="15" customHeight="1">
      <c r="A48" s="96" t="s">
        <v>144</v>
      </c>
    </row>
    <row r="49" spans="1:1" ht="17.100000000000001" customHeight="1">
      <c r="A49" s="97" t="s">
        <v>145</v>
      </c>
    </row>
    <row r="50" spans="1:1" ht="17.100000000000001" customHeight="1">
      <c r="A50" s="97" t="s">
        <v>146</v>
      </c>
    </row>
    <row r="51" spans="1:1" ht="17.100000000000001" customHeight="1">
      <c r="A51" s="2240" t="s">
        <v>2506</v>
      </c>
    </row>
    <row r="52" spans="1:1" ht="17.100000000000001" customHeight="1">
      <c r="A52" s="2240" t="s">
        <v>2507</v>
      </c>
    </row>
    <row r="53" spans="1:1" ht="15.75" customHeight="1">
      <c r="A53" s="98" t="s">
        <v>147</v>
      </c>
    </row>
    <row r="54" spans="1:1" ht="17.100000000000001" customHeight="1">
      <c r="A54" s="98" t="s">
        <v>148</v>
      </c>
    </row>
    <row r="55" spans="1:1" ht="17.100000000000001" customHeight="1">
      <c r="A55" s="97" t="s">
        <v>149</v>
      </c>
    </row>
    <row r="56" spans="1:1" ht="26.25">
      <c r="A56" s="99" t="s">
        <v>150</v>
      </c>
    </row>
    <row r="57" spans="1:1" ht="20.25">
      <c r="A57" s="96" t="s">
        <v>151</v>
      </c>
    </row>
    <row r="58" spans="1:1">
      <c r="A58" s="98" t="s">
        <v>167</v>
      </c>
    </row>
    <row r="59" spans="1:1">
      <c r="A59" s="97" t="s">
        <v>157</v>
      </c>
    </row>
    <row r="60" spans="1:1" ht="17.100000000000001" customHeight="1">
      <c r="A60" s="97" t="s">
        <v>152</v>
      </c>
    </row>
    <row r="61" spans="1:1" ht="17.100000000000001" customHeight="1">
      <c r="A61" s="98" t="s">
        <v>153</v>
      </c>
    </row>
    <row r="62" spans="1:1" ht="17.100000000000001" customHeight="1">
      <c r="A62" s="97" t="s">
        <v>154</v>
      </c>
    </row>
    <row r="63" spans="1:1" ht="17.100000000000001" customHeight="1">
      <c r="A63" s="97" t="s">
        <v>155</v>
      </c>
    </row>
    <row r="64" spans="1:1" ht="17.100000000000001" customHeight="1">
      <c r="A64" s="98" t="s">
        <v>1606</v>
      </c>
    </row>
    <row r="65" spans="1:16384" s="1" customFormat="1" ht="17.100000000000001" customHeight="1">
      <c r="A65" s="96" t="s">
        <v>165</v>
      </c>
    </row>
    <row r="66" spans="1:16384" s="1" customFormat="1" ht="25.5" customHeight="1">
      <c r="A66" s="2229" t="s">
        <v>2471</v>
      </c>
    </row>
    <row r="67" spans="1:16384" s="1" customFormat="1" ht="36" customHeight="1">
      <c r="A67" s="2230" t="s">
        <v>2472</v>
      </c>
    </row>
    <row r="68" spans="1:16384" s="1" customFormat="1" ht="17.100000000000001" customHeight="1">
      <c r="A68" s="96" t="s">
        <v>158</v>
      </c>
    </row>
    <row r="69" spans="1:16384" s="1" customFormat="1" ht="17.100000000000001" customHeight="1">
      <c r="A69" s="98" t="s">
        <v>156</v>
      </c>
    </row>
    <row r="70" spans="1:16384" s="1" customFormat="1" ht="26.25">
      <c r="A70" s="100" t="s">
        <v>159</v>
      </c>
      <c r="B70" s="101"/>
      <c r="C70" s="102"/>
      <c r="D70" s="101"/>
      <c r="E70" s="102"/>
      <c r="F70" s="101"/>
      <c r="G70" s="102"/>
      <c r="H70" s="101"/>
      <c r="I70" s="102"/>
      <c r="J70" s="101"/>
      <c r="K70" s="102"/>
      <c r="L70" s="101"/>
      <c r="M70" s="102"/>
      <c r="N70" s="101"/>
      <c r="O70" s="102"/>
      <c r="P70" s="101"/>
      <c r="Q70" s="102"/>
      <c r="R70" s="101"/>
      <c r="S70" s="102"/>
      <c r="T70" s="101"/>
      <c r="U70" s="102"/>
      <c r="V70" s="101"/>
      <c r="W70" s="102"/>
      <c r="X70" s="101"/>
      <c r="Y70" s="102"/>
      <c r="Z70" s="101"/>
      <c r="AA70" s="102"/>
      <c r="AB70" s="101"/>
      <c r="AC70" s="102"/>
      <c r="AD70" s="101"/>
      <c r="AE70" s="102"/>
      <c r="AF70" s="101"/>
      <c r="AG70" s="102"/>
      <c r="AH70" s="101"/>
      <c r="AI70" s="102"/>
      <c r="AJ70" s="101"/>
      <c r="AK70" s="102"/>
      <c r="AL70" s="101"/>
      <c r="AM70" s="102"/>
      <c r="AN70" s="101"/>
      <c r="AO70" s="102"/>
      <c r="AP70" s="101"/>
      <c r="AQ70" s="102"/>
      <c r="AR70" s="101"/>
      <c r="AS70" s="102"/>
      <c r="AT70" s="101"/>
      <c r="AU70" s="102"/>
      <c r="AV70" s="101"/>
      <c r="AW70" s="102"/>
      <c r="AX70" s="101"/>
      <c r="AY70" s="102"/>
      <c r="AZ70" s="101"/>
      <c r="BA70" s="102"/>
      <c r="BB70" s="101"/>
      <c r="BC70" s="102"/>
      <c r="BD70" s="101"/>
      <c r="BE70" s="102"/>
      <c r="BF70" s="101"/>
      <c r="BG70" s="102"/>
      <c r="BH70" s="101"/>
      <c r="BI70" s="102"/>
      <c r="BJ70" s="101"/>
      <c r="BK70" s="102"/>
      <c r="BL70" s="101"/>
      <c r="BM70" s="102"/>
      <c r="BN70" s="101"/>
      <c r="BO70" s="102"/>
      <c r="BP70" s="101"/>
      <c r="BQ70" s="102"/>
      <c r="BR70" s="101"/>
      <c r="BS70" s="102"/>
      <c r="BT70" s="101"/>
      <c r="BU70" s="102"/>
      <c r="BV70" s="101"/>
      <c r="BW70" s="102"/>
      <c r="BX70" s="101"/>
      <c r="BY70" s="102"/>
      <c r="BZ70" s="101"/>
      <c r="CA70" s="102"/>
      <c r="CB70" s="101"/>
      <c r="CC70" s="102"/>
      <c r="CD70" s="101"/>
      <c r="CE70" s="102"/>
      <c r="CF70" s="101"/>
      <c r="CG70" s="102"/>
      <c r="CH70" s="101"/>
      <c r="CI70" s="102"/>
      <c r="CJ70" s="101"/>
      <c r="CK70" s="102"/>
      <c r="CL70" s="101"/>
      <c r="CM70" s="102"/>
      <c r="CN70" s="101"/>
      <c r="CO70" s="102"/>
      <c r="CP70" s="101"/>
      <c r="CQ70" s="102"/>
      <c r="CR70" s="101"/>
      <c r="CS70" s="102"/>
      <c r="CT70" s="101"/>
      <c r="CU70" s="102"/>
      <c r="CV70" s="101"/>
      <c r="CW70" s="102"/>
      <c r="CX70" s="101"/>
      <c r="CY70" s="102"/>
      <c r="CZ70" s="101"/>
      <c r="DA70" s="102"/>
      <c r="DB70" s="101"/>
      <c r="DC70" s="102"/>
      <c r="DD70" s="101"/>
      <c r="DE70" s="102"/>
      <c r="DF70" s="101"/>
      <c r="DG70" s="102"/>
      <c r="DH70" s="101"/>
      <c r="DI70" s="102"/>
      <c r="DJ70" s="101"/>
      <c r="DK70" s="102"/>
      <c r="DL70" s="101"/>
      <c r="DM70" s="102"/>
      <c r="DN70" s="101"/>
      <c r="DO70" s="102"/>
      <c r="DP70" s="101"/>
      <c r="DQ70" s="102"/>
      <c r="DR70" s="101"/>
      <c r="DS70" s="102"/>
      <c r="DT70" s="101"/>
      <c r="DU70" s="102"/>
      <c r="DV70" s="101"/>
      <c r="DW70" s="102"/>
      <c r="DX70" s="101"/>
      <c r="DY70" s="102"/>
      <c r="DZ70" s="101"/>
      <c r="EA70" s="102"/>
      <c r="EB70" s="101"/>
      <c r="EC70" s="102"/>
      <c r="ED70" s="101"/>
      <c r="EE70" s="102"/>
      <c r="EF70" s="101"/>
      <c r="EG70" s="102"/>
      <c r="EH70" s="101"/>
      <c r="EI70" s="102"/>
      <c r="EJ70" s="101"/>
      <c r="EK70" s="102"/>
      <c r="EL70" s="101"/>
      <c r="EM70" s="102"/>
      <c r="EN70" s="101"/>
      <c r="EO70" s="102"/>
      <c r="EP70" s="101"/>
      <c r="EQ70" s="102"/>
      <c r="ER70" s="101"/>
      <c r="ES70" s="102"/>
      <c r="ET70" s="101"/>
      <c r="EU70" s="102"/>
      <c r="EV70" s="101"/>
      <c r="EW70" s="102"/>
      <c r="EX70" s="101"/>
      <c r="EY70" s="102"/>
      <c r="EZ70" s="101"/>
      <c r="FA70" s="102"/>
      <c r="FB70" s="101"/>
      <c r="FC70" s="102"/>
      <c r="FD70" s="101"/>
      <c r="FE70" s="102"/>
      <c r="FF70" s="101"/>
      <c r="FG70" s="102"/>
      <c r="FH70" s="101"/>
      <c r="FI70" s="102"/>
      <c r="FJ70" s="101"/>
      <c r="FK70" s="102"/>
      <c r="FL70" s="101"/>
      <c r="FM70" s="102"/>
      <c r="FN70" s="101"/>
      <c r="FO70" s="102"/>
      <c r="FP70" s="101"/>
      <c r="FQ70" s="102"/>
      <c r="FR70" s="101"/>
      <c r="FS70" s="102"/>
      <c r="FT70" s="101"/>
      <c r="FU70" s="102"/>
      <c r="FV70" s="101"/>
      <c r="FW70" s="102"/>
      <c r="FX70" s="101"/>
      <c r="FY70" s="102"/>
      <c r="FZ70" s="101"/>
      <c r="GA70" s="102"/>
      <c r="GB70" s="101"/>
      <c r="GC70" s="102"/>
      <c r="GD70" s="101"/>
      <c r="GE70" s="102"/>
      <c r="GF70" s="101"/>
      <c r="GG70" s="102"/>
      <c r="GH70" s="101"/>
      <c r="GI70" s="102"/>
      <c r="GJ70" s="101"/>
      <c r="GK70" s="102"/>
      <c r="GL70" s="101"/>
      <c r="GM70" s="102"/>
      <c r="GN70" s="101"/>
      <c r="GO70" s="102"/>
      <c r="GP70" s="101"/>
      <c r="GQ70" s="102"/>
      <c r="GR70" s="101"/>
      <c r="GS70" s="102"/>
      <c r="GT70" s="101"/>
      <c r="GU70" s="102"/>
      <c r="GV70" s="101"/>
      <c r="GW70" s="102"/>
      <c r="GX70" s="101"/>
      <c r="GY70" s="102"/>
      <c r="GZ70" s="101"/>
      <c r="HA70" s="102"/>
      <c r="HB70" s="101"/>
      <c r="HC70" s="102"/>
      <c r="HD70" s="101"/>
      <c r="HE70" s="102"/>
      <c r="HF70" s="101"/>
      <c r="HG70" s="102"/>
      <c r="HH70" s="101"/>
      <c r="HI70" s="102"/>
      <c r="HJ70" s="101"/>
      <c r="HK70" s="102"/>
      <c r="HL70" s="101"/>
      <c r="HM70" s="102"/>
      <c r="HN70" s="101"/>
      <c r="HO70" s="102"/>
      <c r="HP70" s="101"/>
      <c r="HQ70" s="102"/>
      <c r="HR70" s="101"/>
      <c r="HS70" s="102"/>
      <c r="HT70" s="101"/>
      <c r="HU70" s="102"/>
      <c r="HV70" s="101"/>
      <c r="HW70" s="102"/>
      <c r="HX70" s="101"/>
      <c r="HY70" s="102"/>
      <c r="HZ70" s="101"/>
      <c r="IA70" s="102"/>
      <c r="IB70" s="101"/>
      <c r="IC70" s="102"/>
      <c r="ID70" s="101"/>
      <c r="IE70" s="102"/>
      <c r="IF70" s="101"/>
      <c r="IG70" s="102"/>
      <c r="IH70" s="101"/>
      <c r="II70" s="102"/>
      <c r="IJ70" s="101"/>
      <c r="IK70" s="102"/>
      <c r="IL70" s="101"/>
      <c r="IM70" s="102"/>
      <c r="IN70" s="101"/>
      <c r="IO70" s="102"/>
      <c r="IP70" s="101"/>
      <c r="IQ70" s="102"/>
      <c r="IR70" s="101"/>
      <c r="IS70" s="102"/>
      <c r="IT70" s="101"/>
      <c r="IU70" s="102"/>
      <c r="IV70" s="101"/>
      <c r="IW70" s="102"/>
      <c r="IX70" s="101"/>
      <c r="IY70" s="102"/>
      <c r="IZ70" s="101"/>
      <c r="JA70" s="102"/>
      <c r="JB70" s="101"/>
      <c r="JC70" s="102"/>
      <c r="JD70" s="101"/>
      <c r="JE70" s="102"/>
      <c r="JF70" s="101"/>
      <c r="JG70" s="102"/>
      <c r="JH70" s="101"/>
      <c r="JI70" s="102"/>
      <c r="JJ70" s="101"/>
      <c r="JK70" s="102"/>
      <c r="JL70" s="101"/>
      <c r="JM70" s="102"/>
      <c r="JN70" s="101"/>
      <c r="JO70" s="102"/>
      <c r="JP70" s="101"/>
      <c r="JQ70" s="102"/>
      <c r="JR70" s="101"/>
      <c r="JS70" s="102"/>
      <c r="JT70" s="101"/>
      <c r="JU70" s="102"/>
      <c r="JV70" s="101"/>
      <c r="JW70" s="102"/>
      <c r="JX70" s="101"/>
      <c r="JY70" s="102"/>
      <c r="JZ70" s="101"/>
      <c r="KA70" s="102"/>
      <c r="KB70" s="101"/>
      <c r="KC70" s="102"/>
      <c r="KD70" s="101"/>
      <c r="KE70" s="102"/>
      <c r="KF70" s="101"/>
      <c r="KG70" s="102"/>
      <c r="KH70" s="101"/>
      <c r="KI70" s="102"/>
      <c r="KJ70" s="101"/>
      <c r="KK70" s="102"/>
      <c r="KL70" s="101"/>
      <c r="KM70" s="102"/>
      <c r="KN70" s="101"/>
      <c r="KO70" s="102"/>
      <c r="KP70" s="101"/>
      <c r="KQ70" s="102"/>
      <c r="KR70" s="101"/>
      <c r="KS70" s="102"/>
      <c r="KT70" s="101"/>
      <c r="KU70" s="102"/>
      <c r="KV70" s="101"/>
      <c r="KW70" s="102"/>
      <c r="KX70" s="101"/>
      <c r="KY70" s="102"/>
      <c r="KZ70" s="101"/>
      <c r="LA70" s="102"/>
      <c r="LB70" s="101"/>
      <c r="LC70" s="102"/>
      <c r="LD70" s="101"/>
      <c r="LE70" s="102"/>
      <c r="LF70" s="101"/>
      <c r="LG70" s="102"/>
      <c r="LH70" s="101"/>
      <c r="LI70" s="102"/>
      <c r="LJ70" s="101"/>
      <c r="LK70" s="102"/>
      <c r="LL70" s="101"/>
      <c r="LM70" s="102"/>
      <c r="LN70" s="101"/>
      <c r="LO70" s="102"/>
      <c r="LP70" s="101"/>
      <c r="LQ70" s="102"/>
      <c r="LR70" s="101"/>
      <c r="LS70" s="102"/>
      <c r="LT70" s="101"/>
      <c r="LU70" s="102"/>
      <c r="LV70" s="101"/>
      <c r="LW70" s="102"/>
      <c r="LX70" s="101"/>
      <c r="LY70" s="102"/>
      <c r="LZ70" s="101"/>
      <c r="MA70" s="102"/>
      <c r="MB70" s="101"/>
      <c r="MC70" s="102"/>
      <c r="MD70" s="101"/>
      <c r="ME70" s="102"/>
      <c r="MF70" s="101"/>
      <c r="MG70" s="102"/>
      <c r="MH70" s="101"/>
      <c r="MI70" s="102"/>
      <c r="MJ70" s="101"/>
      <c r="MK70" s="102"/>
      <c r="ML70" s="101"/>
      <c r="MM70" s="102"/>
      <c r="MN70" s="101"/>
      <c r="MO70" s="102"/>
      <c r="MP70" s="101"/>
      <c r="MQ70" s="102"/>
      <c r="MR70" s="101"/>
      <c r="MS70" s="102"/>
      <c r="MT70" s="101"/>
      <c r="MU70" s="102"/>
      <c r="MV70" s="101"/>
      <c r="MW70" s="102"/>
      <c r="MX70" s="101"/>
      <c r="MY70" s="102"/>
      <c r="MZ70" s="101"/>
      <c r="NA70" s="102"/>
      <c r="NB70" s="101"/>
      <c r="NC70" s="102"/>
      <c r="ND70" s="101"/>
      <c r="NE70" s="102"/>
      <c r="NF70" s="101"/>
      <c r="NG70" s="102"/>
      <c r="NH70" s="101"/>
      <c r="NI70" s="102"/>
      <c r="NJ70" s="101"/>
      <c r="NK70" s="102"/>
      <c r="NL70" s="101"/>
      <c r="NM70" s="102"/>
      <c r="NN70" s="101"/>
      <c r="NO70" s="102"/>
      <c r="NP70" s="101"/>
      <c r="NQ70" s="102"/>
      <c r="NR70" s="101"/>
      <c r="NS70" s="102"/>
      <c r="NT70" s="101"/>
      <c r="NU70" s="102"/>
      <c r="NV70" s="101"/>
      <c r="NW70" s="102"/>
      <c r="NX70" s="101"/>
      <c r="NY70" s="102"/>
      <c r="NZ70" s="101"/>
      <c r="OA70" s="102"/>
      <c r="OB70" s="101"/>
      <c r="OC70" s="102"/>
      <c r="OD70" s="101"/>
      <c r="OE70" s="102"/>
      <c r="OF70" s="101"/>
      <c r="OG70" s="102"/>
      <c r="OH70" s="101"/>
      <c r="OI70" s="102"/>
      <c r="OJ70" s="101"/>
      <c r="OK70" s="102"/>
      <c r="OL70" s="101"/>
      <c r="OM70" s="102"/>
      <c r="ON70" s="101"/>
      <c r="OO70" s="102"/>
      <c r="OP70" s="101"/>
      <c r="OQ70" s="102"/>
      <c r="OR70" s="101"/>
      <c r="OS70" s="102"/>
      <c r="OT70" s="101"/>
      <c r="OU70" s="102"/>
      <c r="OV70" s="101"/>
      <c r="OW70" s="102"/>
      <c r="OX70" s="101"/>
      <c r="OY70" s="102"/>
      <c r="OZ70" s="101"/>
      <c r="PA70" s="102"/>
      <c r="PB70" s="101"/>
      <c r="PC70" s="102"/>
      <c r="PD70" s="101"/>
      <c r="PE70" s="102"/>
      <c r="PF70" s="101"/>
      <c r="PG70" s="102"/>
      <c r="PH70" s="101"/>
      <c r="PI70" s="102"/>
      <c r="PJ70" s="101"/>
      <c r="PK70" s="102"/>
      <c r="PL70" s="101"/>
      <c r="PM70" s="102"/>
      <c r="PN70" s="101"/>
      <c r="PO70" s="102"/>
      <c r="PP70" s="101"/>
      <c r="PQ70" s="102"/>
      <c r="PR70" s="101"/>
      <c r="PS70" s="102"/>
      <c r="PT70" s="101"/>
      <c r="PU70" s="102"/>
      <c r="PV70" s="101"/>
      <c r="PW70" s="102"/>
      <c r="PX70" s="101"/>
      <c r="PY70" s="102"/>
      <c r="PZ70" s="101"/>
      <c r="QA70" s="102"/>
      <c r="QB70" s="101"/>
      <c r="QC70" s="102"/>
      <c r="QD70" s="101"/>
      <c r="QE70" s="102"/>
      <c r="QF70" s="101"/>
      <c r="QG70" s="102"/>
      <c r="QH70" s="101"/>
      <c r="QI70" s="102"/>
      <c r="QJ70" s="101"/>
      <c r="QK70" s="102"/>
      <c r="QL70" s="101"/>
      <c r="QM70" s="102"/>
      <c r="QN70" s="101"/>
      <c r="QO70" s="102"/>
      <c r="QP70" s="101"/>
      <c r="QQ70" s="102"/>
      <c r="QR70" s="101"/>
      <c r="QS70" s="102"/>
      <c r="QT70" s="101"/>
      <c r="QU70" s="102"/>
      <c r="QV70" s="101"/>
      <c r="QW70" s="102"/>
      <c r="QX70" s="101"/>
      <c r="QY70" s="102"/>
      <c r="QZ70" s="101"/>
      <c r="RA70" s="102"/>
      <c r="RB70" s="101"/>
      <c r="RC70" s="102"/>
      <c r="RD70" s="101"/>
      <c r="RE70" s="102"/>
      <c r="RF70" s="101"/>
      <c r="RG70" s="102"/>
      <c r="RH70" s="101"/>
      <c r="RI70" s="102"/>
      <c r="RJ70" s="101"/>
      <c r="RK70" s="102"/>
      <c r="RL70" s="101"/>
      <c r="RM70" s="102"/>
      <c r="RN70" s="101"/>
      <c r="RO70" s="102"/>
      <c r="RP70" s="101"/>
      <c r="RQ70" s="102"/>
      <c r="RR70" s="101"/>
      <c r="RS70" s="102"/>
      <c r="RT70" s="101"/>
      <c r="RU70" s="102"/>
      <c r="RV70" s="101"/>
      <c r="RW70" s="102"/>
      <c r="RX70" s="101"/>
      <c r="RY70" s="102"/>
      <c r="RZ70" s="101"/>
      <c r="SA70" s="102"/>
      <c r="SB70" s="101"/>
      <c r="SC70" s="102"/>
      <c r="SD70" s="101"/>
      <c r="SE70" s="102"/>
      <c r="SF70" s="101"/>
      <c r="SG70" s="102"/>
      <c r="SH70" s="101"/>
      <c r="SI70" s="102"/>
      <c r="SJ70" s="101"/>
      <c r="SK70" s="102"/>
      <c r="SL70" s="101"/>
      <c r="SM70" s="102"/>
      <c r="SN70" s="101"/>
      <c r="SO70" s="102"/>
      <c r="SP70" s="101"/>
      <c r="SQ70" s="102"/>
      <c r="SR70" s="101"/>
      <c r="SS70" s="102"/>
      <c r="ST70" s="101"/>
      <c r="SU70" s="102"/>
      <c r="SV70" s="101"/>
      <c r="SW70" s="102"/>
      <c r="SX70" s="101"/>
      <c r="SY70" s="102"/>
      <c r="SZ70" s="101"/>
      <c r="TA70" s="102"/>
      <c r="TB70" s="101"/>
      <c r="TC70" s="102"/>
      <c r="TD70" s="101"/>
      <c r="TE70" s="102"/>
      <c r="TF70" s="101"/>
      <c r="TG70" s="102"/>
      <c r="TH70" s="101"/>
      <c r="TI70" s="102"/>
      <c r="TJ70" s="101"/>
      <c r="TK70" s="102"/>
      <c r="TL70" s="101"/>
      <c r="TM70" s="102"/>
      <c r="TN70" s="101"/>
      <c r="TO70" s="102"/>
      <c r="TP70" s="101"/>
      <c r="TQ70" s="102"/>
      <c r="TR70" s="101"/>
      <c r="TS70" s="102"/>
      <c r="TT70" s="101"/>
      <c r="TU70" s="102"/>
      <c r="TV70" s="101"/>
      <c r="TW70" s="102"/>
      <c r="TX70" s="101"/>
      <c r="TY70" s="102"/>
      <c r="TZ70" s="101"/>
      <c r="UA70" s="102"/>
      <c r="UB70" s="101"/>
      <c r="UC70" s="102"/>
      <c r="UD70" s="101"/>
      <c r="UE70" s="102"/>
      <c r="UF70" s="101"/>
      <c r="UG70" s="102"/>
      <c r="UH70" s="101"/>
      <c r="UI70" s="102"/>
      <c r="UJ70" s="101"/>
      <c r="UK70" s="102"/>
      <c r="UL70" s="101"/>
      <c r="UM70" s="102"/>
      <c r="UN70" s="101"/>
      <c r="UO70" s="102"/>
      <c r="UP70" s="101"/>
      <c r="UQ70" s="102"/>
      <c r="UR70" s="101"/>
      <c r="US70" s="102"/>
      <c r="UT70" s="101"/>
      <c r="UU70" s="102"/>
      <c r="UV70" s="101"/>
      <c r="UW70" s="102"/>
      <c r="UX70" s="101"/>
      <c r="UY70" s="102"/>
      <c r="UZ70" s="101"/>
      <c r="VA70" s="102"/>
      <c r="VB70" s="101"/>
      <c r="VC70" s="102"/>
      <c r="VD70" s="101"/>
      <c r="VE70" s="102"/>
      <c r="VF70" s="101"/>
      <c r="VG70" s="102"/>
      <c r="VH70" s="101"/>
      <c r="VI70" s="102"/>
      <c r="VJ70" s="101"/>
      <c r="VK70" s="102"/>
      <c r="VL70" s="101"/>
      <c r="VM70" s="102"/>
      <c r="VN70" s="101"/>
      <c r="VO70" s="102"/>
      <c r="VP70" s="101"/>
      <c r="VQ70" s="102"/>
      <c r="VR70" s="101"/>
      <c r="VS70" s="102"/>
      <c r="VT70" s="101"/>
      <c r="VU70" s="102"/>
      <c r="VV70" s="101"/>
      <c r="VW70" s="102"/>
      <c r="VX70" s="101"/>
      <c r="VY70" s="102"/>
      <c r="VZ70" s="101"/>
      <c r="WA70" s="102"/>
      <c r="WB70" s="101"/>
      <c r="WC70" s="102"/>
      <c r="WD70" s="101"/>
      <c r="WE70" s="102"/>
      <c r="WF70" s="101"/>
      <c r="WG70" s="102"/>
      <c r="WH70" s="101"/>
      <c r="WI70" s="102"/>
      <c r="WJ70" s="101"/>
      <c r="WK70" s="102"/>
      <c r="WL70" s="101"/>
      <c r="WM70" s="102"/>
      <c r="WN70" s="101"/>
      <c r="WO70" s="102"/>
      <c r="WP70" s="101"/>
      <c r="WQ70" s="102"/>
      <c r="WR70" s="101"/>
      <c r="WS70" s="102"/>
      <c r="WT70" s="101"/>
      <c r="WU70" s="102"/>
      <c r="WV70" s="101"/>
      <c r="WW70" s="102"/>
      <c r="WX70" s="101"/>
      <c r="WY70" s="102"/>
      <c r="WZ70" s="101"/>
      <c r="XA70" s="102"/>
      <c r="XB70" s="101"/>
      <c r="XC70" s="102"/>
      <c r="XD70" s="101"/>
      <c r="XE70" s="102"/>
      <c r="XF70" s="101"/>
      <c r="XG70" s="102"/>
      <c r="XH70" s="101"/>
      <c r="XI70" s="102"/>
      <c r="XJ70" s="101"/>
      <c r="XK70" s="102"/>
      <c r="XL70" s="101"/>
      <c r="XM70" s="102"/>
      <c r="XN70" s="101"/>
      <c r="XO70" s="102"/>
      <c r="XP70" s="101"/>
      <c r="XQ70" s="102"/>
      <c r="XR70" s="101"/>
      <c r="XS70" s="102"/>
      <c r="XT70" s="101"/>
      <c r="XU70" s="102"/>
      <c r="XV70" s="101"/>
      <c r="XW70" s="102"/>
      <c r="XX70" s="101"/>
      <c r="XY70" s="102"/>
      <c r="XZ70" s="101"/>
      <c r="YA70" s="102"/>
      <c r="YB70" s="101"/>
      <c r="YC70" s="102"/>
      <c r="YD70" s="101"/>
      <c r="YE70" s="102"/>
      <c r="YF70" s="101"/>
      <c r="YG70" s="102"/>
      <c r="YH70" s="101"/>
      <c r="YI70" s="102"/>
      <c r="YJ70" s="101"/>
      <c r="YK70" s="102"/>
      <c r="YL70" s="101"/>
      <c r="YM70" s="102"/>
      <c r="YN70" s="101"/>
      <c r="YO70" s="102"/>
      <c r="YP70" s="101"/>
      <c r="YQ70" s="102"/>
      <c r="YR70" s="101"/>
      <c r="YS70" s="102"/>
      <c r="YT70" s="101"/>
      <c r="YU70" s="102"/>
      <c r="YV70" s="101"/>
      <c r="YW70" s="102"/>
      <c r="YX70" s="101"/>
      <c r="YY70" s="102"/>
      <c r="YZ70" s="101"/>
      <c r="ZA70" s="102"/>
      <c r="ZB70" s="101"/>
      <c r="ZC70" s="102"/>
      <c r="ZD70" s="101"/>
      <c r="ZE70" s="102"/>
      <c r="ZF70" s="101"/>
      <c r="ZG70" s="102"/>
      <c r="ZH70" s="101"/>
      <c r="ZI70" s="102"/>
      <c r="ZJ70" s="101"/>
      <c r="ZK70" s="102"/>
      <c r="ZL70" s="101"/>
      <c r="ZM70" s="102"/>
      <c r="ZN70" s="101"/>
      <c r="ZO70" s="102"/>
      <c r="ZP70" s="101"/>
      <c r="ZQ70" s="102"/>
      <c r="ZR70" s="101"/>
      <c r="ZS70" s="102"/>
      <c r="ZT70" s="101"/>
      <c r="ZU70" s="102"/>
      <c r="ZV70" s="101"/>
      <c r="ZW70" s="102"/>
      <c r="ZX70" s="101"/>
      <c r="ZY70" s="102"/>
      <c r="ZZ70" s="101"/>
      <c r="AAA70" s="102"/>
      <c r="AAB70" s="101"/>
      <c r="AAC70" s="102"/>
      <c r="AAD70" s="101"/>
      <c r="AAE70" s="102"/>
      <c r="AAF70" s="101"/>
      <c r="AAG70" s="102"/>
      <c r="AAH70" s="101"/>
      <c r="AAI70" s="102"/>
      <c r="AAJ70" s="101"/>
      <c r="AAK70" s="102"/>
      <c r="AAL70" s="101"/>
      <c r="AAM70" s="102"/>
      <c r="AAN70" s="101"/>
      <c r="AAO70" s="102"/>
      <c r="AAP70" s="101"/>
      <c r="AAQ70" s="102"/>
      <c r="AAR70" s="101"/>
      <c r="AAS70" s="102"/>
      <c r="AAT70" s="101"/>
      <c r="AAU70" s="102"/>
      <c r="AAV70" s="101"/>
      <c r="AAW70" s="102"/>
      <c r="AAX70" s="101"/>
      <c r="AAY70" s="102"/>
      <c r="AAZ70" s="101"/>
      <c r="ABA70" s="102"/>
      <c r="ABB70" s="101"/>
      <c r="ABC70" s="102"/>
      <c r="ABD70" s="101"/>
      <c r="ABE70" s="102"/>
      <c r="ABF70" s="101"/>
      <c r="ABG70" s="102"/>
      <c r="ABH70" s="101"/>
      <c r="ABI70" s="102"/>
      <c r="ABJ70" s="101"/>
      <c r="ABK70" s="102"/>
      <c r="ABL70" s="101"/>
      <c r="ABM70" s="102"/>
      <c r="ABN70" s="101"/>
      <c r="ABO70" s="102"/>
      <c r="ABP70" s="101"/>
      <c r="ABQ70" s="102"/>
      <c r="ABR70" s="101"/>
      <c r="ABS70" s="102"/>
      <c r="ABT70" s="101"/>
      <c r="ABU70" s="102"/>
      <c r="ABV70" s="101"/>
      <c r="ABW70" s="102"/>
      <c r="ABX70" s="101"/>
      <c r="ABY70" s="102"/>
      <c r="ABZ70" s="101"/>
      <c r="ACA70" s="102"/>
      <c r="ACB70" s="101"/>
      <c r="ACC70" s="102"/>
      <c r="ACD70" s="101"/>
      <c r="ACE70" s="102"/>
      <c r="ACF70" s="101"/>
      <c r="ACG70" s="102"/>
      <c r="ACH70" s="101"/>
      <c r="ACI70" s="102"/>
      <c r="ACJ70" s="101"/>
      <c r="ACK70" s="102"/>
      <c r="ACL70" s="101"/>
      <c r="ACM70" s="102"/>
      <c r="ACN70" s="101"/>
      <c r="ACO70" s="102"/>
      <c r="ACP70" s="101"/>
      <c r="ACQ70" s="102"/>
      <c r="ACR70" s="101"/>
      <c r="ACS70" s="102"/>
      <c r="ACT70" s="101"/>
      <c r="ACU70" s="102"/>
      <c r="ACV70" s="101"/>
      <c r="ACW70" s="102"/>
      <c r="ACX70" s="101"/>
      <c r="ACY70" s="102"/>
      <c r="ACZ70" s="101"/>
      <c r="ADA70" s="102"/>
      <c r="ADB70" s="101"/>
      <c r="ADC70" s="102"/>
      <c r="ADD70" s="101"/>
      <c r="ADE70" s="102"/>
      <c r="ADF70" s="101"/>
      <c r="ADG70" s="102"/>
      <c r="ADH70" s="101"/>
      <c r="ADI70" s="102"/>
      <c r="ADJ70" s="101"/>
      <c r="ADK70" s="102"/>
      <c r="ADL70" s="101"/>
      <c r="ADM70" s="102"/>
      <c r="ADN70" s="101"/>
      <c r="ADO70" s="102"/>
      <c r="ADP70" s="101"/>
      <c r="ADQ70" s="102"/>
      <c r="ADR70" s="101"/>
      <c r="ADS70" s="102"/>
      <c r="ADT70" s="101"/>
      <c r="ADU70" s="102"/>
      <c r="ADV70" s="101"/>
      <c r="ADW70" s="102"/>
      <c r="ADX70" s="101"/>
      <c r="ADY70" s="102"/>
      <c r="ADZ70" s="101"/>
      <c r="AEA70" s="102"/>
      <c r="AEB70" s="101"/>
      <c r="AEC70" s="102"/>
      <c r="AED70" s="101"/>
      <c r="AEE70" s="102"/>
      <c r="AEF70" s="101"/>
      <c r="AEG70" s="102"/>
      <c r="AEH70" s="101"/>
      <c r="AEI70" s="102"/>
      <c r="AEJ70" s="101"/>
      <c r="AEK70" s="102"/>
      <c r="AEL70" s="101"/>
      <c r="AEM70" s="102"/>
      <c r="AEN70" s="101"/>
      <c r="AEO70" s="102"/>
      <c r="AEP70" s="101"/>
      <c r="AEQ70" s="102"/>
      <c r="AER70" s="101"/>
      <c r="AES70" s="102"/>
      <c r="AET70" s="101"/>
      <c r="AEU70" s="102"/>
      <c r="AEV70" s="101"/>
      <c r="AEW70" s="102"/>
      <c r="AEX70" s="101"/>
      <c r="AEY70" s="102"/>
      <c r="AEZ70" s="101"/>
      <c r="AFA70" s="102"/>
      <c r="AFB70" s="101"/>
      <c r="AFC70" s="102"/>
      <c r="AFD70" s="101"/>
      <c r="AFE70" s="102"/>
      <c r="AFF70" s="101"/>
      <c r="AFG70" s="102"/>
      <c r="AFH70" s="101"/>
      <c r="AFI70" s="102"/>
      <c r="AFJ70" s="101"/>
      <c r="AFK70" s="102"/>
      <c r="AFL70" s="101"/>
      <c r="AFM70" s="102"/>
      <c r="AFN70" s="101"/>
      <c r="AFO70" s="102"/>
      <c r="AFP70" s="101"/>
      <c r="AFQ70" s="102"/>
      <c r="AFR70" s="101"/>
      <c r="AFS70" s="102"/>
      <c r="AFT70" s="101"/>
      <c r="AFU70" s="102"/>
      <c r="AFV70" s="101"/>
      <c r="AFW70" s="102"/>
      <c r="AFX70" s="101"/>
      <c r="AFY70" s="102"/>
      <c r="AFZ70" s="101"/>
      <c r="AGA70" s="102"/>
      <c r="AGB70" s="101"/>
      <c r="AGC70" s="102"/>
      <c r="AGD70" s="101"/>
      <c r="AGE70" s="102"/>
      <c r="AGF70" s="101"/>
      <c r="AGG70" s="102"/>
      <c r="AGH70" s="101"/>
      <c r="AGI70" s="102"/>
      <c r="AGJ70" s="101"/>
      <c r="AGK70" s="102"/>
      <c r="AGL70" s="101"/>
      <c r="AGM70" s="102"/>
      <c r="AGN70" s="101"/>
      <c r="AGO70" s="102"/>
      <c r="AGP70" s="101"/>
      <c r="AGQ70" s="102"/>
      <c r="AGR70" s="101"/>
      <c r="AGS70" s="102"/>
      <c r="AGT70" s="101"/>
      <c r="AGU70" s="102"/>
      <c r="AGV70" s="101"/>
      <c r="AGW70" s="102"/>
      <c r="AGX70" s="101"/>
      <c r="AGY70" s="102"/>
      <c r="AGZ70" s="101"/>
      <c r="AHA70" s="102"/>
      <c r="AHB70" s="101"/>
      <c r="AHC70" s="102"/>
      <c r="AHD70" s="101"/>
      <c r="AHE70" s="102"/>
      <c r="AHF70" s="101"/>
      <c r="AHG70" s="102"/>
      <c r="AHH70" s="101"/>
      <c r="AHI70" s="102"/>
      <c r="AHJ70" s="101"/>
      <c r="AHK70" s="102"/>
      <c r="AHL70" s="101"/>
      <c r="AHM70" s="102"/>
      <c r="AHN70" s="101"/>
      <c r="AHO70" s="102"/>
      <c r="AHP70" s="101"/>
      <c r="AHQ70" s="102"/>
      <c r="AHR70" s="101"/>
      <c r="AHS70" s="102"/>
      <c r="AHT70" s="101"/>
      <c r="AHU70" s="102"/>
      <c r="AHV70" s="101"/>
      <c r="AHW70" s="102"/>
      <c r="AHX70" s="101"/>
      <c r="AHY70" s="102"/>
      <c r="AHZ70" s="101"/>
      <c r="AIA70" s="102"/>
      <c r="AIB70" s="101"/>
      <c r="AIC70" s="102"/>
      <c r="AID70" s="101"/>
      <c r="AIE70" s="102"/>
      <c r="AIF70" s="101"/>
      <c r="AIG70" s="102"/>
      <c r="AIH70" s="101"/>
      <c r="AII70" s="102"/>
      <c r="AIJ70" s="101"/>
      <c r="AIK70" s="102"/>
      <c r="AIL70" s="101"/>
      <c r="AIM70" s="102"/>
      <c r="AIN70" s="101"/>
      <c r="AIO70" s="102"/>
      <c r="AIP70" s="101"/>
      <c r="AIQ70" s="102"/>
      <c r="AIR70" s="101"/>
      <c r="AIS70" s="102"/>
      <c r="AIT70" s="101"/>
      <c r="AIU70" s="102"/>
      <c r="AIV70" s="101"/>
      <c r="AIW70" s="102"/>
      <c r="AIX70" s="101"/>
      <c r="AIY70" s="102"/>
      <c r="AIZ70" s="101"/>
      <c r="AJA70" s="102"/>
      <c r="AJB70" s="101"/>
      <c r="AJC70" s="102"/>
      <c r="AJD70" s="101"/>
      <c r="AJE70" s="102"/>
      <c r="AJF70" s="101"/>
      <c r="AJG70" s="102"/>
      <c r="AJH70" s="101"/>
      <c r="AJI70" s="102"/>
      <c r="AJJ70" s="101"/>
      <c r="AJK70" s="102"/>
      <c r="AJL70" s="101"/>
      <c r="AJM70" s="102"/>
      <c r="AJN70" s="101"/>
      <c r="AJO70" s="102"/>
      <c r="AJP70" s="101"/>
      <c r="AJQ70" s="102"/>
      <c r="AJR70" s="101"/>
      <c r="AJS70" s="102"/>
      <c r="AJT70" s="101"/>
      <c r="AJU70" s="102"/>
      <c r="AJV70" s="101"/>
      <c r="AJW70" s="102"/>
      <c r="AJX70" s="101"/>
      <c r="AJY70" s="102"/>
      <c r="AJZ70" s="101"/>
      <c r="AKA70" s="102"/>
      <c r="AKB70" s="101"/>
      <c r="AKC70" s="102"/>
      <c r="AKD70" s="101"/>
      <c r="AKE70" s="102"/>
      <c r="AKF70" s="101"/>
      <c r="AKG70" s="102"/>
      <c r="AKH70" s="101"/>
      <c r="AKI70" s="102"/>
      <c r="AKJ70" s="101"/>
      <c r="AKK70" s="102"/>
      <c r="AKL70" s="101"/>
      <c r="AKM70" s="102"/>
      <c r="AKN70" s="101"/>
      <c r="AKO70" s="102"/>
      <c r="AKP70" s="101"/>
      <c r="AKQ70" s="102"/>
      <c r="AKR70" s="101"/>
      <c r="AKS70" s="102"/>
      <c r="AKT70" s="101"/>
      <c r="AKU70" s="102"/>
      <c r="AKV70" s="101"/>
      <c r="AKW70" s="102"/>
      <c r="AKX70" s="101"/>
      <c r="AKY70" s="102"/>
      <c r="AKZ70" s="101"/>
      <c r="ALA70" s="102"/>
      <c r="ALB70" s="101"/>
      <c r="ALC70" s="102"/>
      <c r="ALD70" s="101"/>
      <c r="ALE70" s="102"/>
      <c r="ALF70" s="101"/>
      <c r="ALG70" s="102"/>
      <c r="ALH70" s="101"/>
      <c r="ALI70" s="102"/>
      <c r="ALJ70" s="101"/>
      <c r="ALK70" s="102"/>
      <c r="ALL70" s="101"/>
      <c r="ALM70" s="102"/>
      <c r="ALN70" s="101"/>
      <c r="ALO70" s="102"/>
      <c r="ALP70" s="101"/>
      <c r="ALQ70" s="102"/>
      <c r="ALR70" s="101"/>
      <c r="ALS70" s="102"/>
      <c r="ALT70" s="101"/>
      <c r="ALU70" s="102"/>
      <c r="ALV70" s="101"/>
      <c r="ALW70" s="102"/>
      <c r="ALX70" s="101"/>
      <c r="ALY70" s="102"/>
      <c r="ALZ70" s="101"/>
      <c r="AMA70" s="102"/>
      <c r="AMB70" s="101"/>
      <c r="AMC70" s="102"/>
      <c r="AMD70" s="101"/>
      <c r="AME70" s="102"/>
      <c r="AMF70" s="101"/>
      <c r="AMG70" s="102"/>
      <c r="AMH70" s="101"/>
      <c r="AMI70" s="102"/>
      <c r="AMJ70" s="101"/>
      <c r="AMK70" s="102"/>
      <c r="AML70" s="101"/>
      <c r="AMM70" s="102"/>
      <c r="AMN70" s="101"/>
      <c r="AMO70" s="102"/>
      <c r="AMP70" s="101"/>
      <c r="AMQ70" s="102"/>
      <c r="AMR70" s="101"/>
      <c r="AMS70" s="102"/>
      <c r="AMT70" s="101"/>
      <c r="AMU70" s="102"/>
      <c r="AMV70" s="101"/>
      <c r="AMW70" s="102"/>
      <c r="AMX70" s="101"/>
      <c r="AMY70" s="102"/>
      <c r="AMZ70" s="101"/>
      <c r="ANA70" s="102"/>
      <c r="ANB70" s="101"/>
      <c r="ANC70" s="102"/>
      <c r="AND70" s="101"/>
      <c r="ANE70" s="102"/>
      <c r="ANF70" s="101"/>
      <c r="ANG70" s="102"/>
      <c r="ANH70" s="101"/>
      <c r="ANI70" s="102"/>
      <c r="ANJ70" s="101"/>
      <c r="ANK70" s="102"/>
      <c r="ANL70" s="101"/>
      <c r="ANM70" s="102"/>
      <c r="ANN70" s="101"/>
      <c r="ANO70" s="102"/>
      <c r="ANP70" s="101"/>
      <c r="ANQ70" s="102"/>
      <c r="ANR70" s="101"/>
      <c r="ANS70" s="102"/>
      <c r="ANT70" s="101"/>
      <c r="ANU70" s="102"/>
      <c r="ANV70" s="101"/>
      <c r="ANW70" s="102"/>
      <c r="ANX70" s="101"/>
      <c r="ANY70" s="102"/>
      <c r="ANZ70" s="101"/>
      <c r="AOA70" s="102"/>
      <c r="AOB70" s="101"/>
      <c r="AOC70" s="102"/>
      <c r="AOD70" s="101"/>
      <c r="AOE70" s="102"/>
      <c r="AOF70" s="101"/>
      <c r="AOG70" s="102"/>
      <c r="AOH70" s="101"/>
      <c r="AOI70" s="102"/>
      <c r="AOJ70" s="101"/>
      <c r="AOK70" s="102"/>
      <c r="AOL70" s="101"/>
      <c r="AOM70" s="102"/>
      <c r="AON70" s="101"/>
      <c r="AOO70" s="102"/>
      <c r="AOP70" s="101"/>
      <c r="AOQ70" s="102"/>
      <c r="AOR70" s="101"/>
      <c r="AOS70" s="102"/>
      <c r="AOT70" s="101"/>
      <c r="AOU70" s="102"/>
      <c r="AOV70" s="101"/>
      <c r="AOW70" s="102"/>
      <c r="AOX70" s="101"/>
      <c r="AOY70" s="102"/>
      <c r="AOZ70" s="101"/>
      <c r="APA70" s="102"/>
      <c r="APB70" s="101"/>
      <c r="APC70" s="102"/>
      <c r="APD70" s="101"/>
      <c r="APE70" s="102"/>
      <c r="APF70" s="101"/>
      <c r="APG70" s="102"/>
      <c r="APH70" s="101"/>
      <c r="API70" s="102"/>
      <c r="APJ70" s="101"/>
      <c r="APK70" s="102"/>
      <c r="APL70" s="101"/>
      <c r="APM70" s="102"/>
      <c r="APN70" s="101"/>
      <c r="APO70" s="102"/>
      <c r="APP70" s="101"/>
      <c r="APQ70" s="102"/>
      <c r="APR70" s="101"/>
      <c r="APS70" s="102"/>
      <c r="APT70" s="101"/>
      <c r="APU70" s="102"/>
      <c r="APV70" s="101"/>
      <c r="APW70" s="102"/>
      <c r="APX70" s="101"/>
      <c r="APY70" s="102"/>
      <c r="APZ70" s="101"/>
      <c r="AQA70" s="102"/>
      <c r="AQB70" s="101"/>
      <c r="AQC70" s="102"/>
      <c r="AQD70" s="101"/>
      <c r="AQE70" s="102"/>
      <c r="AQF70" s="101"/>
      <c r="AQG70" s="102"/>
      <c r="AQH70" s="101"/>
      <c r="AQI70" s="102"/>
      <c r="AQJ70" s="101"/>
      <c r="AQK70" s="102"/>
      <c r="AQL70" s="101"/>
      <c r="AQM70" s="102"/>
      <c r="AQN70" s="101"/>
      <c r="AQO70" s="102"/>
      <c r="AQP70" s="101"/>
      <c r="AQQ70" s="102"/>
      <c r="AQR70" s="101"/>
      <c r="AQS70" s="102"/>
      <c r="AQT70" s="101"/>
      <c r="AQU70" s="102"/>
      <c r="AQV70" s="101"/>
      <c r="AQW70" s="102"/>
      <c r="AQX70" s="101"/>
      <c r="AQY70" s="102"/>
      <c r="AQZ70" s="101"/>
      <c r="ARA70" s="102"/>
      <c r="ARB70" s="101"/>
      <c r="ARC70" s="102"/>
      <c r="ARD70" s="101"/>
      <c r="ARE70" s="102"/>
      <c r="ARF70" s="101"/>
      <c r="ARG70" s="102"/>
      <c r="ARH70" s="101"/>
      <c r="ARI70" s="102"/>
      <c r="ARJ70" s="101"/>
      <c r="ARK70" s="102"/>
      <c r="ARL70" s="101"/>
      <c r="ARM70" s="102"/>
      <c r="ARN70" s="101"/>
      <c r="ARO70" s="102"/>
      <c r="ARP70" s="101"/>
      <c r="ARQ70" s="102"/>
      <c r="ARR70" s="101"/>
      <c r="ARS70" s="102"/>
      <c r="ART70" s="101"/>
      <c r="ARU70" s="102"/>
      <c r="ARV70" s="101"/>
      <c r="ARW70" s="102"/>
      <c r="ARX70" s="101"/>
      <c r="ARY70" s="102"/>
      <c r="ARZ70" s="101"/>
      <c r="ASA70" s="102"/>
      <c r="ASB70" s="101"/>
      <c r="ASC70" s="102"/>
      <c r="ASD70" s="101"/>
      <c r="ASE70" s="102"/>
      <c r="ASF70" s="101"/>
      <c r="ASG70" s="102"/>
      <c r="ASH70" s="101"/>
      <c r="ASI70" s="102"/>
      <c r="ASJ70" s="101"/>
      <c r="ASK70" s="102"/>
      <c r="ASL70" s="101"/>
      <c r="ASM70" s="102"/>
      <c r="ASN70" s="101"/>
      <c r="ASO70" s="102"/>
      <c r="ASP70" s="101"/>
      <c r="ASQ70" s="102"/>
      <c r="ASR70" s="101"/>
      <c r="ASS70" s="102"/>
      <c r="AST70" s="101"/>
      <c r="ASU70" s="102"/>
      <c r="ASV70" s="101"/>
      <c r="ASW70" s="102"/>
      <c r="ASX70" s="101"/>
      <c r="ASY70" s="102"/>
      <c r="ASZ70" s="101"/>
      <c r="ATA70" s="102"/>
      <c r="ATB70" s="101"/>
      <c r="ATC70" s="102"/>
      <c r="ATD70" s="101"/>
      <c r="ATE70" s="102"/>
      <c r="ATF70" s="101"/>
      <c r="ATG70" s="102"/>
      <c r="ATH70" s="101"/>
      <c r="ATI70" s="102"/>
      <c r="ATJ70" s="101"/>
      <c r="ATK70" s="102"/>
      <c r="ATL70" s="101"/>
      <c r="ATM70" s="102"/>
      <c r="ATN70" s="101"/>
      <c r="ATO70" s="102"/>
      <c r="ATP70" s="101"/>
      <c r="ATQ70" s="102"/>
      <c r="ATR70" s="101"/>
      <c r="ATS70" s="102"/>
      <c r="ATT70" s="101"/>
      <c r="ATU70" s="102"/>
      <c r="ATV70" s="101"/>
      <c r="ATW70" s="102"/>
      <c r="ATX70" s="101"/>
      <c r="ATY70" s="102"/>
      <c r="ATZ70" s="101"/>
      <c r="AUA70" s="102"/>
      <c r="AUB70" s="101"/>
      <c r="AUC70" s="102"/>
      <c r="AUD70" s="101"/>
      <c r="AUE70" s="102"/>
      <c r="AUF70" s="101"/>
      <c r="AUG70" s="102"/>
      <c r="AUH70" s="101"/>
      <c r="AUI70" s="102"/>
      <c r="AUJ70" s="101"/>
      <c r="AUK70" s="102"/>
      <c r="AUL70" s="101"/>
      <c r="AUM70" s="102"/>
      <c r="AUN70" s="101"/>
      <c r="AUO70" s="102"/>
      <c r="AUP70" s="101"/>
      <c r="AUQ70" s="102"/>
      <c r="AUR70" s="101"/>
      <c r="AUS70" s="102"/>
      <c r="AUT70" s="101"/>
      <c r="AUU70" s="102"/>
      <c r="AUV70" s="101"/>
      <c r="AUW70" s="102"/>
      <c r="AUX70" s="101"/>
      <c r="AUY70" s="102"/>
      <c r="AUZ70" s="101"/>
      <c r="AVA70" s="102"/>
      <c r="AVB70" s="101"/>
      <c r="AVC70" s="102"/>
      <c r="AVD70" s="101"/>
      <c r="AVE70" s="102"/>
      <c r="AVF70" s="101"/>
      <c r="AVG70" s="102"/>
      <c r="AVH70" s="101"/>
      <c r="AVI70" s="102"/>
      <c r="AVJ70" s="101"/>
      <c r="AVK70" s="102"/>
      <c r="AVL70" s="101"/>
      <c r="AVM70" s="102"/>
      <c r="AVN70" s="101"/>
      <c r="AVO70" s="102"/>
      <c r="AVP70" s="101"/>
      <c r="AVQ70" s="102"/>
      <c r="AVR70" s="101"/>
      <c r="AVS70" s="102"/>
      <c r="AVT70" s="101"/>
      <c r="AVU70" s="102"/>
      <c r="AVV70" s="101"/>
      <c r="AVW70" s="102"/>
      <c r="AVX70" s="101"/>
      <c r="AVY70" s="102"/>
      <c r="AVZ70" s="101"/>
      <c r="AWA70" s="102"/>
      <c r="AWB70" s="101"/>
      <c r="AWC70" s="102"/>
      <c r="AWD70" s="101"/>
      <c r="AWE70" s="102"/>
      <c r="AWF70" s="101"/>
      <c r="AWG70" s="102"/>
      <c r="AWH70" s="101"/>
      <c r="AWI70" s="102"/>
      <c r="AWJ70" s="101"/>
      <c r="AWK70" s="102"/>
      <c r="AWL70" s="101"/>
      <c r="AWM70" s="102"/>
      <c r="AWN70" s="101"/>
      <c r="AWO70" s="102"/>
      <c r="AWP70" s="101"/>
      <c r="AWQ70" s="102"/>
      <c r="AWR70" s="101"/>
      <c r="AWS70" s="102"/>
      <c r="AWT70" s="101"/>
      <c r="AWU70" s="102"/>
      <c r="AWV70" s="101"/>
      <c r="AWW70" s="102"/>
      <c r="AWX70" s="101"/>
      <c r="AWY70" s="102"/>
      <c r="AWZ70" s="101"/>
      <c r="AXA70" s="102"/>
      <c r="AXB70" s="101"/>
      <c r="AXC70" s="102"/>
      <c r="AXD70" s="101"/>
      <c r="AXE70" s="102"/>
      <c r="AXF70" s="101"/>
      <c r="AXG70" s="102"/>
      <c r="AXH70" s="101"/>
      <c r="AXI70" s="102"/>
      <c r="AXJ70" s="101"/>
      <c r="AXK70" s="102"/>
      <c r="AXL70" s="101"/>
      <c r="AXM70" s="102"/>
      <c r="AXN70" s="101"/>
      <c r="AXO70" s="102"/>
      <c r="AXP70" s="101"/>
      <c r="AXQ70" s="102"/>
      <c r="AXR70" s="101"/>
      <c r="AXS70" s="102"/>
      <c r="AXT70" s="101"/>
      <c r="AXU70" s="102"/>
      <c r="AXV70" s="101"/>
      <c r="AXW70" s="102"/>
      <c r="AXX70" s="101"/>
      <c r="AXY70" s="102"/>
      <c r="AXZ70" s="101"/>
      <c r="AYA70" s="102"/>
      <c r="AYB70" s="101"/>
      <c r="AYC70" s="102"/>
      <c r="AYD70" s="101"/>
      <c r="AYE70" s="102"/>
      <c r="AYF70" s="101"/>
      <c r="AYG70" s="102"/>
      <c r="AYH70" s="101"/>
      <c r="AYI70" s="102"/>
      <c r="AYJ70" s="101"/>
      <c r="AYK70" s="102"/>
      <c r="AYL70" s="101"/>
      <c r="AYM70" s="102"/>
      <c r="AYN70" s="101"/>
      <c r="AYO70" s="102"/>
      <c r="AYP70" s="101"/>
      <c r="AYQ70" s="102"/>
      <c r="AYR70" s="101"/>
      <c r="AYS70" s="102"/>
      <c r="AYT70" s="101"/>
      <c r="AYU70" s="102"/>
      <c r="AYV70" s="101"/>
      <c r="AYW70" s="102"/>
      <c r="AYX70" s="101"/>
      <c r="AYY70" s="102"/>
      <c r="AYZ70" s="101"/>
      <c r="AZA70" s="102"/>
      <c r="AZB70" s="101"/>
      <c r="AZC70" s="102"/>
      <c r="AZD70" s="101"/>
      <c r="AZE70" s="102"/>
      <c r="AZF70" s="101"/>
      <c r="AZG70" s="102"/>
      <c r="AZH70" s="101"/>
      <c r="AZI70" s="102"/>
      <c r="AZJ70" s="101"/>
      <c r="AZK70" s="102"/>
      <c r="AZL70" s="101"/>
      <c r="AZM70" s="102"/>
      <c r="AZN70" s="101"/>
      <c r="AZO70" s="102"/>
      <c r="AZP70" s="101"/>
      <c r="AZQ70" s="102"/>
      <c r="AZR70" s="101"/>
      <c r="AZS70" s="102"/>
      <c r="AZT70" s="101"/>
      <c r="AZU70" s="102"/>
      <c r="AZV70" s="101"/>
      <c r="AZW70" s="102"/>
      <c r="AZX70" s="101"/>
      <c r="AZY70" s="102"/>
      <c r="AZZ70" s="101"/>
      <c r="BAA70" s="102"/>
      <c r="BAB70" s="101"/>
      <c r="BAC70" s="102"/>
      <c r="BAD70" s="101"/>
      <c r="BAE70" s="102"/>
      <c r="BAF70" s="101"/>
      <c r="BAG70" s="102"/>
      <c r="BAH70" s="101"/>
      <c r="BAI70" s="102"/>
      <c r="BAJ70" s="101"/>
      <c r="BAK70" s="102"/>
      <c r="BAL70" s="101"/>
      <c r="BAM70" s="102"/>
      <c r="BAN70" s="101"/>
      <c r="BAO70" s="102"/>
      <c r="BAP70" s="101"/>
      <c r="BAQ70" s="102"/>
      <c r="BAR70" s="101"/>
      <c r="BAS70" s="102"/>
      <c r="BAT70" s="101"/>
      <c r="BAU70" s="102"/>
      <c r="BAV70" s="101"/>
      <c r="BAW70" s="102"/>
      <c r="BAX70" s="101"/>
      <c r="BAY70" s="102"/>
      <c r="BAZ70" s="101"/>
      <c r="BBA70" s="102"/>
      <c r="BBB70" s="101"/>
      <c r="BBC70" s="102"/>
      <c r="BBD70" s="101"/>
      <c r="BBE70" s="102"/>
      <c r="BBF70" s="101"/>
      <c r="BBG70" s="102"/>
      <c r="BBH70" s="101"/>
      <c r="BBI70" s="102"/>
      <c r="BBJ70" s="101"/>
      <c r="BBK70" s="102"/>
      <c r="BBL70" s="101"/>
      <c r="BBM70" s="102"/>
      <c r="BBN70" s="101"/>
      <c r="BBO70" s="102"/>
      <c r="BBP70" s="101"/>
      <c r="BBQ70" s="102"/>
      <c r="BBR70" s="101"/>
      <c r="BBS70" s="102"/>
      <c r="BBT70" s="101"/>
      <c r="BBU70" s="102"/>
      <c r="BBV70" s="101"/>
      <c r="BBW70" s="102"/>
      <c r="BBX70" s="101"/>
      <c r="BBY70" s="102"/>
      <c r="BBZ70" s="101"/>
      <c r="BCA70" s="102"/>
      <c r="BCB70" s="101"/>
      <c r="BCC70" s="102"/>
      <c r="BCD70" s="101"/>
      <c r="BCE70" s="102"/>
      <c r="BCF70" s="101"/>
      <c r="BCG70" s="102"/>
      <c r="BCH70" s="101"/>
      <c r="BCI70" s="102"/>
      <c r="BCJ70" s="101"/>
      <c r="BCK70" s="102"/>
      <c r="BCL70" s="101"/>
      <c r="BCM70" s="102"/>
      <c r="BCN70" s="101"/>
      <c r="BCO70" s="102"/>
      <c r="BCP70" s="101"/>
      <c r="BCQ70" s="102"/>
      <c r="BCR70" s="101"/>
      <c r="BCS70" s="102"/>
      <c r="BCT70" s="101"/>
      <c r="BCU70" s="102"/>
      <c r="BCV70" s="101"/>
      <c r="BCW70" s="102"/>
      <c r="BCX70" s="101"/>
      <c r="BCY70" s="102"/>
      <c r="BCZ70" s="101"/>
      <c r="BDA70" s="102"/>
      <c r="BDB70" s="101"/>
      <c r="BDC70" s="102"/>
      <c r="BDD70" s="101"/>
      <c r="BDE70" s="102"/>
      <c r="BDF70" s="101"/>
      <c r="BDG70" s="102"/>
      <c r="BDH70" s="101"/>
      <c r="BDI70" s="102"/>
      <c r="BDJ70" s="101"/>
      <c r="BDK70" s="102"/>
      <c r="BDL70" s="101"/>
      <c r="BDM70" s="102"/>
      <c r="BDN70" s="101"/>
      <c r="BDO70" s="102"/>
      <c r="BDP70" s="101"/>
      <c r="BDQ70" s="102"/>
      <c r="BDR70" s="101"/>
      <c r="BDS70" s="102"/>
      <c r="BDT70" s="101"/>
      <c r="BDU70" s="102"/>
      <c r="BDV70" s="101"/>
      <c r="BDW70" s="102"/>
      <c r="BDX70" s="101"/>
      <c r="BDY70" s="102"/>
      <c r="BDZ70" s="101"/>
      <c r="BEA70" s="102"/>
      <c r="BEB70" s="101"/>
      <c r="BEC70" s="102"/>
      <c r="BED70" s="101"/>
      <c r="BEE70" s="102"/>
      <c r="BEF70" s="101"/>
      <c r="BEG70" s="102"/>
      <c r="BEH70" s="101"/>
      <c r="BEI70" s="102"/>
      <c r="BEJ70" s="101"/>
      <c r="BEK70" s="102"/>
      <c r="BEL70" s="101"/>
      <c r="BEM70" s="102"/>
      <c r="BEN70" s="101"/>
      <c r="BEO70" s="102"/>
      <c r="BEP70" s="101"/>
      <c r="BEQ70" s="102"/>
      <c r="BER70" s="101"/>
      <c r="BES70" s="102"/>
      <c r="BET70" s="101"/>
      <c r="BEU70" s="102"/>
      <c r="BEV70" s="101"/>
      <c r="BEW70" s="102"/>
      <c r="BEX70" s="101"/>
      <c r="BEY70" s="102"/>
      <c r="BEZ70" s="101"/>
      <c r="BFA70" s="102"/>
      <c r="BFB70" s="101"/>
      <c r="BFC70" s="102"/>
      <c r="BFD70" s="101"/>
      <c r="BFE70" s="102"/>
      <c r="BFF70" s="101"/>
      <c r="BFG70" s="102"/>
      <c r="BFH70" s="101"/>
      <c r="BFI70" s="102"/>
      <c r="BFJ70" s="101"/>
      <c r="BFK70" s="102"/>
      <c r="BFL70" s="101"/>
      <c r="BFM70" s="102"/>
      <c r="BFN70" s="101"/>
      <c r="BFO70" s="102"/>
      <c r="BFP70" s="101"/>
      <c r="BFQ70" s="102"/>
      <c r="BFR70" s="101"/>
      <c r="BFS70" s="102"/>
      <c r="BFT70" s="101"/>
      <c r="BFU70" s="102"/>
      <c r="BFV70" s="101"/>
      <c r="BFW70" s="102"/>
      <c r="BFX70" s="101"/>
      <c r="BFY70" s="102"/>
      <c r="BFZ70" s="101"/>
      <c r="BGA70" s="102"/>
      <c r="BGB70" s="101"/>
      <c r="BGC70" s="102"/>
      <c r="BGD70" s="101"/>
      <c r="BGE70" s="102"/>
      <c r="BGF70" s="101"/>
      <c r="BGG70" s="102"/>
      <c r="BGH70" s="101"/>
      <c r="BGI70" s="102"/>
      <c r="BGJ70" s="101"/>
      <c r="BGK70" s="102"/>
      <c r="BGL70" s="101"/>
      <c r="BGM70" s="102"/>
      <c r="BGN70" s="101"/>
      <c r="BGO70" s="102"/>
      <c r="BGP70" s="101"/>
      <c r="BGQ70" s="102"/>
      <c r="BGR70" s="101"/>
      <c r="BGS70" s="102"/>
      <c r="BGT70" s="101"/>
      <c r="BGU70" s="102"/>
      <c r="BGV70" s="101"/>
      <c r="BGW70" s="102"/>
      <c r="BGX70" s="101"/>
      <c r="BGY70" s="102"/>
      <c r="BGZ70" s="101"/>
      <c r="BHA70" s="102"/>
      <c r="BHB70" s="101"/>
      <c r="BHC70" s="102"/>
      <c r="BHD70" s="101"/>
      <c r="BHE70" s="102"/>
      <c r="BHF70" s="101"/>
      <c r="BHG70" s="102"/>
      <c r="BHH70" s="101"/>
      <c r="BHI70" s="102"/>
      <c r="BHJ70" s="101"/>
      <c r="BHK70" s="102"/>
      <c r="BHL70" s="101"/>
      <c r="BHM70" s="102"/>
      <c r="BHN70" s="101"/>
      <c r="BHO70" s="102"/>
      <c r="BHP70" s="101"/>
      <c r="BHQ70" s="102"/>
      <c r="BHR70" s="101"/>
      <c r="BHS70" s="102"/>
      <c r="BHT70" s="101"/>
      <c r="BHU70" s="102"/>
      <c r="BHV70" s="101"/>
      <c r="BHW70" s="102"/>
      <c r="BHX70" s="101"/>
      <c r="BHY70" s="102"/>
      <c r="BHZ70" s="101"/>
      <c r="BIA70" s="102"/>
      <c r="BIB70" s="101"/>
      <c r="BIC70" s="102"/>
      <c r="BID70" s="101"/>
      <c r="BIE70" s="102"/>
      <c r="BIF70" s="101"/>
      <c r="BIG70" s="102"/>
      <c r="BIH70" s="101"/>
      <c r="BII70" s="102"/>
      <c r="BIJ70" s="101"/>
      <c r="BIK70" s="102"/>
      <c r="BIL70" s="101"/>
      <c r="BIM70" s="102"/>
      <c r="BIN70" s="101"/>
      <c r="BIO70" s="102"/>
      <c r="BIP70" s="101"/>
      <c r="BIQ70" s="102"/>
      <c r="BIR70" s="101"/>
      <c r="BIS70" s="102"/>
      <c r="BIT70" s="101"/>
      <c r="BIU70" s="102"/>
      <c r="BIV70" s="101"/>
      <c r="BIW70" s="102"/>
      <c r="BIX70" s="101"/>
      <c r="BIY70" s="102"/>
      <c r="BIZ70" s="101"/>
      <c r="BJA70" s="102"/>
      <c r="BJB70" s="101"/>
      <c r="BJC70" s="102"/>
      <c r="BJD70" s="101"/>
      <c r="BJE70" s="102"/>
      <c r="BJF70" s="101"/>
      <c r="BJG70" s="102"/>
      <c r="BJH70" s="101"/>
      <c r="BJI70" s="102"/>
      <c r="BJJ70" s="101"/>
      <c r="BJK70" s="102"/>
      <c r="BJL70" s="101"/>
      <c r="BJM70" s="102"/>
      <c r="BJN70" s="101"/>
      <c r="BJO70" s="102"/>
      <c r="BJP70" s="101"/>
      <c r="BJQ70" s="102"/>
      <c r="BJR70" s="101"/>
      <c r="BJS70" s="102"/>
      <c r="BJT70" s="101"/>
      <c r="BJU70" s="102"/>
      <c r="BJV70" s="101"/>
      <c r="BJW70" s="102"/>
      <c r="BJX70" s="101"/>
      <c r="BJY70" s="102"/>
      <c r="BJZ70" s="101"/>
      <c r="BKA70" s="102"/>
      <c r="BKB70" s="101"/>
      <c r="BKC70" s="102"/>
      <c r="BKD70" s="101"/>
      <c r="BKE70" s="102"/>
      <c r="BKF70" s="101"/>
      <c r="BKG70" s="102"/>
      <c r="BKH70" s="101"/>
      <c r="BKI70" s="102"/>
      <c r="BKJ70" s="101"/>
      <c r="BKK70" s="102"/>
      <c r="BKL70" s="101"/>
      <c r="BKM70" s="102"/>
      <c r="BKN70" s="101"/>
      <c r="BKO70" s="102"/>
      <c r="BKP70" s="101"/>
      <c r="BKQ70" s="102"/>
      <c r="BKR70" s="101"/>
      <c r="BKS70" s="102"/>
      <c r="BKT70" s="101"/>
      <c r="BKU70" s="102"/>
      <c r="BKV70" s="101"/>
      <c r="BKW70" s="102"/>
      <c r="BKX70" s="101"/>
      <c r="BKY70" s="102"/>
      <c r="BKZ70" s="101"/>
      <c r="BLA70" s="102"/>
      <c r="BLB70" s="101"/>
      <c r="BLC70" s="102"/>
      <c r="BLD70" s="101"/>
      <c r="BLE70" s="102"/>
      <c r="BLF70" s="101"/>
      <c r="BLG70" s="102"/>
      <c r="BLH70" s="101"/>
      <c r="BLI70" s="102"/>
      <c r="BLJ70" s="101"/>
      <c r="BLK70" s="102"/>
      <c r="BLL70" s="101"/>
      <c r="BLM70" s="102"/>
      <c r="BLN70" s="101"/>
      <c r="BLO70" s="102"/>
      <c r="BLP70" s="101"/>
      <c r="BLQ70" s="102"/>
      <c r="BLR70" s="101"/>
      <c r="BLS70" s="102"/>
      <c r="BLT70" s="101"/>
      <c r="BLU70" s="102"/>
      <c r="BLV70" s="101"/>
      <c r="BLW70" s="102"/>
      <c r="BLX70" s="101"/>
      <c r="BLY70" s="102"/>
      <c r="BLZ70" s="101"/>
      <c r="BMA70" s="102"/>
      <c r="BMB70" s="101"/>
      <c r="BMC70" s="102"/>
      <c r="BMD70" s="101"/>
      <c r="BME70" s="102"/>
      <c r="BMF70" s="101"/>
      <c r="BMG70" s="102"/>
      <c r="BMH70" s="101"/>
      <c r="BMI70" s="102"/>
      <c r="BMJ70" s="101"/>
      <c r="BMK70" s="102"/>
      <c r="BML70" s="101"/>
      <c r="BMM70" s="102"/>
      <c r="BMN70" s="101"/>
      <c r="BMO70" s="102"/>
      <c r="BMP70" s="101"/>
      <c r="BMQ70" s="102"/>
      <c r="BMR70" s="101"/>
      <c r="BMS70" s="102"/>
      <c r="BMT70" s="101"/>
      <c r="BMU70" s="102"/>
      <c r="BMV70" s="101"/>
      <c r="BMW70" s="102"/>
      <c r="BMX70" s="101"/>
      <c r="BMY70" s="102"/>
      <c r="BMZ70" s="101"/>
      <c r="BNA70" s="102"/>
      <c r="BNB70" s="101"/>
      <c r="BNC70" s="102"/>
      <c r="BND70" s="101"/>
      <c r="BNE70" s="102"/>
      <c r="BNF70" s="101"/>
      <c r="BNG70" s="102"/>
      <c r="BNH70" s="101"/>
      <c r="BNI70" s="102"/>
      <c r="BNJ70" s="101"/>
      <c r="BNK70" s="102"/>
      <c r="BNL70" s="101"/>
      <c r="BNM70" s="102"/>
      <c r="BNN70" s="101"/>
      <c r="BNO70" s="102"/>
      <c r="BNP70" s="101"/>
      <c r="BNQ70" s="102"/>
      <c r="BNR70" s="101"/>
      <c r="BNS70" s="102"/>
      <c r="BNT70" s="101"/>
      <c r="BNU70" s="102"/>
      <c r="BNV70" s="101"/>
      <c r="BNW70" s="102"/>
      <c r="BNX70" s="101"/>
      <c r="BNY70" s="102"/>
      <c r="BNZ70" s="101"/>
      <c r="BOA70" s="102"/>
      <c r="BOB70" s="101"/>
      <c r="BOC70" s="102"/>
      <c r="BOD70" s="101"/>
      <c r="BOE70" s="102"/>
      <c r="BOF70" s="101"/>
      <c r="BOG70" s="102"/>
      <c r="BOH70" s="101"/>
      <c r="BOI70" s="102"/>
      <c r="BOJ70" s="101"/>
      <c r="BOK70" s="102"/>
      <c r="BOL70" s="101"/>
      <c r="BOM70" s="102"/>
      <c r="BON70" s="101"/>
      <c r="BOO70" s="102"/>
      <c r="BOP70" s="101"/>
      <c r="BOQ70" s="102"/>
      <c r="BOR70" s="101"/>
      <c r="BOS70" s="102"/>
      <c r="BOT70" s="101"/>
      <c r="BOU70" s="102"/>
      <c r="BOV70" s="101"/>
      <c r="BOW70" s="102"/>
      <c r="BOX70" s="101"/>
      <c r="BOY70" s="102"/>
      <c r="BOZ70" s="101"/>
      <c r="BPA70" s="102"/>
      <c r="BPB70" s="101"/>
      <c r="BPC70" s="102"/>
      <c r="BPD70" s="101"/>
      <c r="BPE70" s="102"/>
      <c r="BPF70" s="101"/>
      <c r="BPG70" s="102"/>
      <c r="BPH70" s="101"/>
      <c r="BPI70" s="102"/>
      <c r="BPJ70" s="101"/>
      <c r="BPK70" s="102"/>
      <c r="BPL70" s="101"/>
      <c r="BPM70" s="102"/>
      <c r="BPN70" s="101"/>
      <c r="BPO70" s="102"/>
      <c r="BPP70" s="101"/>
      <c r="BPQ70" s="102"/>
      <c r="BPR70" s="101"/>
      <c r="BPS70" s="102"/>
      <c r="BPT70" s="101"/>
      <c r="BPU70" s="102"/>
      <c r="BPV70" s="101"/>
      <c r="BPW70" s="102"/>
      <c r="BPX70" s="101"/>
      <c r="BPY70" s="102"/>
      <c r="BPZ70" s="101"/>
      <c r="BQA70" s="102"/>
      <c r="BQB70" s="101"/>
      <c r="BQC70" s="102"/>
      <c r="BQD70" s="101"/>
      <c r="BQE70" s="102"/>
      <c r="BQF70" s="101"/>
      <c r="BQG70" s="102"/>
      <c r="BQH70" s="101"/>
      <c r="BQI70" s="102"/>
      <c r="BQJ70" s="101"/>
      <c r="BQK70" s="102"/>
      <c r="BQL70" s="101"/>
      <c r="BQM70" s="102"/>
      <c r="BQN70" s="101"/>
      <c r="BQO70" s="102"/>
      <c r="BQP70" s="101"/>
      <c r="BQQ70" s="102"/>
      <c r="BQR70" s="101"/>
      <c r="BQS70" s="102"/>
      <c r="BQT70" s="101"/>
      <c r="BQU70" s="102"/>
      <c r="BQV70" s="101"/>
      <c r="BQW70" s="102"/>
      <c r="BQX70" s="101"/>
      <c r="BQY70" s="102"/>
      <c r="BQZ70" s="101"/>
      <c r="BRA70" s="102"/>
      <c r="BRB70" s="101"/>
      <c r="BRC70" s="102"/>
      <c r="BRD70" s="101"/>
      <c r="BRE70" s="102"/>
      <c r="BRF70" s="101"/>
      <c r="BRG70" s="102"/>
      <c r="BRH70" s="101"/>
      <c r="BRI70" s="102"/>
      <c r="BRJ70" s="101"/>
      <c r="BRK70" s="102"/>
      <c r="BRL70" s="101"/>
      <c r="BRM70" s="102"/>
      <c r="BRN70" s="101"/>
      <c r="BRO70" s="102"/>
      <c r="BRP70" s="101"/>
      <c r="BRQ70" s="102"/>
      <c r="BRR70" s="101"/>
      <c r="BRS70" s="102"/>
      <c r="BRT70" s="101"/>
      <c r="BRU70" s="102"/>
      <c r="BRV70" s="101"/>
      <c r="BRW70" s="102"/>
      <c r="BRX70" s="101"/>
      <c r="BRY70" s="102"/>
      <c r="BRZ70" s="101"/>
      <c r="BSA70" s="102"/>
      <c r="BSB70" s="101"/>
      <c r="BSC70" s="102"/>
      <c r="BSD70" s="101"/>
      <c r="BSE70" s="102"/>
      <c r="BSF70" s="101"/>
      <c r="BSG70" s="102"/>
      <c r="BSH70" s="101"/>
      <c r="BSI70" s="102"/>
      <c r="BSJ70" s="101"/>
      <c r="BSK70" s="102"/>
      <c r="BSL70" s="101"/>
      <c r="BSM70" s="102"/>
      <c r="BSN70" s="101"/>
      <c r="BSO70" s="102"/>
      <c r="BSP70" s="101"/>
      <c r="BSQ70" s="102"/>
      <c r="BSR70" s="101"/>
      <c r="BSS70" s="102"/>
      <c r="BST70" s="101"/>
      <c r="BSU70" s="102"/>
      <c r="BSV70" s="101"/>
      <c r="BSW70" s="102"/>
      <c r="BSX70" s="101"/>
      <c r="BSY70" s="102"/>
      <c r="BSZ70" s="101"/>
      <c r="BTA70" s="102"/>
      <c r="BTB70" s="101"/>
      <c r="BTC70" s="102"/>
      <c r="BTD70" s="101"/>
      <c r="BTE70" s="102"/>
      <c r="BTF70" s="101"/>
      <c r="BTG70" s="102"/>
      <c r="BTH70" s="101"/>
      <c r="BTI70" s="102"/>
      <c r="BTJ70" s="101"/>
      <c r="BTK70" s="102"/>
      <c r="BTL70" s="101"/>
      <c r="BTM70" s="102"/>
      <c r="BTN70" s="101"/>
      <c r="BTO70" s="102"/>
      <c r="BTP70" s="101"/>
      <c r="BTQ70" s="102"/>
      <c r="BTR70" s="101"/>
      <c r="BTS70" s="102"/>
      <c r="BTT70" s="101"/>
      <c r="BTU70" s="102"/>
      <c r="BTV70" s="101"/>
      <c r="BTW70" s="102"/>
      <c r="BTX70" s="101"/>
      <c r="BTY70" s="102"/>
      <c r="BTZ70" s="101"/>
      <c r="BUA70" s="102"/>
      <c r="BUB70" s="101"/>
      <c r="BUC70" s="102"/>
      <c r="BUD70" s="101"/>
      <c r="BUE70" s="102"/>
      <c r="BUF70" s="101"/>
      <c r="BUG70" s="102"/>
      <c r="BUH70" s="101"/>
      <c r="BUI70" s="102"/>
      <c r="BUJ70" s="101"/>
      <c r="BUK70" s="102"/>
      <c r="BUL70" s="101"/>
      <c r="BUM70" s="102"/>
      <c r="BUN70" s="101"/>
      <c r="BUO70" s="102"/>
      <c r="BUP70" s="101"/>
      <c r="BUQ70" s="102"/>
      <c r="BUR70" s="101"/>
      <c r="BUS70" s="102"/>
      <c r="BUT70" s="101"/>
      <c r="BUU70" s="102"/>
      <c r="BUV70" s="101"/>
      <c r="BUW70" s="102"/>
      <c r="BUX70" s="101"/>
      <c r="BUY70" s="102"/>
      <c r="BUZ70" s="101"/>
      <c r="BVA70" s="102"/>
      <c r="BVB70" s="101"/>
      <c r="BVC70" s="102"/>
      <c r="BVD70" s="101"/>
      <c r="BVE70" s="102"/>
      <c r="BVF70" s="101"/>
      <c r="BVG70" s="102"/>
      <c r="BVH70" s="101"/>
      <c r="BVI70" s="102"/>
      <c r="BVJ70" s="101"/>
      <c r="BVK70" s="102"/>
      <c r="BVL70" s="101"/>
      <c r="BVM70" s="102"/>
      <c r="BVN70" s="101"/>
      <c r="BVO70" s="102"/>
      <c r="BVP70" s="101"/>
      <c r="BVQ70" s="102"/>
      <c r="BVR70" s="101"/>
      <c r="BVS70" s="102"/>
      <c r="BVT70" s="101"/>
      <c r="BVU70" s="102"/>
      <c r="BVV70" s="101"/>
      <c r="BVW70" s="102"/>
      <c r="BVX70" s="101"/>
      <c r="BVY70" s="102"/>
      <c r="BVZ70" s="101"/>
      <c r="BWA70" s="102"/>
      <c r="BWB70" s="101"/>
      <c r="BWC70" s="102"/>
      <c r="BWD70" s="101"/>
      <c r="BWE70" s="102"/>
      <c r="BWF70" s="101"/>
      <c r="BWG70" s="102"/>
      <c r="BWH70" s="101"/>
      <c r="BWI70" s="102"/>
      <c r="BWJ70" s="101"/>
      <c r="BWK70" s="102"/>
      <c r="BWL70" s="101"/>
      <c r="BWM70" s="102"/>
      <c r="BWN70" s="101"/>
      <c r="BWO70" s="102"/>
      <c r="BWP70" s="101"/>
      <c r="BWQ70" s="102"/>
      <c r="BWR70" s="101"/>
      <c r="BWS70" s="102"/>
      <c r="BWT70" s="101"/>
      <c r="BWU70" s="102"/>
      <c r="BWV70" s="101"/>
      <c r="BWW70" s="102"/>
      <c r="BWX70" s="101"/>
      <c r="BWY70" s="102"/>
      <c r="BWZ70" s="101"/>
      <c r="BXA70" s="102"/>
      <c r="BXB70" s="101"/>
      <c r="BXC70" s="102"/>
      <c r="BXD70" s="101"/>
      <c r="BXE70" s="102"/>
      <c r="BXF70" s="101"/>
      <c r="BXG70" s="102"/>
      <c r="BXH70" s="101"/>
      <c r="BXI70" s="102"/>
      <c r="BXJ70" s="101"/>
      <c r="BXK70" s="102"/>
      <c r="BXL70" s="101"/>
      <c r="BXM70" s="102"/>
      <c r="BXN70" s="101"/>
      <c r="BXO70" s="102"/>
      <c r="BXP70" s="101"/>
      <c r="BXQ70" s="102"/>
      <c r="BXR70" s="101"/>
      <c r="BXS70" s="102"/>
      <c r="BXT70" s="101"/>
      <c r="BXU70" s="102"/>
      <c r="BXV70" s="101"/>
      <c r="BXW70" s="102"/>
      <c r="BXX70" s="101"/>
      <c r="BXY70" s="102"/>
      <c r="BXZ70" s="101"/>
      <c r="BYA70" s="102"/>
      <c r="BYB70" s="101"/>
      <c r="BYC70" s="102"/>
      <c r="BYD70" s="101"/>
      <c r="BYE70" s="102"/>
      <c r="BYF70" s="101"/>
      <c r="BYG70" s="102"/>
      <c r="BYH70" s="101"/>
      <c r="BYI70" s="102"/>
      <c r="BYJ70" s="101"/>
      <c r="BYK70" s="102"/>
      <c r="BYL70" s="101"/>
      <c r="BYM70" s="102"/>
      <c r="BYN70" s="101"/>
      <c r="BYO70" s="102"/>
      <c r="BYP70" s="101"/>
      <c r="BYQ70" s="102"/>
      <c r="BYR70" s="101"/>
      <c r="BYS70" s="102"/>
      <c r="BYT70" s="101"/>
      <c r="BYU70" s="102"/>
      <c r="BYV70" s="101"/>
      <c r="BYW70" s="102"/>
      <c r="BYX70" s="101"/>
      <c r="BYY70" s="102"/>
      <c r="BYZ70" s="101"/>
      <c r="BZA70" s="102"/>
      <c r="BZB70" s="101"/>
      <c r="BZC70" s="102"/>
      <c r="BZD70" s="101"/>
      <c r="BZE70" s="102"/>
      <c r="BZF70" s="101"/>
      <c r="BZG70" s="102"/>
      <c r="BZH70" s="101"/>
      <c r="BZI70" s="102"/>
      <c r="BZJ70" s="101"/>
      <c r="BZK70" s="102"/>
      <c r="BZL70" s="101"/>
      <c r="BZM70" s="102"/>
      <c r="BZN70" s="101"/>
      <c r="BZO70" s="102"/>
      <c r="BZP70" s="101"/>
      <c r="BZQ70" s="102"/>
      <c r="BZR70" s="101"/>
      <c r="BZS70" s="102"/>
      <c r="BZT70" s="101"/>
      <c r="BZU70" s="102"/>
      <c r="BZV70" s="101"/>
      <c r="BZW70" s="102"/>
      <c r="BZX70" s="101"/>
      <c r="BZY70" s="102"/>
      <c r="BZZ70" s="101"/>
      <c r="CAA70" s="102"/>
      <c r="CAB70" s="101"/>
      <c r="CAC70" s="102"/>
      <c r="CAD70" s="101"/>
      <c r="CAE70" s="102"/>
      <c r="CAF70" s="101"/>
      <c r="CAG70" s="102"/>
      <c r="CAH70" s="101"/>
      <c r="CAI70" s="102"/>
      <c r="CAJ70" s="101"/>
      <c r="CAK70" s="102"/>
      <c r="CAL70" s="101"/>
      <c r="CAM70" s="102"/>
      <c r="CAN70" s="101"/>
      <c r="CAO70" s="102"/>
      <c r="CAP70" s="101"/>
      <c r="CAQ70" s="102"/>
      <c r="CAR70" s="101"/>
      <c r="CAS70" s="102"/>
      <c r="CAT70" s="101"/>
      <c r="CAU70" s="102"/>
      <c r="CAV70" s="101"/>
      <c r="CAW70" s="102"/>
      <c r="CAX70" s="101"/>
      <c r="CAY70" s="102"/>
      <c r="CAZ70" s="101"/>
      <c r="CBA70" s="102"/>
      <c r="CBB70" s="101"/>
      <c r="CBC70" s="102"/>
      <c r="CBD70" s="101"/>
      <c r="CBE70" s="102"/>
      <c r="CBF70" s="101"/>
      <c r="CBG70" s="102"/>
      <c r="CBH70" s="101"/>
      <c r="CBI70" s="102"/>
      <c r="CBJ70" s="101"/>
      <c r="CBK70" s="102"/>
      <c r="CBL70" s="101"/>
      <c r="CBM70" s="102"/>
      <c r="CBN70" s="101"/>
      <c r="CBO70" s="102"/>
      <c r="CBP70" s="101"/>
      <c r="CBQ70" s="102"/>
      <c r="CBR70" s="101"/>
      <c r="CBS70" s="102"/>
      <c r="CBT70" s="101"/>
      <c r="CBU70" s="102"/>
      <c r="CBV70" s="101"/>
      <c r="CBW70" s="102"/>
      <c r="CBX70" s="101"/>
      <c r="CBY70" s="102"/>
      <c r="CBZ70" s="101"/>
      <c r="CCA70" s="102"/>
      <c r="CCB70" s="101"/>
      <c r="CCC70" s="102"/>
      <c r="CCD70" s="101"/>
      <c r="CCE70" s="102"/>
      <c r="CCF70" s="101"/>
      <c r="CCG70" s="102"/>
      <c r="CCH70" s="101"/>
      <c r="CCI70" s="102"/>
      <c r="CCJ70" s="101"/>
      <c r="CCK70" s="102"/>
      <c r="CCL70" s="101"/>
      <c r="CCM70" s="102"/>
      <c r="CCN70" s="101"/>
      <c r="CCO70" s="102"/>
      <c r="CCP70" s="101"/>
      <c r="CCQ70" s="102"/>
      <c r="CCR70" s="101"/>
      <c r="CCS70" s="102"/>
      <c r="CCT70" s="101"/>
      <c r="CCU70" s="102"/>
      <c r="CCV70" s="101"/>
      <c r="CCW70" s="102"/>
      <c r="CCX70" s="101"/>
      <c r="CCY70" s="102"/>
      <c r="CCZ70" s="101"/>
      <c r="CDA70" s="102"/>
      <c r="CDB70" s="101"/>
      <c r="CDC70" s="102"/>
      <c r="CDD70" s="101"/>
      <c r="CDE70" s="102"/>
      <c r="CDF70" s="101"/>
      <c r="CDG70" s="102"/>
      <c r="CDH70" s="101"/>
      <c r="CDI70" s="102"/>
      <c r="CDJ70" s="101"/>
      <c r="CDK70" s="102"/>
      <c r="CDL70" s="101"/>
      <c r="CDM70" s="102"/>
      <c r="CDN70" s="101"/>
      <c r="CDO70" s="102"/>
      <c r="CDP70" s="101"/>
      <c r="CDQ70" s="102"/>
      <c r="CDR70" s="101"/>
      <c r="CDS70" s="102"/>
      <c r="CDT70" s="101"/>
      <c r="CDU70" s="102"/>
      <c r="CDV70" s="101"/>
      <c r="CDW70" s="102"/>
      <c r="CDX70" s="101"/>
      <c r="CDY70" s="102"/>
      <c r="CDZ70" s="101"/>
      <c r="CEA70" s="102"/>
      <c r="CEB70" s="101"/>
      <c r="CEC70" s="102"/>
      <c r="CED70" s="101"/>
      <c r="CEE70" s="102"/>
      <c r="CEF70" s="101"/>
      <c r="CEG70" s="102"/>
      <c r="CEH70" s="101"/>
      <c r="CEI70" s="102"/>
      <c r="CEJ70" s="101"/>
      <c r="CEK70" s="102"/>
      <c r="CEL70" s="101"/>
      <c r="CEM70" s="102"/>
      <c r="CEN70" s="101"/>
      <c r="CEO70" s="102"/>
      <c r="CEP70" s="101"/>
      <c r="CEQ70" s="102"/>
      <c r="CER70" s="101"/>
      <c r="CES70" s="102"/>
      <c r="CET70" s="101"/>
      <c r="CEU70" s="102"/>
      <c r="CEV70" s="101"/>
      <c r="CEW70" s="102"/>
      <c r="CEX70" s="101"/>
      <c r="CEY70" s="102"/>
      <c r="CEZ70" s="101"/>
      <c r="CFA70" s="102"/>
      <c r="CFB70" s="101"/>
      <c r="CFC70" s="102"/>
      <c r="CFD70" s="101"/>
      <c r="CFE70" s="102"/>
      <c r="CFF70" s="101"/>
      <c r="CFG70" s="102"/>
      <c r="CFH70" s="101"/>
      <c r="CFI70" s="102"/>
      <c r="CFJ70" s="101"/>
      <c r="CFK70" s="102"/>
      <c r="CFL70" s="101"/>
      <c r="CFM70" s="102"/>
      <c r="CFN70" s="101"/>
      <c r="CFO70" s="102"/>
      <c r="CFP70" s="101"/>
      <c r="CFQ70" s="102"/>
      <c r="CFR70" s="101"/>
      <c r="CFS70" s="102"/>
      <c r="CFT70" s="101"/>
      <c r="CFU70" s="102"/>
      <c r="CFV70" s="101"/>
      <c r="CFW70" s="102"/>
      <c r="CFX70" s="101"/>
      <c r="CFY70" s="102"/>
      <c r="CFZ70" s="101"/>
      <c r="CGA70" s="102"/>
      <c r="CGB70" s="101"/>
      <c r="CGC70" s="102"/>
      <c r="CGD70" s="101"/>
      <c r="CGE70" s="102"/>
      <c r="CGF70" s="101"/>
      <c r="CGG70" s="102"/>
      <c r="CGH70" s="101"/>
      <c r="CGI70" s="102"/>
      <c r="CGJ70" s="101"/>
      <c r="CGK70" s="102"/>
      <c r="CGL70" s="101"/>
      <c r="CGM70" s="102"/>
      <c r="CGN70" s="101"/>
      <c r="CGO70" s="102"/>
      <c r="CGP70" s="101"/>
      <c r="CGQ70" s="102"/>
      <c r="CGR70" s="101"/>
      <c r="CGS70" s="102"/>
      <c r="CGT70" s="101"/>
      <c r="CGU70" s="102"/>
      <c r="CGV70" s="101"/>
      <c r="CGW70" s="102"/>
      <c r="CGX70" s="101"/>
      <c r="CGY70" s="102"/>
      <c r="CGZ70" s="101"/>
      <c r="CHA70" s="102"/>
      <c r="CHB70" s="101"/>
      <c r="CHC70" s="102"/>
      <c r="CHD70" s="101"/>
      <c r="CHE70" s="102"/>
      <c r="CHF70" s="101"/>
      <c r="CHG70" s="102"/>
      <c r="CHH70" s="101"/>
      <c r="CHI70" s="102"/>
      <c r="CHJ70" s="101"/>
      <c r="CHK70" s="102"/>
      <c r="CHL70" s="101"/>
      <c r="CHM70" s="102"/>
      <c r="CHN70" s="101"/>
      <c r="CHO70" s="102"/>
      <c r="CHP70" s="101"/>
      <c r="CHQ70" s="102"/>
      <c r="CHR70" s="101"/>
      <c r="CHS70" s="102"/>
      <c r="CHT70" s="101"/>
      <c r="CHU70" s="102"/>
      <c r="CHV70" s="101"/>
      <c r="CHW70" s="102"/>
      <c r="CHX70" s="101"/>
      <c r="CHY70" s="102"/>
      <c r="CHZ70" s="101"/>
      <c r="CIA70" s="102"/>
      <c r="CIB70" s="101"/>
      <c r="CIC70" s="102"/>
      <c r="CID70" s="101"/>
      <c r="CIE70" s="102"/>
      <c r="CIF70" s="101"/>
      <c r="CIG70" s="102"/>
      <c r="CIH70" s="101"/>
      <c r="CII70" s="102"/>
      <c r="CIJ70" s="101"/>
      <c r="CIK70" s="102"/>
      <c r="CIL70" s="101"/>
      <c r="CIM70" s="102"/>
      <c r="CIN70" s="101"/>
      <c r="CIO70" s="102"/>
      <c r="CIP70" s="101"/>
      <c r="CIQ70" s="102"/>
      <c r="CIR70" s="101"/>
      <c r="CIS70" s="102"/>
      <c r="CIT70" s="101"/>
      <c r="CIU70" s="102"/>
      <c r="CIV70" s="101"/>
      <c r="CIW70" s="102"/>
      <c r="CIX70" s="101"/>
      <c r="CIY70" s="102"/>
      <c r="CIZ70" s="101"/>
      <c r="CJA70" s="102"/>
      <c r="CJB70" s="101"/>
      <c r="CJC70" s="102"/>
      <c r="CJD70" s="101"/>
      <c r="CJE70" s="102"/>
      <c r="CJF70" s="101"/>
      <c r="CJG70" s="102"/>
      <c r="CJH70" s="101"/>
      <c r="CJI70" s="102"/>
      <c r="CJJ70" s="101"/>
      <c r="CJK70" s="102"/>
      <c r="CJL70" s="101"/>
      <c r="CJM70" s="102"/>
      <c r="CJN70" s="101"/>
      <c r="CJO70" s="102"/>
      <c r="CJP70" s="101"/>
      <c r="CJQ70" s="102"/>
      <c r="CJR70" s="101"/>
      <c r="CJS70" s="102"/>
      <c r="CJT70" s="101"/>
      <c r="CJU70" s="102"/>
      <c r="CJV70" s="101"/>
      <c r="CJW70" s="102"/>
      <c r="CJX70" s="101"/>
      <c r="CJY70" s="102"/>
      <c r="CJZ70" s="101"/>
      <c r="CKA70" s="102"/>
      <c r="CKB70" s="101"/>
      <c r="CKC70" s="102"/>
      <c r="CKD70" s="101"/>
      <c r="CKE70" s="102"/>
      <c r="CKF70" s="101"/>
      <c r="CKG70" s="102"/>
      <c r="CKH70" s="101"/>
      <c r="CKI70" s="102"/>
      <c r="CKJ70" s="101"/>
      <c r="CKK70" s="102"/>
      <c r="CKL70" s="101"/>
      <c r="CKM70" s="102"/>
      <c r="CKN70" s="101"/>
      <c r="CKO70" s="102"/>
      <c r="CKP70" s="101"/>
      <c r="CKQ70" s="102"/>
      <c r="CKR70" s="101"/>
      <c r="CKS70" s="102"/>
      <c r="CKT70" s="101"/>
      <c r="CKU70" s="102"/>
      <c r="CKV70" s="101"/>
      <c r="CKW70" s="102"/>
      <c r="CKX70" s="101"/>
      <c r="CKY70" s="102"/>
      <c r="CKZ70" s="101"/>
      <c r="CLA70" s="102"/>
      <c r="CLB70" s="101"/>
      <c r="CLC70" s="102"/>
      <c r="CLD70" s="101"/>
      <c r="CLE70" s="102"/>
      <c r="CLF70" s="101"/>
      <c r="CLG70" s="102"/>
      <c r="CLH70" s="101"/>
      <c r="CLI70" s="102"/>
      <c r="CLJ70" s="101"/>
      <c r="CLK70" s="102"/>
      <c r="CLL70" s="101"/>
      <c r="CLM70" s="102"/>
      <c r="CLN70" s="101"/>
      <c r="CLO70" s="102"/>
      <c r="CLP70" s="101"/>
      <c r="CLQ70" s="102"/>
      <c r="CLR70" s="101"/>
      <c r="CLS70" s="102"/>
      <c r="CLT70" s="101"/>
      <c r="CLU70" s="102"/>
      <c r="CLV70" s="101"/>
      <c r="CLW70" s="102"/>
      <c r="CLX70" s="101"/>
      <c r="CLY70" s="102"/>
      <c r="CLZ70" s="101"/>
      <c r="CMA70" s="102"/>
      <c r="CMB70" s="101"/>
      <c r="CMC70" s="102"/>
      <c r="CMD70" s="101"/>
      <c r="CME70" s="102"/>
      <c r="CMF70" s="101"/>
      <c r="CMG70" s="102"/>
      <c r="CMH70" s="101"/>
      <c r="CMI70" s="102"/>
      <c r="CMJ70" s="101"/>
      <c r="CMK70" s="102"/>
      <c r="CML70" s="101"/>
      <c r="CMM70" s="102"/>
      <c r="CMN70" s="101"/>
      <c r="CMO70" s="102"/>
      <c r="CMP70" s="101"/>
      <c r="CMQ70" s="102"/>
      <c r="CMR70" s="101"/>
      <c r="CMS70" s="102"/>
      <c r="CMT70" s="101"/>
      <c r="CMU70" s="102"/>
      <c r="CMV70" s="101"/>
      <c r="CMW70" s="102"/>
      <c r="CMX70" s="101"/>
      <c r="CMY70" s="102"/>
      <c r="CMZ70" s="101"/>
      <c r="CNA70" s="102"/>
      <c r="CNB70" s="101"/>
      <c r="CNC70" s="102"/>
      <c r="CND70" s="101"/>
      <c r="CNE70" s="102"/>
      <c r="CNF70" s="101"/>
      <c r="CNG70" s="102"/>
      <c r="CNH70" s="101"/>
      <c r="CNI70" s="102"/>
      <c r="CNJ70" s="101"/>
      <c r="CNK70" s="102"/>
      <c r="CNL70" s="101"/>
      <c r="CNM70" s="102"/>
      <c r="CNN70" s="101"/>
      <c r="CNO70" s="102"/>
      <c r="CNP70" s="101"/>
      <c r="CNQ70" s="102"/>
      <c r="CNR70" s="101"/>
      <c r="CNS70" s="102"/>
      <c r="CNT70" s="101"/>
      <c r="CNU70" s="102"/>
      <c r="CNV70" s="101"/>
      <c r="CNW70" s="102"/>
      <c r="CNX70" s="101"/>
      <c r="CNY70" s="102"/>
      <c r="CNZ70" s="101"/>
      <c r="COA70" s="102"/>
      <c r="COB70" s="101"/>
      <c r="COC70" s="102"/>
      <c r="COD70" s="101"/>
      <c r="COE70" s="102"/>
      <c r="COF70" s="101"/>
      <c r="COG70" s="102"/>
      <c r="COH70" s="101"/>
      <c r="COI70" s="102"/>
      <c r="COJ70" s="101"/>
      <c r="COK70" s="102"/>
      <c r="COL70" s="101"/>
      <c r="COM70" s="102"/>
      <c r="CON70" s="101"/>
      <c r="COO70" s="102"/>
      <c r="COP70" s="101"/>
      <c r="COQ70" s="102"/>
      <c r="COR70" s="101"/>
      <c r="COS70" s="102"/>
      <c r="COT70" s="101"/>
      <c r="COU70" s="102"/>
      <c r="COV70" s="101"/>
      <c r="COW70" s="102"/>
      <c r="COX70" s="101"/>
      <c r="COY70" s="102"/>
      <c r="COZ70" s="101"/>
      <c r="CPA70" s="102"/>
      <c r="CPB70" s="101"/>
      <c r="CPC70" s="102"/>
      <c r="CPD70" s="101"/>
      <c r="CPE70" s="102"/>
      <c r="CPF70" s="101"/>
      <c r="CPG70" s="102"/>
      <c r="CPH70" s="101"/>
      <c r="CPI70" s="102"/>
      <c r="CPJ70" s="101"/>
      <c r="CPK70" s="102"/>
      <c r="CPL70" s="101"/>
      <c r="CPM70" s="102"/>
      <c r="CPN70" s="101"/>
      <c r="CPO70" s="102"/>
      <c r="CPP70" s="101"/>
      <c r="CPQ70" s="102"/>
      <c r="CPR70" s="101"/>
      <c r="CPS70" s="102"/>
      <c r="CPT70" s="101"/>
      <c r="CPU70" s="102"/>
      <c r="CPV70" s="101"/>
      <c r="CPW70" s="102"/>
      <c r="CPX70" s="101"/>
      <c r="CPY70" s="102"/>
      <c r="CPZ70" s="101"/>
      <c r="CQA70" s="102"/>
      <c r="CQB70" s="101"/>
      <c r="CQC70" s="102"/>
      <c r="CQD70" s="101"/>
      <c r="CQE70" s="102"/>
      <c r="CQF70" s="101"/>
      <c r="CQG70" s="102"/>
      <c r="CQH70" s="101"/>
      <c r="CQI70" s="102"/>
      <c r="CQJ70" s="101"/>
      <c r="CQK70" s="102"/>
      <c r="CQL70" s="101"/>
      <c r="CQM70" s="102"/>
      <c r="CQN70" s="101"/>
      <c r="CQO70" s="102"/>
      <c r="CQP70" s="101"/>
      <c r="CQQ70" s="102"/>
      <c r="CQR70" s="101"/>
      <c r="CQS70" s="102"/>
      <c r="CQT70" s="101"/>
      <c r="CQU70" s="102"/>
      <c r="CQV70" s="101"/>
      <c r="CQW70" s="102"/>
      <c r="CQX70" s="101"/>
      <c r="CQY70" s="102"/>
      <c r="CQZ70" s="101"/>
      <c r="CRA70" s="102"/>
      <c r="CRB70" s="101"/>
      <c r="CRC70" s="102"/>
      <c r="CRD70" s="101"/>
      <c r="CRE70" s="102"/>
      <c r="CRF70" s="101"/>
      <c r="CRG70" s="102"/>
      <c r="CRH70" s="101"/>
      <c r="CRI70" s="102"/>
      <c r="CRJ70" s="101"/>
      <c r="CRK70" s="102"/>
      <c r="CRL70" s="101"/>
      <c r="CRM70" s="102"/>
      <c r="CRN70" s="101"/>
      <c r="CRO70" s="102"/>
      <c r="CRP70" s="101"/>
      <c r="CRQ70" s="102"/>
      <c r="CRR70" s="101"/>
      <c r="CRS70" s="102"/>
      <c r="CRT70" s="101"/>
      <c r="CRU70" s="102"/>
      <c r="CRV70" s="101"/>
      <c r="CRW70" s="102"/>
      <c r="CRX70" s="101"/>
      <c r="CRY70" s="102"/>
      <c r="CRZ70" s="101"/>
      <c r="CSA70" s="102"/>
      <c r="CSB70" s="101"/>
      <c r="CSC70" s="102"/>
      <c r="CSD70" s="101"/>
      <c r="CSE70" s="102"/>
      <c r="CSF70" s="101"/>
      <c r="CSG70" s="102"/>
      <c r="CSH70" s="101"/>
      <c r="CSI70" s="102"/>
      <c r="CSJ70" s="101"/>
      <c r="CSK70" s="102"/>
      <c r="CSL70" s="101"/>
      <c r="CSM70" s="102"/>
      <c r="CSN70" s="101"/>
      <c r="CSO70" s="102"/>
      <c r="CSP70" s="101"/>
      <c r="CSQ70" s="102"/>
      <c r="CSR70" s="101"/>
      <c r="CSS70" s="102"/>
      <c r="CST70" s="101"/>
      <c r="CSU70" s="102"/>
      <c r="CSV70" s="101"/>
      <c r="CSW70" s="102"/>
      <c r="CSX70" s="101"/>
      <c r="CSY70" s="102"/>
      <c r="CSZ70" s="101"/>
      <c r="CTA70" s="102"/>
      <c r="CTB70" s="101"/>
      <c r="CTC70" s="102"/>
      <c r="CTD70" s="101"/>
      <c r="CTE70" s="102"/>
      <c r="CTF70" s="101"/>
      <c r="CTG70" s="102"/>
      <c r="CTH70" s="101"/>
      <c r="CTI70" s="102"/>
      <c r="CTJ70" s="101"/>
      <c r="CTK70" s="102"/>
      <c r="CTL70" s="101"/>
      <c r="CTM70" s="102"/>
      <c r="CTN70" s="101"/>
      <c r="CTO70" s="102"/>
      <c r="CTP70" s="101"/>
      <c r="CTQ70" s="102"/>
      <c r="CTR70" s="101"/>
      <c r="CTS70" s="102"/>
      <c r="CTT70" s="101"/>
      <c r="CTU70" s="102"/>
      <c r="CTV70" s="101"/>
      <c r="CTW70" s="102"/>
      <c r="CTX70" s="101"/>
      <c r="CTY70" s="102"/>
      <c r="CTZ70" s="101"/>
      <c r="CUA70" s="102"/>
      <c r="CUB70" s="101"/>
      <c r="CUC70" s="102"/>
      <c r="CUD70" s="101"/>
      <c r="CUE70" s="102"/>
      <c r="CUF70" s="101"/>
      <c r="CUG70" s="102"/>
      <c r="CUH70" s="101"/>
      <c r="CUI70" s="102"/>
      <c r="CUJ70" s="101"/>
      <c r="CUK70" s="102"/>
      <c r="CUL70" s="101"/>
      <c r="CUM70" s="102"/>
      <c r="CUN70" s="101"/>
      <c r="CUO70" s="102"/>
      <c r="CUP70" s="101"/>
      <c r="CUQ70" s="102"/>
      <c r="CUR70" s="101"/>
      <c r="CUS70" s="102"/>
      <c r="CUT70" s="101"/>
      <c r="CUU70" s="102"/>
      <c r="CUV70" s="101"/>
      <c r="CUW70" s="102"/>
      <c r="CUX70" s="101"/>
      <c r="CUY70" s="102"/>
      <c r="CUZ70" s="101"/>
      <c r="CVA70" s="102"/>
      <c r="CVB70" s="101"/>
      <c r="CVC70" s="102"/>
      <c r="CVD70" s="101"/>
      <c r="CVE70" s="102"/>
      <c r="CVF70" s="101"/>
      <c r="CVG70" s="102"/>
      <c r="CVH70" s="101"/>
      <c r="CVI70" s="102"/>
      <c r="CVJ70" s="101"/>
      <c r="CVK70" s="102"/>
      <c r="CVL70" s="101"/>
      <c r="CVM70" s="102"/>
      <c r="CVN70" s="101"/>
      <c r="CVO70" s="102"/>
      <c r="CVP70" s="101"/>
      <c r="CVQ70" s="102"/>
      <c r="CVR70" s="101"/>
      <c r="CVS70" s="102"/>
      <c r="CVT70" s="101"/>
      <c r="CVU70" s="102"/>
      <c r="CVV70" s="101"/>
      <c r="CVW70" s="102"/>
      <c r="CVX70" s="101"/>
      <c r="CVY70" s="102"/>
      <c r="CVZ70" s="101"/>
      <c r="CWA70" s="102"/>
      <c r="CWB70" s="101"/>
      <c r="CWC70" s="102"/>
      <c r="CWD70" s="101"/>
      <c r="CWE70" s="102"/>
      <c r="CWF70" s="101"/>
      <c r="CWG70" s="102"/>
      <c r="CWH70" s="101"/>
      <c r="CWI70" s="102"/>
      <c r="CWJ70" s="101"/>
      <c r="CWK70" s="102"/>
      <c r="CWL70" s="101"/>
      <c r="CWM70" s="102"/>
      <c r="CWN70" s="101"/>
      <c r="CWO70" s="102"/>
      <c r="CWP70" s="101"/>
      <c r="CWQ70" s="102"/>
      <c r="CWR70" s="101"/>
      <c r="CWS70" s="102"/>
      <c r="CWT70" s="101"/>
      <c r="CWU70" s="102"/>
      <c r="CWV70" s="101"/>
      <c r="CWW70" s="102"/>
      <c r="CWX70" s="101"/>
      <c r="CWY70" s="102"/>
      <c r="CWZ70" s="101"/>
      <c r="CXA70" s="102"/>
      <c r="CXB70" s="101"/>
      <c r="CXC70" s="102"/>
      <c r="CXD70" s="101"/>
      <c r="CXE70" s="102"/>
      <c r="CXF70" s="101"/>
      <c r="CXG70" s="102"/>
      <c r="CXH70" s="101"/>
      <c r="CXI70" s="102"/>
      <c r="CXJ70" s="101"/>
      <c r="CXK70" s="102"/>
      <c r="CXL70" s="101"/>
      <c r="CXM70" s="102"/>
      <c r="CXN70" s="101"/>
      <c r="CXO70" s="102"/>
      <c r="CXP70" s="101"/>
      <c r="CXQ70" s="102"/>
      <c r="CXR70" s="101"/>
      <c r="CXS70" s="102"/>
      <c r="CXT70" s="101"/>
      <c r="CXU70" s="102"/>
      <c r="CXV70" s="101"/>
      <c r="CXW70" s="102"/>
      <c r="CXX70" s="101"/>
      <c r="CXY70" s="102"/>
      <c r="CXZ70" s="101"/>
      <c r="CYA70" s="102"/>
      <c r="CYB70" s="101"/>
      <c r="CYC70" s="102"/>
      <c r="CYD70" s="101"/>
      <c r="CYE70" s="102"/>
      <c r="CYF70" s="101"/>
      <c r="CYG70" s="102"/>
      <c r="CYH70" s="101"/>
      <c r="CYI70" s="102"/>
      <c r="CYJ70" s="101"/>
      <c r="CYK70" s="102"/>
      <c r="CYL70" s="101"/>
      <c r="CYM70" s="102"/>
      <c r="CYN70" s="101"/>
      <c r="CYO70" s="102"/>
      <c r="CYP70" s="101"/>
      <c r="CYQ70" s="102"/>
      <c r="CYR70" s="101"/>
      <c r="CYS70" s="102"/>
      <c r="CYT70" s="101"/>
      <c r="CYU70" s="102"/>
      <c r="CYV70" s="101"/>
      <c r="CYW70" s="102"/>
      <c r="CYX70" s="101"/>
      <c r="CYY70" s="102"/>
      <c r="CYZ70" s="101"/>
      <c r="CZA70" s="102"/>
      <c r="CZB70" s="101"/>
      <c r="CZC70" s="102"/>
      <c r="CZD70" s="101"/>
      <c r="CZE70" s="102"/>
      <c r="CZF70" s="101"/>
      <c r="CZG70" s="102"/>
      <c r="CZH70" s="101"/>
      <c r="CZI70" s="102"/>
      <c r="CZJ70" s="101"/>
      <c r="CZK70" s="102"/>
      <c r="CZL70" s="101"/>
      <c r="CZM70" s="102"/>
      <c r="CZN70" s="101"/>
      <c r="CZO70" s="102"/>
      <c r="CZP70" s="101"/>
      <c r="CZQ70" s="102"/>
      <c r="CZR70" s="101"/>
      <c r="CZS70" s="102"/>
      <c r="CZT70" s="101"/>
      <c r="CZU70" s="102"/>
      <c r="CZV70" s="101"/>
      <c r="CZW70" s="102"/>
      <c r="CZX70" s="101"/>
      <c r="CZY70" s="102"/>
      <c r="CZZ70" s="101"/>
      <c r="DAA70" s="102"/>
      <c r="DAB70" s="101"/>
      <c r="DAC70" s="102"/>
      <c r="DAD70" s="101"/>
      <c r="DAE70" s="102"/>
      <c r="DAF70" s="101"/>
      <c r="DAG70" s="102"/>
      <c r="DAH70" s="101"/>
      <c r="DAI70" s="102"/>
      <c r="DAJ70" s="101"/>
      <c r="DAK70" s="102"/>
      <c r="DAL70" s="101"/>
      <c r="DAM70" s="102"/>
      <c r="DAN70" s="101"/>
      <c r="DAO70" s="102"/>
      <c r="DAP70" s="101"/>
      <c r="DAQ70" s="102"/>
      <c r="DAR70" s="101"/>
      <c r="DAS70" s="102"/>
      <c r="DAT70" s="101"/>
      <c r="DAU70" s="102"/>
      <c r="DAV70" s="101"/>
      <c r="DAW70" s="102"/>
      <c r="DAX70" s="101"/>
      <c r="DAY70" s="102"/>
      <c r="DAZ70" s="101"/>
      <c r="DBA70" s="102"/>
      <c r="DBB70" s="101"/>
      <c r="DBC70" s="102"/>
      <c r="DBD70" s="101"/>
      <c r="DBE70" s="102"/>
      <c r="DBF70" s="101"/>
      <c r="DBG70" s="102"/>
      <c r="DBH70" s="101"/>
      <c r="DBI70" s="102"/>
      <c r="DBJ70" s="101"/>
      <c r="DBK70" s="102"/>
      <c r="DBL70" s="101"/>
      <c r="DBM70" s="102"/>
      <c r="DBN70" s="101"/>
      <c r="DBO70" s="102"/>
      <c r="DBP70" s="101"/>
      <c r="DBQ70" s="102"/>
      <c r="DBR70" s="101"/>
      <c r="DBS70" s="102"/>
      <c r="DBT70" s="101"/>
      <c r="DBU70" s="102"/>
      <c r="DBV70" s="101"/>
      <c r="DBW70" s="102"/>
      <c r="DBX70" s="101"/>
      <c r="DBY70" s="102"/>
      <c r="DBZ70" s="101"/>
      <c r="DCA70" s="102"/>
      <c r="DCB70" s="101"/>
      <c r="DCC70" s="102"/>
      <c r="DCD70" s="101"/>
      <c r="DCE70" s="102"/>
      <c r="DCF70" s="101"/>
      <c r="DCG70" s="102"/>
      <c r="DCH70" s="101"/>
      <c r="DCI70" s="102"/>
      <c r="DCJ70" s="101"/>
      <c r="DCK70" s="102"/>
      <c r="DCL70" s="101"/>
      <c r="DCM70" s="102"/>
      <c r="DCN70" s="101"/>
      <c r="DCO70" s="102"/>
      <c r="DCP70" s="101"/>
      <c r="DCQ70" s="102"/>
      <c r="DCR70" s="101"/>
      <c r="DCS70" s="102"/>
      <c r="DCT70" s="101"/>
      <c r="DCU70" s="102"/>
      <c r="DCV70" s="101"/>
      <c r="DCW70" s="102"/>
      <c r="DCX70" s="101"/>
      <c r="DCY70" s="102"/>
      <c r="DCZ70" s="101"/>
      <c r="DDA70" s="102"/>
      <c r="DDB70" s="101"/>
      <c r="DDC70" s="102"/>
      <c r="DDD70" s="101"/>
      <c r="DDE70" s="102"/>
      <c r="DDF70" s="101"/>
      <c r="DDG70" s="102"/>
      <c r="DDH70" s="101"/>
      <c r="DDI70" s="102"/>
      <c r="DDJ70" s="101"/>
      <c r="DDK70" s="102"/>
      <c r="DDL70" s="101"/>
      <c r="DDM70" s="102"/>
      <c r="DDN70" s="101"/>
      <c r="DDO70" s="102"/>
      <c r="DDP70" s="101"/>
      <c r="DDQ70" s="102"/>
      <c r="DDR70" s="101"/>
      <c r="DDS70" s="102"/>
      <c r="DDT70" s="101"/>
      <c r="DDU70" s="102"/>
      <c r="DDV70" s="101"/>
      <c r="DDW70" s="102"/>
      <c r="DDX70" s="101"/>
      <c r="DDY70" s="102"/>
      <c r="DDZ70" s="101"/>
      <c r="DEA70" s="102"/>
      <c r="DEB70" s="101"/>
      <c r="DEC70" s="102"/>
      <c r="DED70" s="101"/>
      <c r="DEE70" s="102"/>
      <c r="DEF70" s="101"/>
      <c r="DEG70" s="102"/>
      <c r="DEH70" s="101"/>
      <c r="DEI70" s="102"/>
      <c r="DEJ70" s="101"/>
      <c r="DEK70" s="102"/>
      <c r="DEL70" s="101"/>
      <c r="DEM70" s="102"/>
      <c r="DEN70" s="101"/>
      <c r="DEO70" s="102"/>
      <c r="DEP70" s="101"/>
      <c r="DEQ70" s="102"/>
      <c r="DER70" s="101"/>
      <c r="DES70" s="102"/>
      <c r="DET70" s="101"/>
      <c r="DEU70" s="102"/>
      <c r="DEV70" s="101"/>
      <c r="DEW70" s="102"/>
      <c r="DEX70" s="101"/>
      <c r="DEY70" s="102"/>
      <c r="DEZ70" s="101"/>
      <c r="DFA70" s="102"/>
      <c r="DFB70" s="101"/>
      <c r="DFC70" s="102"/>
      <c r="DFD70" s="101"/>
      <c r="DFE70" s="102"/>
      <c r="DFF70" s="101"/>
      <c r="DFG70" s="102"/>
      <c r="DFH70" s="101"/>
      <c r="DFI70" s="102"/>
      <c r="DFJ70" s="101"/>
      <c r="DFK70" s="102"/>
      <c r="DFL70" s="101"/>
      <c r="DFM70" s="102"/>
      <c r="DFN70" s="101"/>
      <c r="DFO70" s="102"/>
      <c r="DFP70" s="101"/>
      <c r="DFQ70" s="102"/>
      <c r="DFR70" s="101"/>
      <c r="DFS70" s="102"/>
      <c r="DFT70" s="101"/>
      <c r="DFU70" s="102"/>
      <c r="DFV70" s="101"/>
      <c r="DFW70" s="102"/>
      <c r="DFX70" s="101"/>
      <c r="DFY70" s="102"/>
      <c r="DFZ70" s="101"/>
      <c r="DGA70" s="102"/>
      <c r="DGB70" s="101"/>
      <c r="DGC70" s="102"/>
      <c r="DGD70" s="101"/>
      <c r="DGE70" s="102"/>
      <c r="DGF70" s="101"/>
      <c r="DGG70" s="102"/>
      <c r="DGH70" s="101"/>
      <c r="DGI70" s="102"/>
      <c r="DGJ70" s="101"/>
      <c r="DGK70" s="102"/>
      <c r="DGL70" s="101"/>
      <c r="DGM70" s="102"/>
      <c r="DGN70" s="101"/>
      <c r="DGO70" s="102"/>
      <c r="DGP70" s="101"/>
      <c r="DGQ70" s="102"/>
      <c r="DGR70" s="101"/>
      <c r="DGS70" s="102"/>
      <c r="DGT70" s="101"/>
      <c r="DGU70" s="102"/>
      <c r="DGV70" s="101"/>
      <c r="DGW70" s="102"/>
      <c r="DGX70" s="101"/>
      <c r="DGY70" s="102"/>
      <c r="DGZ70" s="101"/>
      <c r="DHA70" s="102"/>
      <c r="DHB70" s="101"/>
      <c r="DHC70" s="102"/>
      <c r="DHD70" s="101"/>
      <c r="DHE70" s="102"/>
      <c r="DHF70" s="101"/>
      <c r="DHG70" s="102"/>
      <c r="DHH70" s="101"/>
      <c r="DHI70" s="102"/>
      <c r="DHJ70" s="101"/>
      <c r="DHK70" s="102"/>
      <c r="DHL70" s="101"/>
      <c r="DHM70" s="102"/>
      <c r="DHN70" s="101"/>
      <c r="DHO70" s="102"/>
      <c r="DHP70" s="101"/>
      <c r="DHQ70" s="102"/>
      <c r="DHR70" s="101"/>
      <c r="DHS70" s="102"/>
      <c r="DHT70" s="101"/>
      <c r="DHU70" s="102"/>
      <c r="DHV70" s="101"/>
      <c r="DHW70" s="102"/>
      <c r="DHX70" s="101"/>
      <c r="DHY70" s="102"/>
      <c r="DHZ70" s="101"/>
      <c r="DIA70" s="102"/>
      <c r="DIB70" s="101"/>
      <c r="DIC70" s="102"/>
      <c r="DID70" s="101"/>
      <c r="DIE70" s="102"/>
      <c r="DIF70" s="101"/>
      <c r="DIG70" s="102"/>
      <c r="DIH70" s="101"/>
      <c r="DII70" s="102"/>
      <c r="DIJ70" s="101"/>
      <c r="DIK70" s="102"/>
      <c r="DIL70" s="101"/>
      <c r="DIM70" s="102"/>
      <c r="DIN70" s="101"/>
      <c r="DIO70" s="102"/>
      <c r="DIP70" s="101"/>
      <c r="DIQ70" s="102"/>
      <c r="DIR70" s="101"/>
      <c r="DIS70" s="102"/>
      <c r="DIT70" s="101"/>
      <c r="DIU70" s="102"/>
      <c r="DIV70" s="101"/>
      <c r="DIW70" s="102"/>
      <c r="DIX70" s="101"/>
      <c r="DIY70" s="102"/>
      <c r="DIZ70" s="101"/>
      <c r="DJA70" s="102"/>
      <c r="DJB70" s="101"/>
      <c r="DJC70" s="102"/>
      <c r="DJD70" s="101"/>
      <c r="DJE70" s="102"/>
      <c r="DJF70" s="101"/>
      <c r="DJG70" s="102"/>
      <c r="DJH70" s="101"/>
      <c r="DJI70" s="102"/>
      <c r="DJJ70" s="101"/>
      <c r="DJK70" s="102"/>
      <c r="DJL70" s="101"/>
      <c r="DJM70" s="102"/>
      <c r="DJN70" s="101"/>
      <c r="DJO70" s="102"/>
      <c r="DJP70" s="101"/>
      <c r="DJQ70" s="102"/>
      <c r="DJR70" s="101"/>
      <c r="DJS70" s="102"/>
      <c r="DJT70" s="101"/>
      <c r="DJU70" s="102"/>
      <c r="DJV70" s="101"/>
      <c r="DJW70" s="102"/>
      <c r="DJX70" s="101"/>
      <c r="DJY70" s="102"/>
      <c r="DJZ70" s="101"/>
      <c r="DKA70" s="102"/>
      <c r="DKB70" s="101"/>
      <c r="DKC70" s="102"/>
      <c r="DKD70" s="101"/>
      <c r="DKE70" s="102"/>
      <c r="DKF70" s="101"/>
      <c r="DKG70" s="102"/>
      <c r="DKH70" s="101"/>
      <c r="DKI70" s="102"/>
      <c r="DKJ70" s="101"/>
      <c r="DKK70" s="102"/>
      <c r="DKL70" s="101"/>
      <c r="DKM70" s="102"/>
      <c r="DKN70" s="101"/>
      <c r="DKO70" s="102"/>
      <c r="DKP70" s="101"/>
      <c r="DKQ70" s="102"/>
      <c r="DKR70" s="101"/>
      <c r="DKS70" s="102"/>
      <c r="DKT70" s="101"/>
      <c r="DKU70" s="102"/>
      <c r="DKV70" s="101"/>
      <c r="DKW70" s="102"/>
      <c r="DKX70" s="101"/>
      <c r="DKY70" s="102"/>
      <c r="DKZ70" s="101"/>
      <c r="DLA70" s="102"/>
      <c r="DLB70" s="101"/>
      <c r="DLC70" s="102"/>
      <c r="DLD70" s="101"/>
      <c r="DLE70" s="102"/>
      <c r="DLF70" s="101"/>
      <c r="DLG70" s="102"/>
      <c r="DLH70" s="101"/>
      <c r="DLI70" s="102"/>
      <c r="DLJ70" s="101"/>
      <c r="DLK70" s="102"/>
      <c r="DLL70" s="101"/>
      <c r="DLM70" s="102"/>
      <c r="DLN70" s="101"/>
      <c r="DLO70" s="102"/>
      <c r="DLP70" s="101"/>
      <c r="DLQ70" s="102"/>
      <c r="DLR70" s="101"/>
      <c r="DLS70" s="102"/>
      <c r="DLT70" s="101"/>
      <c r="DLU70" s="102"/>
      <c r="DLV70" s="101"/>
      <c r="DLW70" s="102"/>
      <c r="DLX70" s="101"/>
      <c r="DLY70" s="102"/>
      <c r="DLZ70" s="101"/>
      <c r="DMA70" s="102"/>
      <c r="DMB70" s="101"/>
      <c r="DMC70" s="102"/>
      <c r="DMD70" s="101"/>
      <c r="DME70" s="102"/>
      <c r="DMF70" s="101"/>
      <c r="DMG70" s="102"/>
      <c r="DMH70" s="101"/>
      <c r="DMI70" s="102"/>
      <c r="DMJ70" s="101"/>
      <c r="DMK70" s="102"/>
      <c r="DML70" s="101"/>
      <c r="DMM70" s="102"/>
      <c r="DMN70" s="101"/>
      <c r="DMO70" s="102"/>
      <c r="DMP70" s="101"/>
      <c r="DMQ70" s="102"/>
      <c r="DMR70" s="101"/>
      <c r="DMS70" s="102"/>
      <c r="DMT70" s="101"/>
      <c r="DMU70" s="102"/>
      <c r="DMV70" s="101"/>
      <c r="DMW70" s="102"/>
      <c r="DMX70" s="101"/>
      <c r="DMY70" s="102"/>
      <c r="DMZ70" s="101"/>
      <c r="DNA70" s="102"/>
      <c r="DNB70" s="101"/>
      <c r="DNC70" s="102"/>
      <c r="DND70" s="101"/>
      <c r="DNE70" s="102"/>
      <c r="DNF70" s="101"/>
      <c r="DNG70" s="102"/>
      <c r="DNH70" s="101"/>
      <c r="DNI70" s="102"/>
      <c r="DNJ70" s="101"/>
      <c r="DNK70" s="102"/>
      <c r="DNL70" s="101"/>
      <c r="DNM70" s="102"/>
      <c r="DNN70" s="101"/>
      <c r="DNO70" s="102"/>
      <c r="DNP70" s="101"/>
      <c r="DNQ70" s="102"/>
      <c r="DNR70" s="101"/>
      <c r="DNS70" s="102"/>
      <c r="DNT70" s="101"/>
      <c r="DNU70" s="102"/>
      <c r="DNV70" s="101"/>
      <c r="DNW70" s="102"/>
      <c r="DNX70" s="101"/>
      <c r="DNY70" s="102"/>
      <c r="DNZ70" s="101"/>
      <c r="DOA70" s="102"/>
      <c r="DOB70" s="101"/>
      <c r="DOC70" s="102"/>
      <c r="DOD70" s="101"/>
      <c r="DOE70" s="102"/>
      <c r="DOF70" s="101"/>
      <c r="DOG70" s="102"/>
      <c r="DOH70" s="101"/>
      <c r="DOI70" s="102"/>
      <c r="DOJ70" s="101"/>
      <c r="DOK70" s="102"/>
      <c r="DOL70" s="101"/>
      <c r="DOM70" s="102"/>
      <c r="DON70" s="101"/>
      <c r="DOO70" s="102"/>
      <c r="DOP70" s="101"/>
      <c r="DOQ70" s="102"/>
      <c r="DOR70" s="101"/>
      <c r="DOS70" s="102"/>
      <c r="DOT70" s="101"/>
      <c r="DOU70" s="102"/>
      <c r="DOV70" s="101"/>
      <c r="DOW70" s="102"/>
      <c r="DOX70" s="101"/>
      <c r="DOY70" s="102"/>
      <c r="DOZ70" s="101"/>
      <c r="DPA70" s="102"/>
      <c r="DPB70" s="101"/>
      <c r="DPC70" s="102"/>
      <c r="DPD70" s="101"/>
      <c r="DPE70" s="102"/>
      <c r="DPF70" s="101"/>
      <c r="DPG70" s="102"/>
      <c r="DPH70" s="101"/>
      <c r="DPI70" s="102"/>
      <c r="DPJ70" s="101"/>
      <c r="DPK70" s="102"/>
      <c r="DPL70" s="101"/>
      <c r="DPM70" s="102"/>
      <c r="DPN70" s="101"/>
      <c r="DPO70" s="102"/>
      <c r="DPP70" s="101"/>
      <c r="DPQ70" s="102"/>
      <c r="DPR70" s="101"/>
      <c r="DPS70" s="102"/>
      <c r="DPT70" s="101"/>
      <c r="DPU70" s="102"/>
      <c r="DPV70" s="101"/>
      <c r="DPW70" s="102"/>
      <c r="DPX70" s="101"/>
      <c r="DPY70" s="102"/>
      <c r="DPZ70" s="101"/>
      <c r="DQA70" s="102"/>
      <c r="DQB70" s="101"/>
      <c r="DQC70" s="102"/>
      <c r="DQD70" s="101"/>
      <c r="DQE70" s="102"/>
      <c r="DQF70" s="101"/>
      <c r="DQG70" s="102"/>
      <c r="DQH70" s="101"/>
      <c r="DQI70" s="102"/>
      <c r="DQJ70" s="101"/>
      <c r="DQK70" s="102"/>
      <c r="DQL70" s="101"/>
      <c r="DQM70" s="102"/>
      <c r="DQN70" s="101"/>
      <c r="DQO70" s="102"/>
      <c r="DQP70" s="101"/>
      <c r="DQQ70" s="102"/>
      <c r="DQR70" s="101"/>
      <c r="DQS70" s="102"/>
      <c r="DQT70" s="101"/>
      <c r="DQU70" s="102"/>
      <c r="DQV70" s="101"/>
      <c r="DQW70" s="102"/>
      <c r="DQX70" s="101"/>
      <c r="DQY70" s="102"/>
      <c r="DQZ70" s="101"/>
      <c r="DRA70" s="102"/>
      <c r="DRB70" s="101"/>
      <c r="DRC70" s="102"/>
      <c r="DRD70" s="101"/>
      <c r="DRE70" s="102"/>
      <c r="DRF70" s="101"/>
      <c r="DRG70" s="102"/>
      <c r="DRH70" s="101"/>
      <c r="DRI70" s="102"/>
      <c r="DRJ70" s="101"/>
      <c r="DRK70" s="102"/>
      <c r="DRL70" s="101"/>
      <c r="DRM70" s="102"/>
      <c r="DRN70" s="101"/>
      <c r="DRO70" s="102"/>
      <c r="DRP70" s="101"/>
      <c r="DRQ70" s="102"/>
      <c r="DRR70" s="101"/>
      <c r="DRS70" s="102"/>
      <c r="DRT70" s="101"/>
      <c r="DRU70" s="102"/>
      <c r="DRV70" s="101"/>
      <c r="DRW70" s="102"/>
      <c r="DRX70" s="101"/>
      <c r="DRY70" s="102"/>
      <c r="DRZ70" s="101"/>
      <c r="DSA70" s="102"/>
      <c r="DSB70" s="101"/>
      <c r="DSC70" s="102"/>
      <c r="DSD70" s="101"/>
      <c r="DSE70" s="102"/>
      <c r="DSF70" s="101"/>
      <c r="DSG70" s="102"/>
      <c r="DSH70" s="101"/>
      <c r="DSI70" s="102"/>
      <c r="DSJ70" s="101"/>
      <c r="DSK70" s="102"/>
      <c r="DSL70" s="101"/>
      <c r="DSM70" s="102"/>
      <c r="DSN70" s="101"/>
      <c r="DSO70" s="102"/>
      <c r="DSP70" s="101"/>
      <c r="DSQ70" s="102"/>
      <c r="DSR70" s="101"/>
      <c r="DSS70" s="102"/>
      <c r="DST70" s="101"/>
      <c r="DSU70" s="102"/>
      <c r="DSV70" s="101"/>
      <c r="DSW70" s="102"/>
      <c r="DSX70" s="101"/>
      <c r="DSY70" s="102"/>
      <c r="DSZ70" s="101"/>
      <c r="DTA70" s="102"/>
      <c r="DTB70" s="101"/>
      <c r="DTC70" s="102"/>
      <c r="DTD70" s="101"/>
      <c r="DTE70" s="102"/>
      <c r="DTF70" s="101"/>
      <c r="DTG70" s="102"/>
      <c r="DTH70" s="101"/>
      <c r="DTI70" s="102"/>
      <c r="DTJ70" s="101"/>
      <c r="DTK70" s="102"/>
      <c r="DTL70" s="101"/>
      <c r="DTM70" s="102"/>
      <c r="DTN70" s="101"/>
      <c r="DTO70" s="102"/>
      <c r="DTP70" s="101"/>
      <c r="DTQ70" s="102"/>
      <c r="DTR70" s="101"/>
      <c r="DTS70" s="102"/>
      <c r="DTT70" s="101"/>
      <c r="DTU70" s="102"/>
      <c r="DTV70" s="101"/>
      <c r="DTW70" s="102"/>
      <c r="DTX70" s="101"/>
      <c r="DTY70" s="102"/>
      <c r="DTZ70" s="101"/>
      <c r="DUA70" s="102"/>
      <c r="DUB70" s="101"/>
      <c r="DUC70" s="102"/>
      <c r="DUD70" s="101"/>
      <c r="DUE70" s="102"/>
      <c r="DUF70" s="101"/>
      <c r="DUG70" s="102"/>
      <c r="DUH70" s="101"/>
      <c r="DUI70" s="102"/>
      <c r="DUJ70" s="101"/>
      <c r="DUK70" s="102"/>
      <c r="DUL70" s="101"/>
      <c r="DUM70" s="102"/>
      <c r="DUN70" s="101"/>
      <c r="DUO70" s="102"/>
      <c r="DUP70" s="101"/>
      <c r="DUQ70" s="102"/>
      <c r="DUR70" s="101"/>
      <c r="DUS70" s="102"/>
      <c r="DUT70" s="101"/>
      <c r="DUU70" s="102"/>
      <c r="DUV70" s="101"/>
      <c r="DUW70" s="102"/>
      <c r="DUX70" s="101"/>
      <c r="DUY70" s="102"/>
      <c r="DUZ70" s="101"/>
      <c r="DVA70" s="102"/>
      <c r="DVB70" s="101"/>
      <c r="DVC70" s="102"/>
      <c r="DVD70" s="101"/>
      <c r="DVE70" s="102"/>
      <c r="DVF70" s="101"/>
      <c r="DVG70" s="102"/>
      <c r="DVH70" s="101"/>
      <c r="DVI70" s="102"/>
      <c r="DVJ70" s="101"/>
      <c r="DVK70" s="102"/>
      <c r="DVL70" s="101"/>
      <c r="DVM70" s="102"/>
      <c r="DVN70" s="101"/>
      <c r="DVO70" s="102"/>
      <c r="DVP70" s="101"/>
      <c r="DVQ70" s="102"/>
      <c r="DVR70" s="101"/>
      <c r="DVS70" s="102"/>
      <c r="DVT70" s="101"/>
      <c r="DVU70" s="102"/>
      <c r="DVV70" s="101"/>
      <c r="DVW70" s="102"/>
      <c r="DVX70" s="101"/>
      <c r="DVY70" s="102"/>
      <c r="DVZ70" s="101"/>
      <c r="DWA70" s="102"/>
      <c r="DWB70" s="101"/>
      <c r="DWC70" s="102"/>
      <c r="DWD70" s="101"/>
      <c r="DWE70" s="102"/>
      <c r="DWF70" s="101"/>
      <c r="DWG70" s="102"/>
      <c r="DWH70" s="101"/>
      <c r="DWI70" s="102"/>
      <c r="DWJ70" s="101"/>
      <c r="DWK70" s="102"/>
      <c r="DWL70" s="101"/>
      <c r="DWM70" s="102"/>
      <c r="DWN70" s="101"/>
      <c r="DWO70" s="102"/>
      <c r="DWP70" s="101"/>
      <c r="DWQ70" s="102"/>
      <c r="DWR70" s="101"/>
      <c r="DWS70" s="102"/>
      <c r="DWT70" s="101"/>
      <c r="DWU70" s="102"/>
      <c r="DWV70" s="101"/>
      <c r="DWW70" s="102"/>
      <c r="DWX70" s="101"/>
      <c r="DWY70" s="102"/>
      <c r="DWZ70" s="101"/>
      <c r="DXA70" s="102"/>
      <c r="DXB70" s="101"/>
      <c r="DXC70" s="102"/>
      <c r="DXD70" s="101"/>
      <c r="DXE70" s="102"/>
      <c r="DXF70" s="101"/>
      <c r="DXG70" s="102"/>
      <c r="DXH70" s="101"/>
      <c r="DXI70" s="102"/>
      <c r="DXJ70" s="101"/>
      <c r="DXK70" s="102"/>
      <c r="DXL70" s="101"/>
      <c r="DXM70" s="102"/>
      <c r="DXN70" s="101"/>
      <c r="DXO70" s="102"/>
      <c r="DXP70" s="101"/>
      <c r="DXQ70" s="102"/>
      <c r="DXR70" s="101"/>
      <c r="DXS70" s="102"/>
      <c r="DXT70" s="101"/>
      <c r="DXU70" s="102"/>
      <c r="DXV70" s="101"/>
      <c r="DXW70" s="102"/>
      <c r="DXX70" s="101"/>
      <c r="DXY70" s="102"/>
      <c r="DXZ70" s="101"/>
      <c r="DYA70" s="102"/>
      <c r="DYB70" s="101"/>
      <c r="DYC70" s="102"/>
      <c r="DYD70" s="101"/>
      <c r="DYE70" s="102"/>
      <c r="DYF70" s="101"/>
      <c r="DYG70" s="102"/>
      <c r="DYH70" s="101"/>
      <c r="DYI70" s="102"/>
      <c r="DYJ70" s="101"/>
      <c r="DYK70" s="102"/>
      <c r="DYL70" s="101"/>
      <c r="DYM70" s="102"/>
      <c r="DYN70" s="101"/>
      <c r="DYO70" s="102"/>
      <c r="DYP70" s="101"/>
      <c r="DYQ70" s="102"/>
      <c r="DYR70" s="101"/>
      <c r="DYS70" s="102"/>
      <c r="DYT70" s="101"/>
      <c r="DYU70" s="102"/>
      <c r="DYV70" s="101"/>
      <c r="DYW70" s="102"/>
      <c r="DYX70" s="101"/>
      <c r="DYY70" s="102"/>
      <c r="DYZ70" s="101"/>
      <c r="DZA70" s="102"/>
      <c r="DZB70" s="101"/>
      <c r="DZC70" s="102"/>
      <c r="DZD70" s="101"/>
      <c r="DZE70" s="102"/>
      <c r="DZF70" s="101"/>
      <c r="DZG70" s="102"/>
      <c r="DZH70" s="101"/>
      <c r="DZI70" s="102"/>
      <c r="DZJ70" s="101"/>
      <c r="DZK70" s="102"/>
      <c r="DZL70" s="101"/>
      <c r="DZM70" s="102"/>
      <c r="DZN70" s="101"/>
      <c r="DZO70" s="102"/>
      <c r="DZP70" s="101"/>
      <c r="DZQ70" s="102"/>
      <c r="DZR70" s="101"/>
      <c r="DZS70" s="102"/>
      <c r="DZT70" s="101"/>
      <c r="DZU70" s="102"/>
      <c r="DZV70" s="101"/>
      <c r="DZW70" s="102"/>
      <c r="DZX70" s="101"/>
      <c r="DZY70" s="102"/>
      <c r="DZZ70" s="101"/>
      <c r="EAA70" s="102"/>
      <c r="EAB70" s="101"/>
      <c r="EAC70" s="102"/>
      <c r="EAD70" s="101"/>
      <c r="EAE70" s="102"/>
      <c r="EAF70" s="101"/>
      <c r="EAG70" s="102"/>
      <c r="EAH70" s="101"/>
      <c r="EAI70" s="102"/>
      <c r="EAJ70" s="101"/>
      <c r="EAK70" s="102"/>
      <c r="EAL70" s="101"/>
      <c r="EAM70" s="102"/>
      <c r="EAN70" s="101"/>
      <c r="EAO70" s="102"/>
      <c r="EAP70" s="101"/>
      <c r="EAQ70" s="102"/>
      <c r="EAR70" s="101"/>
      <c r="EAS70" s="102"/>
      <c r="EAT70" s="101"/>
      <c r="EAU70" s="102"/>
      <c r="EAV70" s="101"/>
      <c r="EAW70" s="102"/>
      <c r="EAX70" s="101"/>
      <c r="EAY70" s="102"/>
      <c r="EAZ70" s="101"/>
      <c r="EBA70" s="102"/>
      <c r="EBB70" s="101"/>
      <c r="EBC70" s="102"/>
      <c r="EBD70" s="101"/>
      <c r="EBE70" s="102"/>
      <c r="EBF70" s="101"/>
      <c r="EBG70" s="102"/>
      <c r="EBH70" s="101"/>
      <c r="EBI70" s="102"/>
      <c r="EBJ70" s="101"/>
      <c r="EBK70" s="102"/>
      <c r="EBL70" s="101"/>
      <c r="EBM70" s="102"/>
      <c r="EBN70" s="101"/>
      <c r="EBO70" s="102"/>
      <c r="EBP70" s="101"/>
      <c r="EBQ70" s="102"/>
      <c r="EBR70" s="101"/>
      <c r="EBS70" s="102"/>
      <c r="EBT70" s="101"/>
      <c r="EBU70" s="102"/>
      <c r="EBV70" s="101"/>
      <c r="EBW70" s="102"/>
      <c r="EBX70" s="101"/>
      <c r="EBY70" s="102"/>
      <c r="EBZ70" s="101"/>
      <c r="ECA70" s="102"/>
      <c r="ECB70" s="101"/>
      <c r="ECC70" s="102"/>
      <c r="ECD70" s="101"/>
      <c r="ECE70" s="102"/>
      <c r="ECF70" s="101"/>
      <c r="ECG70" s="102"/>
      <c r="ECH70" s="101"/>
      <c r="ECI70" s="102"/>
      <c r="ECJ70" s="101"/>
      <c r="ECK70" s="102"/>
      <c r="ECL70" s="101"/>
      <c r="ECM70" s="102"/>
      <c r="ECN70" s="101"/>
      <c r="ECO70" s="102"/>
      <c r="ECP70" s="101"/>
      <c r="ECQ70" s="102"/>
      <c r="ECR70" s="101"/>
      <c r="ECS70" s="102"/>
      <c r="ECT70" s="101"/>
      <c r="ECU70" s="102"/>
      <c r="ECV70" s="101"/>
      <c r="ECW70" s="102"/>
      <c r="ECX70" s="101"/>
      <c r="ECY70" s="102"/>
      <c r="ECZ70" s="101"/>
      <c r="EDA70" s="102"/>
      <c r="EDB70" s="101"/>
      <c r="EDC70" s="102"/>
      <c r="EDD70" s="101"/>
      <c r="EDE70" s="102"/>
      <c r="EDF70" s="101"/>
      <c r="EDG70" s="102"/>
      <c r="EDH70" s="101"/>
      <c r="EDI70" s="102"/>
      <c r="EDJ70" s="101"/>
      <c r="EDK70" s="102"/>
      <c r="EDL70" s="101"/>
      <c r="EDM70" s="102"/>
      <c r="EDN70" s="101"/>
      <c r="EDO70" s="102"/>
      <c r="EDP70" s="101"/>
      <c r="EDQ70" s="102"/>
      <c r="EDR70" s="101"/>
      <c r="EDS70" s="102"/>
      <c r="EDT70" s="101"/>
      <c r="EDU70" s="102"/>
      <c r="EDV70" s="101"/>
      <c r="EDW70" s="102"/>
      <c r="EDX70" s="101"/>
      <c r="EDY70" s="102"/>
      <c r="EDZ70" s="101"/>
      <c r="EEA70" s="102"/>
      <c r="EEB70" s="101"/>
      <c r="EEC70" s="102"/>
      <c r="EED70" s="101"/>
      <c r="EEE70" s="102"/>
      <c r="EEF70" s="101"/>
      <c r="EEG70" s="102"/>
      <c r="EEH70" s="101"/>
      <c r="EEI70" s="102"/>
      <c r="EEJ70" s="101"/>
      <c r="EEK70" s="102"/>
      <c r="EEL70" s="101"/>
      <c r="EEM70" s="102"/>
      <c r="EEN70" s="101"/>
      <c r="EEO70" s="102"/>
      <c r="EEP70" s="101"/>
      <c r="EEQ70" s="102"/>
      <c r="EER70" s="101"/>
      <c r="EES70" s="102"/>
      <c r="EET70" s="101"/>
      <c r="EEU70" s="102"/>
      <c r="EEV70" s="101"/>
      <c r="EEW70" s="102"/>
      <c r="EEX70" s="101"/>
      <c r="EEY70" s="102"/>
      <c r="EEZ70" s="101"/>
      <c r="EFA70" s="102"/>
      <c r="EFB70" s="101"/>
      <c r="EFC70" s="102"/>
      <c r="EFD70" s="101"/>
      <c r="EFE70" s="102"/>
      <c r="EFF70" s="101"/>
      <c r="EFG70" s="102"/>
      <c r="EFH70" s="101"/>
      <c r="EFI70" s="102"/>
      <c r="EFJ70" s="101"/>
      <c r="EFK70" s="102"/>
      <c r="EFL70" s="101"/>
      <c r="EFM70" s="102"/>
      <c r="EFN70" s="101"/>
      <c r="EFO70" s="102"/>
      <c r="EFP70" s="101"/>
      <c r="EFQ70" s="102"/>
      <c r="EFR70" s="101"/>
      <c r="EFS70" s="102"/>
      <c r="EFT70" s="101"/>
      <c r="EFU70" s="102"/>
      <c r="EFV70" s="101"/>
      <c r="EFW70" s="102"/>
      <c r="EFX70" s="101"/>
      <c r="EFY70" s="102"/>
      <c r="EFZ70" s="101"/>
      <c r="EGA70" s="102"/>
      <c r="EGB70" s="101"/>
      <c r="EGC70" s="102"/>
      <c r="EGD70" s="101"/>
      <c r="EGE70" s="102"/>
      <c r="EGF70" s="101"/>
      <c r="EGG70" s="102"/>
      <c r="EGH70" s="101"/>
      <c r="EGI70" s="102"/>
      <c r="EGJ70" s="101"/>
      <c r="EGK70" s="102"/>
      <c r="EGL70" s="101"/>
      <c r="EGM70" s="102"/>
      <c r="EGN70" s="101"/>
      <c r="EGO70" s="102"/>
      <c r="EGP70" s="101"/>
      <c r="EGQ70" s="102"/>
      <c r="EGR70" s="101"/>
      <c r="EGS70" s="102"/>
      <c r="EGT70" s="101"/>
      <c r="EGU70" s="102"/>
      <c r="EGV70" s="101"/>
      <c r="EGW70" s="102"/>
      <c r="EGX70" s="101"/>
      <c r="EGY70" s="102"/>
      <c r="EGZ70" s="101"/>
      <c r="EHA70" s="102"/>
      <c r="EHB70" s="101"/>
      <c r="EHC70" s="102"/>
      <c r="EHD70" s="101"/>
      <c r="EHE70" s="102"/>
      <c r="EHF70" s="101"/>
      <c r="EHG70" s="102"/>
      <c r="EHH70" s="101"/>
      <c r="EHI70" s="102"/>
      <c r="EHJ70" s="101"/>
      <c r="EHK70" s="102"/>
      <c r="EHL70" s="101"/>
      <c r="EHM70" s="102"/>
      <c r="EHN70" s="101"/>
      <c r="EHO70" s="102"/>
      <c r="EHP70" s="101"/>
      <c r="EHQ70" s="102"/>
      <c r="EHR70" s="101"/>
      <c r="EHS70" s="102"/>
      <c r="EHT70" s="101"/>
      <c r="EHU70" s="102"/>
      <c r="EHV70" s="101"/>
      <c r="EHW70" s="102"/>
      <c r="EHX70" s="101"/>
      <c r="EHY70" s="102"/>
      <c r="EHZ70" s="101"/>
      <c r="EIA70" s="102"/>
      <c r="EIB70" s="101"/>
      <c r="EIC70" s="102"/>
      <c r="EID70" s="101"/>
      <c r="EIE70" s="102"/>
      <c r="EIF70" s="101"/>
      <c r="EIG70" s="102"/>
      <c r="EIH70" s="101"/>
      <c r="EII70" s="102"/>
      <c r="EIJ70" s="101"/>
      <c r="EIK70" s="102"/>
      <c r="EIL70" s="101"/>
      <c r="EIM70" s="102"/>
      <c r="EIN70" s="101"/>
      <c r="EIO70" s="102"/>
      <c r="EIP70" s="101"/>
      <c r="EIQ70" s="102"/>
      <c r="EIR70" s="101"/>
      <c r="EIS70" s="102"/>
      <c r="EIT70" s="101"/>
      <c r="EIU70" s="102"/>
      <c r="EIV70" s="101"/>
      <c r="EIW70" s="102"/>
      <c r="EIX70" s="101"/>
      <c r="EIY70" s="102"/>
      <c r="EIZ70" s="101"/>
      <c r="EJA70" s="102"/>
      <c r="EJB70" s="101"/>
      <c r="EJC70" s="102"/>
      <c r="EJD70" s="101"/>
      <c r="EJE70" s="102"/>
      <c r="EJF70" s="101"/>
      <c r="EJG70" s="102"/>
      <c r="EJH70" s="101"/>
      <c r="EJI70" s="102"/>
      <c r="EJJ70" s="101"/>
      <c r="EJK70" s="102"/>
      <c r="EJL70" s="101"/>
      <c r="EJM70" s="102"/>
      <c r="EJN70" s="101"/>
      <c r="EJO70" s="102"/>
      <c r="EJP70" s="101"/>
      <c r="EJQ70" s="102"/>
      <c r="EJR70" s="101"/>
      <c r="EJS70" s="102"/>
      <c r="EJT70" s="101"/>
      <c r="EJU70" s="102"/>
      <c r="EJV70" s="101"/>
      <c r="EJW70" s="102"/>
      <c r="EJX70" s="101"/>
      <c r="EJY70" s="102"/>
      <c r="EJZ70" s="101"/>
      <c r="EKA70" s="102"/>
      <c r="EKB70" s="101"/>
      <c r="EKC70" s="102"/>
      <c r="EKD70" s="101"/>
      <c r="EKE70" s="102"/>
      <c r="EKF70" s="101"/>
      <c r="EKG70" s="102"/>
      <c r="EKH70" s="101"/>
      <c r="EKI70" s="102"/>
      <c r="EKJ70" s="101"/>
      <c r="EKK70" s="102"/>
      <c r="EKL70" s="101"/>
      <c r="EKM70" s="102"/>
      <c r="EKN70" s="101"/>
      <c r="EKO70" s="102"/>
      <c r="EKP70" s="101"/>
      <c r="EKQ70" s="102"/>
      <c r="EKR70" s="101"/>
      <c r="EKS70" s="102"/>
      <c r="EKT70" s="101"/>
      <c r="EKU70" s="102"/>
      <c r="EKV70" s="101"/>
      <c r="EKW70" s="102"/>
      <c r="EKX70" s="101"/>
      <c r="EKY70" s="102"/>
      <c r="EKZ70" s="101"/>
      <c r="ELA70" s="102"/>
      <c r="ELB70" s="101"/>
      <c r="ELC70" s="102"/>
      <c r="ELD70" s="101"/>
      <c r="ELE70" s="102"/>
      <c r="ELF70" s="101"/>
      <c r="ELG70" s="102"/>
      <c r="ELH70" s="101"/>
      <c r="ELI70" s="102"/>
      <c r="ELJ70" s="101"/>
      <c r="ELK70" s="102"/>
      <c r="ELL70" s="101"/>
      <c r="ELM70" s="102"/>
      <c r="ELN70" s="101"/>
      <c r="ELO70" s="102"/>
      <c r="ELP70" s="101"/>
      <c r="ELQ70" s="102"/>
      <c r="ELR70" s="101"/>
      <c r="ELS70" s="102"/>
      <c r="ELT70" s="101"/>
      <c r="ELU70" s="102"/>
      <c r="ELV70" s="101"/>
      <c r="ELW70" s="102"/>
      <c r="ELX70" s="101"/>
      <c r="ELY70" s="102"/>
      <c r="ELZ70" s="101"/>
      <c r="EMA70" s="102"/>
      <c r="EMB70" s="101"/>
      <c r="EMC70" s="102"/>
      <c r="EMD70" s="101"/>
      <c r="EME70" s="102"/>
      <c r="EMF70" s="101"/>
      <c r="EMG70" s="102"/>
      <c r="EMH70" s="101"/>
      <c r="EMI70" s="102"/>
      <c r="EMJ70" s="101"/>
      <c r="EMK70" s="102"/>
      <c r="EML70" s="101"/>
      <c r="EMM70" s="102"/>
      <c r="EMN70" s="101"/>
      <c r="EMO70" s="102"/>
      <c r="EMP70" s="101"/>
      <c r="EMQ70" s="102"/>
      <c r="EMR70" s="101"/>
      <c r="EMS70" s="102"/>
      <c r="EMT70" s="101"/>
      <c r="EMU70" s="102"/>
      <c r="EMV70" s="101"/>
      <c r="EMW70" s="102"/>
      <c r="EMX70" s="101"/>
      <c r="EMY70" s="102"/>
      <c r="EMZ70" s="101"/>
      <c r="ENA70" s="102"/>
      <c r="ENB70" s="101"/>
      <c r="ENC70" s="102"/>
      <c r="END70" s="101"/>
      <c r="ENE70" s="102"/>
      <c r="ENF70" s="101"/>
      <c r="ENG70" s="102"/>
      <c r="ENH70" s="101"/>
      <c r="ENI70" s="102"/>
      <c r="ENJ70" s="101"/>
      <c r="ENK70" s="102"/>
      <c r="ENL70" s="101"/>
      <c r="ENM70" s="102"/>
      <c r="ENN70" s="101"/>
      <c r="ENO70" s="102"/>
      <c r="ENP70" s="101"/>
      <c r="ENQ70" s="102"/>
      <c r="ENR70" s="101"/>
      <c r="ENS70" s="102"/>
      <c r="ENT70" s="101"/>
      <c r="ENU70" s="102"/>
      <c r="ENV70" s="101"/>
      <c r="ENW70" s="102"/>
      <c r="ENX70" s="101"/>
      <c r="ENY70" s="102"/>
      <c r="ENZ70" s="101"/>
      <c r="EOA70" s="102"/>
      <c r="EOB70" s="101"/>
      <c r="EOC70" s="102"/>
      <c r="EOD70" s="101"/>
      <c r="EOE70" s="102"/>
      <c r="EOF70" s="101"/>
      <c r="EOG70" s="102"/>
      <c r="EOH70" s="101"/>
      <c r="EOI70" s="102"/>
      <c r="EOJ70" s="101"/>
      <c r="EOK70" s="102"/>
      <c r="EOL70" s="101"/>
      <c r="EOM70" s="102"/>
      <c r="EON70" s="101"/>
      <c r="EOO70" s="102"/>
      <c r="EOP70" s="101"/>
      <c r="EOQ70" s="102"/>
      <c r="EOR70" s="101"/>
      <c r="EOS70" s="102"/>
      <c r="EOT70" s="101"/>
      <c r="EOU70" s="102"/>
      <c r="EOV70" s="101"/>
      <c r="EOW70" s="102"/>
      <c r="EOX70" s="101"/>
      <c r="EOY70" s="102"/>
      <c r="EOZ70" s="101"/>
      <c r="EPA70" s="102"/>
      <c r="EPB70" s="101"/>
      <c r="EPC70" s="102"/>
      <c r="EPD70" s="101"/>
      <c r="EPE70" s="102"/>
      <c r="EPF70" s="101"/>
      <c r="EPG70" s="102"/>
      <c r="EPH70" s="101"/>
      <c r="EPI70" s="102"/>
      <c r="EPJ70" s="101"/>
      <c r="EPK70" s="102"/>
      <c r="EPL70" s="101"/>
      <c r="EPM70" s="102"/>
      <c r="EPN70" s="101"/>
      <c r="EPO70" s="102"/>
      <c r="EPP70" s="101"/>
      <c r="EPQ70" s="102"/>
      <c r="EPR70" s="101"/>
      <c r="EPS70" s="102"/>
      <c r="EPT70" s="101"/>
      <c r="EPU70" s="102"/>
      <c r="EPV70" s="101"/>
      <c r="EPW70" s="102"/>
      <c r="EPX70" s="101"/>
      <c r="EPY70" s="102"/>
      <c r="EPZ70" s="101"/>
      <c r="EQA70" s="102"/>
      <c r="EQB70" s="101"/>
      <c r="EQC70" s="102"/>
      <c r="EQD70" s="101"/>
      <c r="EQE70" s="102"/>
      <c r="EQF70" s="101"/>
      <c r="EQG70" s="102"/>
      <c r="EQH70" s="101"/>
      <c r="EQI70" s="102"/>
      <c r="EQJ70" s="101"/>
      <c r="EQK70" s="102"/>
      <c r="EQL70" s="101"/>
      <c r="EQM70" s="102"/>
      <c r="EQN70" s="101"/>
      <c r="EQO70" s="102"/>
      <c r="EQP70" s="101"/>
      <c r="EQQ70" s="102"/>
      <c r="EQR70" s="101"/>
      <c r="EQS70" s="102"/>
      <c r="EQT70" s="101"/>
      <c r="EQU70" s="102"/>
      <c r="EQV70" s="101"/>
      <c r="EQW70" s="102"/>
      <c r="EQX70" s="101"/>
      <c r="EQY70" s="102"/>
      <c r="EQZ70" s="101"/>
      <c r="ERA70" s="102"/>
      <c r="ERB70" s="101"/>
      <c r="ERC70" s="102"/>
      <c r="ERD70" s="101"/>
      <c r="ERE70" s="102"/>
      <c r="ERF70" s="101"/>
      <c r="ERG70" s="102"/>
      <c r="ERH70" s="101"/>
      <c r="ERI70" s="102"/>
      <c r="ERJ70" s="101"/>
      <c r="ERK70" s="102"/>
      <c r="ERL70" s="101"/>
      <c r="ERM70" s="102"/>
      <c r="ERN70" s="101"/>
      <c r="ERO70" s="102"/>
      <c r="ERP70" s="101"/>
      <c r="ERQ70" s="102"/>
      <c r="ERR70" s="101"/>
      <c r="ERS70" s="102"/>
      <c r="ERT70" s="101"/>
      <c r="ERU70" s="102"/>
      <c r="ERV70" s="101"/>
      <c r="ERW70" s="102"/>
      <c r="ERX70" s="101"/>
      <c r="ERY70" s="102"/>
      <c r="ERZ70" s="101"/>
      <c r="ESA70" s="102"/>
      <c r="ESB70" s="101"/>
      <c r="ESC70" s="102"/>
      <c r="ESD70" s="101"/>
      <c r="ESE70" s="102"/>
      <c r="ESF70" s="101"/>
      <c r="ESG70" s="102"/>
      <c r="ESH70" s="101"/>
      <c r="ESI70" s="102"/>
      <c r="ESJ70" s="101"/>
      <c r="ESK70" s="102"/>
      <c r="ESL70" s="101"/>
      <c r="ESM70" s="102"/>
      <c r="ESN70" s="101"/>
      <c r="ESO70" s="102"/>
      <c r="ESP70" s="101"/>
      <c r="ESQ70" s="102"/>
      <c r="ESR70" s="101"/>
      <c r="ESS70" s="102"/>
      <c r="EST70" s="101"/>
      <c r="ESU70" s="102"/>
      <c r="ESV70" s="101"/>
      <c r="ESW70" s="102"/>
      <c r="ESX70" s="101"/>
      <c r="ESY70" s="102"/>
      <c r="ESZ70" s="101"/>
      <c r="ETA70" s="102"/>
      <c r="ETB70" s="101"/>
      <c r="ETC70" s="102"/>
      <c r="ETD70" s="101"/>
      <c r="ETE70" s="102"/>
      <c r="ETF70" s="101"/>
      <c r="ETG70" s="102"/>
      <c r="ETH70" s="101"/>
      <c r="ETI70" s="102"/>
      <c r="ETJ70" s="101"/>
      <c r="ETK70" s="102"/>
      <c r="ETL70" s="101"/>
      <c r="ETM70" s="102"/>
      <c r="ETN70" s="101"/>
      <c r="ETO70" s="102"/>
      <c r="ETP70" s="101"/>
      <c r="ETQ70" s="102"/>
      <c r="ETR70" s="101"/>
      <c r="ETS70" s="102"/>
      <c r="ETT70" s="101"/>
      <c r="ETU70" s="102"/>
      <c r="ETV70" s="101"/>
      <c r="ETW70" s="102"/>
      <c r="ETX70" s="101"/>
      <c r="ETY70" s="102"/>
      <c r="ETZ70" s="101"/>
      <c r="EUA70" s="102"/>
      <c r="EUB70" s="101"/>
      <c r="EUC70" s="102"/>
      <c r="EUD70" s="101"/>
      <c r="EUE70" s="102"/>
      <c r="EUF70" s="101"/>
      <c r="EUG70" s="102"/>
      <c r="EUH70" s="101"/>
      <c r="EUI70" s="102"/>
      <c r="EUJ70" s="101"/>
      <c r="EUK70" s="102"/>
      <c r="EUL70" s="101"/>
      <c r="EUM70" s="102"/>
      <c r="EUN70" s="101"/>
      <c r="EUO70" s="102"/>
      <c r="EUP70" s="101"/>
      <c r="EUQ70" s="102"/>
      <c r="EUR70" s="101"/>
      <c r="EUS70" s="102"/>
      <c r="EUT70" s="101"/>
      <c r="EUU70" s="102"/>
      <c r="EUV70" s="101"/>
      <c r="EUW70" s="102"/>
      <c r="EUX70" s="101"/>
      <c r="EUY70" s="102"/>
      <c r="EUZ70" s="101"/>
      <c r="EVA70" s="102"/>
      <c r="EVB70" s="101"/>
      <c r="EVC70" s="102"/>
      <c r="EVD70" s="101"/>
      <c r="EVE70" s="102"/>
      <c r="EVF70" s="101"/>
      <c r="EVG70" s="102"/>
      <c r="EVH70" s="101"/>
      <c r="EVI70" s="102"/>
      <c r="EVJ70" s="101"/>
      <c r="EVK70" s="102"/>
      <c r="EVL70" s="101"/>
      <c r="EVM70" s="102"/>
      <c r="EVN70" s="101"/>
      <c r="EVO70" s="102"/>
      <c r="EVP70" s="101"/>
      <c r="EVQ70" s="102"/>
      <c r="EVR70" s="101"/>
      <c r="EVS70" s="102"/>
      <c r="EVT70" s="101"/>
      <c r="EVU70" s="102"/>
      <c r="EVV70" s="101"/>
      <c r="EVW70" s="102"/>
      <c r="EVX70" s="101"/>
      <c r="EVY70" s="102"/>
      <c r="EVZ70" s="101"/>
      <c r="EWA70" s="102"/>
      <c r="EWB70" s="101"/>
      <c r="EWC70" s="102"/>
      <c r="EWD70" s="101"/>
      <c r="EWE70" s="102"/>
      <c r="EWF70" s="101"/>
      <c r="EWG70" s="102"/>
      <c r="EWH70" s="101"/>
      <c r="EWI70" s="102"/>
      <c r="EWJ70" s="101"/>
      <c r="EWK70" s="102"/>
      <c r="EWL70" s="101"/>
      <c r="EWM70" s="102"/>
      <c r="EWN70" s="101"/>
      <c r="EWO70" s="102"/>
      <c r="EWP70" s="101"/>
      <c r="EWQ70" s="102"/>
      <c r="EWR70" s="101"/>
      <c r="EWS70" s="102"/>
      <c r="EWT70" s="101"/>
      <c r="EWU70" s="102"/>
      <c r="EWV70" s="101"/>
      <c r="EWW70" s="102"/>
      <c r="EWX70" s="101"/>
      <c r="EWY70" s="102"/>
      <c r="EWZ70" s="101"/>
      <c r="EXA70" s="102"/>
      <c r="EXB70" s="101"/>
      <c r="EXC70" s="102"/>
      <c r="EXD70" s="101"/>
      <c r="EXE70" s="102"/>
      <c r="EXF70" s="101"/>
      <c r="EXG70" s="102"/>
      <c r="EXH70" s="101"/>
      <c r="EXI70" s="102"/>
      <c r="EXJ70" s="101"/>
      <c r="EXK70" s="102"/>
      <c r="EXL70" s="101"/>
      <c r="EXM70" s="102"/>
      <c r="EXN70" s="101"/>
      <c r="EXO70" s="102"/>
      <c r="EXP70" s="101"/>
      <c r="EXQ70" s="102"/>
      <c r="EXR70" s="101"/>
      <c r="EXS70" s="102"/>
      <c r="EXT70" s="101"/>
      <c r="EXU70" s="102"/>
      <c r="EXV70" s="101"/>
      <c r="EXW70" s="102"/>
      <c r="EXX70" s="101"/>
      <c r="EXY70" s="102"/>
      <c r="EXZ70" s="101"/>
      <c r="EYA70" s="102"/>
      <c r="EYB70" s="101"/>
      <c r="EYC70" s="102"/>
      <c r="EYD70" s="101"/>
      <c r="EYE70" s="102"/>
      <c r="EYF70" s="101"/>
      <c r="EYG70" s="102"/>
      <c r="EYH70" s="101"/>
      <c r="EYI70" s="102"/>
      <c r="EYJ70" s="101"/>
      <c r="EYK70" s="102"/>
      <c r="EYL70" s="101"/>
      <c r="EYM70" s="102"/>
      <c r="EYN70" s="101"/>
      <c r="EYO70" s="102"/>
      <c r="EYP70" s="101"/>
      <c r="EYQ70" s="102"/>
      <c r="EYR70" s="101"/>
      <c r="EYS70" s="102"/>
      <c r="EYT70" s="101"/>
      <c r="EYU70" s="102"/>
      <c r="EYV70" s="101"/>
      <c r="EYW70" s="102"/>
      <c r="EYX70" s="101"/>
      <c r="EYY70" s="102"/>
      <c r="EYZ70" s="101"/>
      <c r="EZA70" s="102"/>
      <c r="EZB70" s="101"/>
      <c r="EZC70" s="102"/>
      <c r="EZD70" s="101"/>
      <c r="EZE70" s="102"/>
      <c r="EZF70" s="101"/>
      <c r="EZG70" s="102"/>
      <c r="EZH70" s="101"/>
      <c r="EZI70" s="102"/>
      <c r="EZJ70" s="101"/>
      <c r="EZK70" s="102"/>
      <c r="EZL70" s="101"/>
      <c r="EZM70" s="102"/>
      <c r="EZN70" s="101"/>
      <c r="EZO70" s="102"/>
      <c r="EZP70" s="101"/>
      <c r="EZQ70" s="102"/>
      <c r="EZR70" s="101"/>
      <c r="EZS70" s="102"/>
      <c r="EZT70" s="101"/>
      <c r="EZU70" s="102"/>
      <c r="EZV70" s="101"/>
      <c r="EZW70" s="102"/>
      <c r="EZX70" s="101"/>
      <c r="EZY70" s="102"/>
      <c r="EZZ70" s="101"/>
      <c r="FAA70" s="102"/>
      <c r="FAB70" s="101"/>
      <c r="FAC70" s="102"/>
      <c r="FAD70" s="101"/>
      <c r="FAE70" s="102"/>
      <c r="FAF70" s="101"/>
      <c r="FAG70" s="102"/>
      <c r="FAH70" s="101"/>
      <c r="FAI70" s="102"/>
      <c r="FAJ70" s="101"/>
      <c r="FAK70" s="102"/>
      <c r="FAL70" s="101"/>
      <c r="FAM70" s="102"/>
      <c r="FAN70" s="101"/>
      <c r="FAO70" s="102"/>
      <c r="FAP70" s="101"/>
      <c r="FAQ70" s="102"/>
      <c r="FAR70" s="101"/>
      <c r="FAS70" s="102"/>
      <c r="FAT70" s="101"/>
      <c r="FAU70" s="102"/>
      <c r="FAV70" s="101"/>
      <c r="FAW70" s="102"/>
      <c r="FAX70" s="101"/>
      <c r="FAY70" s="102"/>
      <c r="FAZ70" s="101"/>
      <c r="FBA70" s="102"/>
      <c r="FBB70" s="101"/>
      <c r="FBC70" s="102"/>
      <c r="FBD70" s="101"/>
      <c r="FBE70" s="102"/>
      <c r="FBF70" s="101"/>
      <c r="FBG70" s="102"/>
      <c r="FBH70" s="101"/>
      <c r="FBI70" s="102"/>
      <c r="FBJ70" s="101"/>
      <c r="FBK70" s="102"/>
      <c r="FBL70" s="101"/>
      <c r="FBM70" s="102"/>
      <c r="FBN70" s="101"/>
      <c r="FBO70" s="102"/>
      <c r="FBP70" s="101"/>
      <c r="FBQ70" s="102"/>
      <c r="FBR70" s="101"/>
      <c r="FBS70" s="102"/>
      <c r="FBT70" s="101"/>
      <c r="FBU70" s="102"/>
      <c r="FBV70" s="101"/>
      <c r="FBW70" s="102"/>
      <c r="FBX70" s="101"/>
      <c r="FBY70" s="102"/>
      <c r="FBZ70" s="101"/>
      <c r="FCA70" s="102"/>
      <c r="FCB70" s="101"/>
      <c r="FCC70" s="102"/>
      <c r="FCD70" s="101"/>
      <c r="FCE70" s="102"/>
      <c r="FCF70" s="101"/>
      <c r="FCG70" s="102"/>
      <c r="FCH70" s="101"/>
      <c r="FCI70" s="102"/>
      <c r="FCJ70" s="101"/>
      <c r="FCK70" s="102"/>
      <c r="FCL70" s="101"/>
      <c r="FCM70" s="102"/>
      <c r="FCN70" s="101"/>
      <c r="FCO70" s="102"/>
      <c r="FCP70" s="101"/>
      <c r="FCQ70" s="102"/>
      <c r="FCR70" s="101"/>
      <c r="FCS70" s="102"/>
      <c r="FCT70" s="101"/>
      <c r="FCU70" s="102"/>
      <c r="FCV70" s="101"/>
      <c r="FCW70" s="102"/>
      <c r="FCX70" s="101"/>
      <c r="FCY70" s="102"/>
      <c r="FCZ70" s="101"/>
      <c r="FDA70" s="102"/>
      <c r="FDB70" s="101"/>
      <c r="FDC70" s="102"/>
      <c r="FDD70" s="101"/>
      <c r="FDE70" s="102"/>
      <c r="FDF70" s="101"/>
      <c r="FDG70" s="102"/>
      <c r="FDH70" s="101"/>
      <c r="FDI70" s="102"/>
      <c r="FDJ70" s="101"/>
      <c r="FDK70" s="102"/>
      <c r="FDL70" s="101"/>
      <c r="FDM70" s="102"/>
      <c r="FDN70" s="101"/>
      <c r="FDO70" s="102"/>
      <c r="FDP70" s="101"/>
      <c r="FDQ70" s="102"/>
      <c r="FDR70" s="101"/>
      <c r="FDS70" s="102"/>
      <c r="FDT70" s="101"/>
      <c r="FDU70" s="102"/>
      <c r="FDV70" s="101"/>
      <c r="FDW70" s="102"/>
      <c r="FDX70" s="101"/>
      <c r="FDY70" s="102"/>
      <c r="FDZ70" s="101"/>
      <c r="FEA70" s="102"/>
      <c r="FEB70" s="101"/>
      <c r="FEC70" s="102"/>
      <c r="FED70" s="101"/>
      <c r="FEE70" s="102"/>
      <c r="FEF70" s="101"/>
      <c r="FEG70" s="102"/>
      <c r="FEH70" s="101"/>
      <c r="FEI70" s="102"/>
      <c r="FEJ70" s="101"/>
      <c r="FEK70" s="102"/>
      <c r="FEL70" s="101"/>
      <c r="FEM70" s="102"/>
      <c r="FEN70" s="101"/>
      <c r="FEO70" s="102"/>
      <c r="FEP70" s="101"/>
      <c r="FEQ70" s="102"/>
      <c r="FER70" s="101"/>
      <c r="FES70" s="102"/>
      <c r="FET70" s="101"/>
      <c r="FEU70" s="102"/>
      <c r="FEV70" s="101"/>
      <c r="FEW70" s="102"/>
      <c r="FEX70" s="101"/>
      <c r="FEY70" s="102"/>
      <c r="FEZ70" s="101"/>
      <c r="FFA70" s="102"/>
      <c r="FFB70" s="101"/>
      <c r="FFC70" s="102"/>
      <c r="FFD70" s="101"/>
      <c r="FFE70" s="102"/>
      <c r="FFF70" s="101"/>
      <c r="FFG70" s="102"/>
      <c r="FFH70" s="101"/>
      <c r="FFI70" s="102"/>
      <c r="FFJ70" s="101"/>
      <c r="FFK70" s="102"/>
      <c r="FFL70" s="101"/>
      <c r="FFM70" s="102"/>
      <c r="FFN70" s="101"/>
      <c r="FFO70" s="102"/>
      <c r="FFP70" s="101"/>
      <c r="FFQ70" s="102"/>
      <c r="FFR70" s="101"/>
      <c r="FFS70" s="102"/>
      <c r="FFT70" s="101"/>
      <c r="FFU70" s="102"/>
      <c r="FFV70" s="101"/>
      <c r="FFW70" s="102"/>
      <c r="FFX70" s="101"/>
      <c r="FFY70" s="102"/>
      <c r="FFZ70" s="101"/>
      <c r="FGA70" s="102"/>
      <c r="FGB70" s="101"/>
      <c r="FGC70" s="102"/>
      <c r="FGD70" s="101"/>
      <c r="FGE70" s="102"/>
      <c r="FGF70" s="101"/>
      <c r="FGG70" s="102"/>
      <c r="FGH70" s="101"/>
      <c r="FGI70" s="102"/>
      <c r="FGJ70" s="101"/>
      <c r="FGK70" s="102"/>
      <c r="FGL70" s="101"/>
      <c r="FGM70" s="102"/>
      <c r="FGN70" s="101"/>
      <c r="FGO70" s="102"/>
      <c r="FGP70" s="101"/>
      <c r="FGQ70" s="102"/>
      <c r="FGR70" s="101"/>
      <c r="FGS70" s="102"/>
      <c r="FGT70" s="101"/>
      <c r="FGU70" s="102"/>
      <c r="FGV70" s="101"/>
      <c r="FGW70" s="102"/>
      <c r="FGX70" s="101"/>
      <c r="FGY70" s="102"/>
      <c r="FGZ70" s="101"/>
      <c r="FHA70" s="102"/>
      <c r="FHB70" s="101"/>
      <c r="FHC70" s="102"/>
      <c r="FHD70" s="101"/>
      <c r="FHE70" s="102"/>
      <c r="FHF70" s="101"/>
      <c r="FHG70" s="102"/>
      <c r="FHH70" s="101"/>
      <c r="FHI70" s="102"/>
      <c r="FHJ70" s="101"/>
      <c r="FHK70" s="102"/>
      <c r="FHL70" s="101"/>
      <c r="FHM70" s="102"/>
      <c r="FHN70" s="101"/>
      <c r="FHO70" s="102"/>
      <c r="FHP70" s="101"/>
      <c r="FHQ70" s="102"/>
      <c r="FHR70" s="101"/>
      <c r="FHS70" s="102"/>
      <c r="FHT70" s="101"/>
      <c r="FHU70" s="102"/>
      <c r="FHV70" s="101"/>
      <c r="FHW70" s="102"/>
      <c r="FHX70" s="101"/>
      <c r="FHY70" s="102"/>
      <c r="FHZ70" s="101"/>
      <c r="FIA70" s="102"/>
      <c r="FIB70" s="101"/>
      <c r="FIC70" s="102"/>
      <c r="FID70" s="101"/>
      <c r="FIE70" s="102"/>
      <c r="FIF70" s="101"/>
      <c r="FIG70" s="102"/>
      <c r="FIH70" s="101"/>
      <c r="FII70" s="102"/>
      <c r="FIJ70" s="101"/>
      <c r="FIK70" s="102"/>
      <c r="FIL70" s="101"/>
      <c r="FIM70" s="102"/>
      <c r="FIN70" s="101"/>
      <c r="FIO70" s="102"/>
      <c r="FIP70" s="101"/>
      <c r="FIQ70" s="102"/>
      <c r="FIR70" s="101"/>
      <c r="FIS70" s="102"/>
      <c r="FIT70" s="101"/>
      <c r="FIU70" s="102"/>
      <c r="FIV70" s="101"/>
      <c r="FIW70" s="102"/>
      <c r="FIX70" s="101"/>
      <c r="FIY70" s="102"/>
      <c r="FIZ70" s="101"/>
      <c r="FJA70" s="102"/>
      <c r="FJB70" s="101"/>
      <c r="FJC70" s="102"/>
      <c r="FJD70" s="101"/>
      <c r="FJE70" s="102"/>
      <c r="FJF70" s="101"/>
      <c r="FJG70" s="102"/>
      <c r="FJH70" s="101"/>
      <c r="FJI70" s="102"/>
      <c r="FJJ70" s="101"/>
      <c r="FJK70" s="102"/>
      <c r="FJL70" s="101"/>
      <c r="FJM70" s="102"/>
      <c r="FJN70" s="101"/>
      <c r="FJO70" s="102"/>
      <c r="FJP70" s="101"/>
      <c r="FJQ70" s="102"/>
      <c r="FJR70" s="101"/>
      <c r="FJS70" s="102"/>
      <c r="FJT70" s="101"/>
      <c r="FJU70" s="102"/>
      <c r="FJV70" s="101"/>
      <c r="FJW70" s="102"/>
      <c r="FJX70" s="101"/>
      <c r="FJY70" s="102"/>
      <c r="FJZ70" s="101"/>
      <c r="FKA70" s="102"/>
      <c r="FKB70" s="101"/>
      <c r="FKC70" s="102"/>
      <c r="FKD70" s="101"/>
      <c r="FKE70" s="102"/>
      <c r="FKF70" s="101"/>
      <c r="FKG70" s="102"/>
      <c r="FKH70" s="101"/>
      <c r="FKI70" s="102"/>
      <c r="FKJ70" s="101"/>
      <c r="FKK70" s="102"/>
      <c r="FKL70" s="101"/>
      <c r="FKM70" s="102"/>
      <c r="FKN70" s="101"/>
      <c r="FKO70" s="102"/>
      <c r="FKP70" s="101"/>
      <c r="FKQ70" s="102"/>
      <c r="FKR70" s="101"/>
      <c r="FKS70" s="102"/>
      <c r="FKT70" s="101"/>
      <c r="FKU70" s="102"/>
      <c r="FKV70" s="101"/>
      <c r="FKW70" s="102"/>
      <c r="FKX70" s="101"/>
      <c r="FKY70" s="102"/>
      <c r="FKZ70" s="101"/>
      <c r="FLA70" s="102"/>
      <c r="FLB70" s="101"/>
      <c r="FLC70" s="102"/>
      <c r="FLD70" s="101"/>
      <c r="FLE70" s="102"/>
      <c r="FLF70" s="101"/>
      <c r="FLG70" s="102"/>
      <c r="FLH70" s="101"/>
      <c r="FLI70" s="102"/>
      <c r="FLJ70" s="101"/>
      <c r="FLK70" s="102"/>
      <c r="FLL70" s="101"/>
      <c r="FLM70" s="102"/>
      <c r="FLN70" s="101"/>
      <c r="FLO70" s="102"/>
      <c r="FLP70" s="101"/>
      <c r="FLQ70" s="102"/>
      <c r="FLR70" s="101"/>
      <c r="FLS70" s="102"/>
      <c r="FLT70" s="101"/>
      <c r="FLU70" s="102"/>
      <c r="FLV70" s="101"/>
      <c r="FLW70" s="102"/>
      <c r="FLX70" s="101"/>
      <c r="FLY70" s="102"/>
      <c r="FLZ70" s="101"/>
      <c r="FMA70" s="102"/>
      <c r="FMB70" s="101"/>
      <c r="FMC70" s="102"/>
      <c r="FMD70" s="101"/>
      <c r="FME70" s="102"/>
      <c r="FMF70" s="101"/>
      <c r="FMG70" s="102"/>
      <c r="FMH70" s="101"/>
      <c r="FMI70" s="102"/>
      <c r="FMJ70" s="101"/>
      <c r="FMK70" s="102"/>
      <c r="FML70" s="101"/>
      <c r="FMM70" s="102"/>
      <c r="FMN70" s="101"/>
      <c r="FMO70" s="102"/>
      <c r="FMP70" s="101"/>
      <c r="FMQ70" s="102"/>
      <c r="FMR70" s="101"/>
      <c r="FMS70" s="102"/>
      <c r="FMT70" s="101"/>
      <c r="FMU70" s="102"/>
      <c r="FMV70" s="101"/>
      <c r="FMW70" s="102"/>
      <c r="FMX70" s="101"/>
      <c r="FMY70" s="102"/>
      <c r="FMZ70" s="101"/>
      <c r="FNA70" s="102"/>
      <c r="FNB70" s="101"/>
      <c r="FNC70" s="102"/>
      <c r="FND70" s="101"/>
      <c r="FNE70" s="102"/>
      <c r="FNF70" s="101"/>
      <c r="FNG70" s="102"/>
      <c r="FNH70" s="101"/>
      <c r="FNI70" s="102"/>
      <c r="FNJ70" s="101"/>
      <c r="FNK70" s="102"/>
      <c r="FNL70" s="101"/>
      <c r="FNM70" s="102"/>
      <c r="FNN70" s="101"/>
      <c r="FNO70" s="102"/>
      <c r="FNP70" s="101"/>
      <c r="FNQ70" s="102"/>
      <c r="FNR70" s="101"/>
      <c r="FNS70" s="102"/>
      <c r="FNT70" s="101"/>
      <c r="FNU70" s="102"/>
      <c r="FNV70" s="101"/>
      <c r="FNW70" s="102"/>
      <c r="FNX70" s="101"/>
      <c r="FNY70" s="102"/>
      <c r="FNZ70" s="101"/>
      <c r="FOA70" s="102"/>
      <c r="FOB70" s="101"/>
      <c r="FOC70" s="102"/>
      <c r="FOD70" s="101"/>
      <c r="FOE70" s="102"/>
      <c r="FOF70" s="101"/>
      <c r="FOG70" s="102"/>
      <c r="FOH70" s="101"/>
      <c r="FOI70" s="102"/>
      <c r="FOJ70" s="101"/>
      <c r="FOK70" s="102"/>
      <c r="FOL70" s="101"/>
      <c r="FOM70" s="102"/>
      <c r="FON70" s="101"/>
      <c r="FOO70" s="102"/>
      <c r="FOP70" s="101"/>
      <c r="FOQ70" s="102"/>
      <c r="FOR70" s="101"/>
      <c r="FOS70" s="102"/>
      <c r="FOT70" s="101"/>
      <c r="FOU70" s="102"/>
      <c r="FOV70" s="101"/>
      <c r="FOW70" s="102"/>
      <c r="FOX70" s="101"/>
      <c r="FOY70" s="102"/>
      <c r="FOZ70" s="101"/>
      <c r="FPA70" s="102"/>
      <c r="FPB70" s="101"/>
      <c r="FPC70" s="102"/>
      <c r="FPD70" s="101"/>
      <c r="FPE70" s="102"/>
      <c r="FPF70" s="101"/>
      <c r="FPG70" s="102"/>
      <c r="FPH70" s="101"/>
      <c r="FPI70" s="102"/>
      <c r="FPJ70" s="101"/>
      <c r="FPK70" s="102"/>
      <c r="FPL70" s="101"/>
      <c r="FPM70" s="102"/>
      <c r="FPN70" s="101"/>
      <c r="FPO70" s="102"/>
      <c r="FPP70" s="101"/>
      <c r="FPQ70" s="102"/>
      <c r="FPR70" s="101"/>
      <c r="FPS70" s="102"/>
      <c r="FPT70" s="101"/>
      <c r="FPU70" s="102"/>
      <c r="FPV70" s="101"/>
      <c r="FPW70" s="102"/>
      <c r="FPX70" s="101"/>
      <c r="FPY70" s="102"/>
      <c r="FPZ70" s="101"/>
      <c r="FQA70" s="102"/>
      <c r="FQB70" s="101"/>
      <c r="FQC70" s="102"/>
      <c r="FQD70" s="101"/>
      <c r="FQE70" s="102"/>
      <c r="FQF70" s="101"/>
      <c r="FQG70" s="102"/>
      <c r="FQH70" s="101"/>
      <c r="FQI70" s="102"/>
      <c r="FQJ70" s="101"/>
      <c r="FQK70" s="102"/>
      <c r="FQL70" s="101"/>
      <c r="FQM70" s="102"/>
      <c r="FQN70" s="101"/>
      <c r="FQO70" s="102"/>
      <c r="FQP70" s="101"/>
      <c r="FQQ70" s="102"/>
      <c r="FQR70" s="101"/>
      <c r="FQS70" s="102"/>
      <c r="FQT70" s="101"/>
      <c r="FQU70" s="102"/>
      <c r="FQV70" s="101"/>
      <c r="FQW70" s="102"/>
      <c r="FQX70" s="101"/>
      <c r="FQY70" s="102"/>
      <c r="FQZ70" s="101"/>
      <c r="FRA70" s="102"/>
      <c r="FRB70" s="101"/>
      <c r="FRC70" s="102"/>
      <c r="FRD70" s="101"/>
      <c r="FRE70" s="102"/>
      <c r="FRF70" s="101"/>
      <c r="FRG70" s="102"/>
      <c r="FRH70" s="101"/>
      <c r="FRI70" s="102"/>
      <c r="FRJ70" s="101"/>
      <c r="FRK70" s="102"/>
      <c r="FRL70" s="101"/>
      <c r="FRM70" s="102"/>
      <c r="FRN70" s="101"/>
      <c r="FRO70" s="102"/>
      <c r="FRP70" s="101"/>
      <c r="FRQ70" s="102"/>
      <c r="FRR70" s="101"/>
      <c r="FRS70" s="102"/>
      <c r="FRT70" s="101"/>
      <c r="FRU70" s="102"/>
      <c r="FRV70" s="101"/>
      <c r="FRW70" s="102"/>
      <c r="FRX70" s="101"/>
      <c r="FRY70" s="102"/>
      <c r="FRZ70" s="101"/>
      <c r="FSA70" s="102"/>
      <c r="FSB70" s="101"/>
      <c r="FSC70" s="102"/>
      <c r="FSD70" s="101"/>
      <c r="FSE70" s="102"/>
      <c r="FSF70" s="101"/>
      <c r="FSG70" s="102"/>
      <c r="FSH70" s="101"/>
      <c r="FSI70" s="102"/>
      <c r="FSJ70" s="101"/>
      <c r="FSK70" s="102"/>
      <c r="FSL70" s="101"/>
      <c r="FSM70" s="102"/>
      <c r="FSN70" s="101"/>
      <c r="FSO70" s="102"/>
      <c r="FSP70" s="101"/>
      <c r="FSQ70" s="102"/>
      <c r="FSR70" s="101"/>
      <c r="FSS70" s="102"/>
      <c r="FST70" s="101"/>
      <c r="FSU70" s="102"/>
      <c r="FSV70" s="101"/>
      <c r="FSW70" s="102"/>
      <c r="FSX70" s="101"/>
      <c r="FSY70" s="102"/>
      <c r="FSZ70" s="101"/>
      <c r="FTA70" s="102"/>
      <c r="FTB70" s="101"/>
      <c r="FTC70" s="102"/>
      <c r="FTD70" s="101"/>
      <c r="FTE70" s="102"/>
      <c r="FTF70" s="101"/>
      <c r="FTG70" s="102"/>
      <c r="FTH70" s="101"/>
      <c r="FTI70" s="102"/>
      <c r="FTJ70" s="101"/>
      <c r="FTK70" s="102"/>
      <c r="FTL70" s="101"/>
      <c r="FTM70" s="102"/>
      <c r="FTN70" s="101"/>
      <c r="FTO70" s="102"/>
      <c r="FTP70" s="101"/>
      <c r="FTQ70" s="102"/>
      <c r="FTR70" s="101"/>
      <c r="FTS70" s="102"/>
      <c r="FTT70" s="101"/>
      <c r="FTU70" s="102"/>
      <c r="FTV70" s="101"/>
      <c r="FTW70" s="102"/>
      <c r="FTX70" s="101"/>
      <c r="FTY70" s="102"/>
      <c r="FTZ70" s="101"/>
      <c r="FUA70" s="102"/>
      <c r="FUB70" s="101"/>
      <c r="FUC70" s="102"/>
      <c r="FUD70" s="101"/>
      <c r="FUE70" s="102"/>
      <c r="FUF70" s="101"/>
      <c r="FUG70" s="102"/>
      <c r="FUH70" s="101"/>
      <c r="FUI70" s="102"/>
      <c r="FUJ70" s="101"/>
      <c r="FUK70" s="102"/>
      <c r="FUL70" s="101"/>
      <c r="FUM70" s="102"/>
      <c r="FUN70" s="101"/>
      <c r="FUO70" s="102"/>
      <c r="FUP70" s="101"/>
      <c r="FUQ70" s="102"/>
      <c r="FUR70" s="101"/>
      <c r="FUS70" s="102"/>
      <c r="FUT70" s="101"/>
      <c r="FUU70" s="102"/>
      <c r="FUV70" s="101"/>
      <c r="FUW70" s="102"/>
      <c r="FUX70" s="101"/>
      <c r="FUY70" s="102"/>
      <c r="FUZ70" s="101"/>
      <c r="FVA70" s="102"/>
      <c r="FVB70" s="101"/>
      <c r="FVC70" s="102"/>
      <c r="FVD70" s="101"/>
      <c r="FVE70" s="102"/>
      <c r="FVF70" s="101"/>
      <c r="FVG70" s="102"/>
      <c r="FVH70" s="101"/>
      <c r="FVI70" s="102"/>
      <c r="FVJ70" s="101"/>
      <c r="FVK70" s="102"/>
      <c r="FVL70" s="101"/>
      <c r="FVM70" s="102"/>
      <c r="FVN70" s="101"/>
      <c r="FVO70" s="102"/>
      <c r="FVP70" s="101"/>
      <c r="FVQ70" s="102"/>
      <c r="FVR70" s="101"/>
      <c r="FVS70" s="102"/>
      <c r="FVT70" s="101"/>
      <c r="FVU70" s="102"/>
      <c r="FVV70" s="101"/>
      <c r="FVW70" s="102"/>
      <c r="FVX70" s="101"/>
      <c r="FVY70" s="102"/>
      <c r="FVZ70" s="101"/>
      <c r="FWA70" s="102"/>
      <c r="FWB70" s="101"/>
      <c r="FWC70" s="102"/>
      <c r="FWD70" s="101"/>
      <c r="FWE70" s="102"/>
      <c r="FWF70" s="101"/>
      <c r="FWG70" s="102"/>
      <c r="FWH70" s="101"/>
      <c r="FWI70" s="102"/>
      <c r="FWJ70" s="101"/>
      <c r="FWK70" s="102"/>
      <c r="FWL70" s="101"/>
      <c r="FWM70" s="102"/>
      <c r="FWN70" s="101"/>
      <c r="FWO70" s="102"/>
      <c r="FWP70" s="101"/>
      <c r="FWQ70" s="102"/>
      <c r="FWR70" s="101"/>
      <c r="FWS70" s="102"/>
      <c r="FWT70" s="101"/>
      <c r="FWU70" s="102"/>
      <c r="FWV70" s="101"/>
      <c r="FWW70" s="102"/>
      <c r="FWX70" s="101"/>
      <c r="FWY70" s="102"/>
      <c r="FWZ70" s="101"/>
      <c r="FXA70" s="102"/>
      <c r="FXB70" s="101"/>
      <c r="FXC70" s="102"/>
      <c r="FXD70" s="101"/>
      <c r="FXE70" s="102"/>
      <c r="FXF70" s="101"/>
      <c r="FXG70" s="102"/>
      <c r="FXH70" s="101"/>
      <c r="FXI70" s="102"/>
      <c r="FXJ70" s="101"/>
      <c r="FXK70" s="102"/>
      <c r="FXL70" s="101"/>
      <c r="FXM70" s="102"/>
      <c r="FXN70" s="101"/>
      <c r="FXO70" s="102"/>
      <c r="FXP70" s="101"/>
      <c r="FXQ70" s="102"/>
      <c r="FXR70" s="101"/>
      <c r="FXS70" s="102"/>
      <c r="FXT70" s="101"/>
      <c r="FXU70" s="102"/>
      <c r="FXV70" s="101"/>
      <c r="FXW70" s="102"/>
      <c r="FXX70" s="101"/>
      <c r="FXY70" s="102"/>
      <c r="FXZ70" s="101"/>
      <c r="FYA70" s="102"/>
      <c r="FYB70" s="101"/>
      <c r="FYC70" s="102"/>
      <c r="FYD70" s="101"/>
      <c r="FYE70" s="102"/>
      <c r="FYF70" s="101"/>
      <c r="FYG70" s="102"/>
      <c r="FYH70" s="101"/>
      <c r="FYI70" s="102"/>
      <c r="FYJ70" s="101"/>
      <c r="FYK70" s="102"/>
      <c r="FYL70" s="101"/>
      <c r="FYM70" s="102"/>
      <c r="FYN70" s="101"/>
      <c r="FYO70" s="102"/>
      <c r="FYP70" s="101"/>
      <c r="FYQ70" s="102"/>
      <c r="FYR70" s="101"/>
      <c r="FYS70" s="102"/>
      <c r="FYT70" s="101"/>
      <c r="FYU70" s="102"/>
      <c r="FYV70" s="101"/>
      <c r="FYW70" s="102"/>
      <c r="FYX70" s="101"/>
      <c r="FYY70" s="102"/>
      <c r="FYZ70" s="101"/>
      <c r="FZA70" s="102"/>
      <c r="FZB70" s="101"/>
      <c r="FZC70" s="102"/>
      <c r="FZD70" s="101"/>
      <c r="FZE70" s="102"/>
      <c r="FZF70" s="101"/>
      <c r="FZG70" s="102"/>
      <c r="FZH70" s="101"/>
      <c r="FZI70" s="102"/>
      <c r="FZJ70" s="101"/>
      <c r="FZK70" s="102"/>
      <c r="FZL70" s="101"/>
      <c r="FZM70" s="102"/>
      <c r="FZN70" s="101"/>
      <c r="FZO70" s="102"/>
      <c r="FZP70" s="101"/>
      <c r="FZQ70" s="102"/>
      <c r="FZR70" s="101"/>
      <c r="FZS70" s="102"/>
      <c r="FZT70" s="101"/>
      <c r="FZU70" s="102"/>
      <c r="FZV70" s="101"/>
      <c r="FZW70" s="102"/>
      <c r="FZX70" s="101"/>
      <c r="FZY70" s="102"/>
      <c r="FZZ70" s="101"/>
      <c r="GAA70" s="102"/>
      <c r="GAB70" s="101"/>
      <c r="GAC70" s="102"/>
      <c r="GAD70" s="101"/>
      <c r="GAE70" s="102"/>
      <c r="GAF70" s="101"/>
      <c r="GAG70" s="102"/>
      <c r="GAH70" s="101"/>
      <c r="GAI70" s="102"/>
      <c r="GAJ70" s="101"/>
      <c r="GAK70" s="102"/>
      <c r="GAL70" s="101"/>
      <c r="GAM70" s="102"/>
      <c r="GAN70" s="101"/>
      <c r="GAO70" s="102"/>
      <c r="GAP70" s="101"/>
      <c r="GAQ70" s="102"/>
      <c r="GAR70" s="101"/>
      <c r="GAS70" s="102"/>
      <c r="GAT70" s="101"/>
      <c r="GAU70" s="102"/>
      <c r="GAV70" s="101"/>
      <c r="GAW70" s="102"/>
      <c r="GAX70" s="101"/>
      <c r="GAY70" s="102"/>
      <c r="GAZ70" s="101"/>
      <c r="GBA70" s="102"/>
      <c r="GBB70" s="101"/>
      <c r="GBC70" s="102"/>
      <c r="GBD70" s="101"/>
      <c r="GBE70" s="102"/>
      <c r="GBF70" s="101"/>
      <c r="GBG70" s="102"/>
      <c r="GBH70" s="101"/>
      <c r="GBI70" s="102"/>
      <c r="GBJ70" s="101"/>
      <c r="GBK70" s="102"/>
      <c r="GBL70" s="101"/>
      <c r="GBM70" s="102"/>
      <c r="GBN70" s="101"/>
      <c r="GBO70" s="102"/>
      <c r="GBP70" s="101"/>
      <c r="GBQ70" s="102"/>
      <c r="GBR70" s="101"/>
      <c r="GBS70" s="102"/>
      <c r="GBT70" s="101"/>
      <c r="GBU70" s="102"/>
      <c r="GBV70" s="101"/>
      <c r="GBW70" s="102"/>
      <c r="GBX70" s="101"/>
      <c r="GBY70" s="102"/>
      <c r="GBZ70" s="101"/>
      <c r="GCA70" s="102"/>
      <c r="GCB70" s="101"/>
      <c r="GCC70" s="102"/>
      <c r="GCD70" s="101"/>
      <c r="GCE70" s="102"/>
      <c r="GCF70" s="101"/>
      <c r="GCG70" s="102"/>
      <c r="GCH70" s="101"/>
      <c r="GCI70" s="102"/>
      <c r="GCJ70" s="101"/>
      <c r="GCK70" s="102"/>
      <c r="GCL70" s="101"/>
      <c r="GCM70" s="102"/>
      <c r="GCN70" s="101"/>
      <c r="GCO70" s="102"/>
      <c r="GCP70" s="101"/>
      <c r="GCQ70" s="102"/>
      <c r="GCR70" s="101"/>
      <c r="GCS70" s="102"/>
      <c r="GCT70" s="101"/>
      <c r="GCU70" s="102"/>
      <c r="GCV70" s="101"/>
      <c r="GCW70" s="102"/>
      <c r="GCX70" s="101"/>
      <c r="GCY70" s="102"/>
      <c r="GCZ70" s="101"/>
      <c r="GDA70" s="102"/>
      <c r="GDB70" s="101"/>
      <c r="GDC70" s="102"/>
      <c r="GDD70" s="101"/>
      <c r="GDE70" s="102"/>
      <c r="GDF70" s="101"/>
      <c r="GDG70" s="102"/>
      <c r="GDH70" s="101"/>
      <c r="GDI70" s="102"/>
      <c r="GDJ70" s="101"/>
      <c r="GDK70" s="102"/>
      <c r="GDL70" s="101"/>
      <c r="GDM70" s="102"/>
      <c r="GDN70" s="101"/>
      <c r="GDO70" s="102"/>
      <c r="GDP70" s="101"/>
      <c r="GDQ70" s="102"/>
      <c r="GDR70" s="101"/>
      <c r="GDS70" s="102"/>
      <c r="GDT70" s="101"/>
      <c r="GDU70" s="102"/>
      <c r="GDV70" s="101"/>
      <c r="GDW70" s="102"/>
      <c r="GDX70" s="101"/>
      <c r="GDY70" s="102"/>
      <c r="GDZ70" s="101"/>
      <c r="GEA70" s="102"/>
      <c r="GEB70" s="101"/>
      <c r="GEC70" s="102"/>
      <c r="GED70" s="101"/>
      <c r="GEE70" s="102"/>
      <c r="GEF70" s="101"/>
      <c r="GEG70" s="102"/>
      <c r="GEH70" s="101"/>
      <c r="GEI70" s="102"/>
      <c r="GEJ70" s="101"/>
      <c r="GEK70" s="102"/>
      <c r="GEL70" s="101"/>
      <c r="GEM70" s="102"/>
      <c r="GEN70" s="101"/>
      <c r="GEO70" s="102"/>
      <c r="GEP70" s="101"/>
      <c r="GEQ70" s="102"/>
      <c r="GER70" s="101"/>
      <c r="GES70" s="102"/>
      <c r="GET70" s="101"/>
      <c r="GEU70" s="102"/>
      <c r="GEV70" s="101"/>
      <c r="GEW70" s="102"/>
      <c r="GEX70" s="101"/>
      <c r="GEY70" s="102"/>
      <c r="GEZ70" s="101"/>
      <c r="GFA70" s="102"/>
      <c r="GFB70" s="101"/>
      <c r="GFC70" s="102"/>
      <c r="GFD70" s="101"/>
      <c r="GFE70" s="102"/>
      <c r="GFF70" s="101"/>
      <c r="GFG70" s="102"/>
      <c r="GFH70" s="101"/>
      <c r="GFI70" s="102"/>
      <c r="GFJ70" s="101"/>
      <c r="GFK70" s="102"/>
      <c r="GFL70" s="101"/>
      <c r="GFM70" s="102"/>
      <c r="GFN70" s="101"/>
      <c r="GFO70" s="102"/>
      <c r="GFP70" s="101"/>
      <c r="GFQ70" s="102"/>
      <c r="GFR70" s="101"/>
      <c r="GFS70" s="102"/>
      <c r="GFT70" s="101"/>
      <c r="GFU70" s="102"/>
      <c r="GFV70" s="101"/>
      <c r="GFW70" s="102"/>
      <c r="GFX70" s="101"/>
      <c r="GFY70" s="102"/>
      <c r="GFZ70" s="101"/>
      <c r="GGA70" s="102"/>
      <c r="GGB70" s="101"/>
      <c r="GGC70" s="102"/>
      <c r="GGD70" s="101"/>
      <c r="GGE70" s="102"/>
      <c r="GGF70" s="101"/>
      <c r="GGG70" s="102"/>
      <c r="GGH70" s="101"/>
      <c r="GGI70" s="102"/>
      <c r="GGJ70" s="101"/>
      <c r="GGK70" s="102"/>
      <c r="GGL70" s="101"/>
      <c r="GGM70" s="102"/>
      <c r="GGN70" s="101"/>
      <c r="GGO70" s="102"/>
      <c r="GGP70" s="101"/>
      <c r="GGQ70" s="102"/>
      <c r="GGR70" s="101"/>
      <c r="GGS70" s="102"/>
      <c r="GGT70" s="101"/>
      <c r="GGU70" s="102"/>
      <c r="GGV70" s="101"/>
      <c r="GGW70" s="102"/>
      <c r="GGX70" s="101"/>
      <c r="GGY70" s="102"/>
      <c r="GGZ70" s="101"/>
      <c r="GHA70" s="102"/>
      <c r="GHB70" s="101"/>
      <c r="GHC70" s="102"/>
      <c r="GHD70" s="101"/>
      <c r="GHE70" s="102"/>
      <c r="GHF70" s="101"/>
      <c r="GHG70" s="102"/>
      <c r="GHH70" s="101"/>
      <c r="GHI70" s="102"/>
      <c r="GHJ70" s="101"/>
      <c r="GHK70" s="102"/>
      <c r="GHL70" s="101"/>
      <c r="GHM70" s="102"/>
      <c r="GHN70" s="101"/>
      <c r="GHO70" s="102"/>
      <c r="GHP70" s="101"/>
      <c r="GHQ70" s="102"/>
      <c r="GHR70" s="101"/>
      <c r="GHS70" s="102"/>
      <c r="GHT70" s="101"/>
      <c r="GHU70" s="102"/>
      <c r="GHV70" s="101"/>
      <c r="GHW70" s="102"/>
      <c r="GHX70" s="101"/>
      <c r="GHY70" s="102"/>
      <c r="GHZ70" s="101"/>
      <c r="GIA70" s="102"/>
      <c r="GIB70" s="101"/>
      <c r="GIC70" s="102"/>
      <c r="GID70" s="101"/>
      <c r="GIE70" s="102"/>
      <c r="GIF70" s="101"/>
      <c r="GIG70" s="102"/>
      <c r="GIH70" s="101"/>
      <c r="GII70" s="102"/>
      <c r="GIJ70" s="101"/>
      <c r="GIK70" s="102"/>
      <c r="GIL70" s="101"/>
      <c r="GIM70" s="102"/>
      <c r="GIN70" s="101"/>
      <c r="GIO70" s="102"/>
      <c r="GIP70" s="101"/>
      <c r="GIQ70" s="102"/>
      <c r="GIR70" s="101"/>
      <c r="GIS70" s="102"/>
      <c r="GIT70" s="101"/>
      <c r="GIU70" s="102"/>
      <c r="GIV70" s="101"/>
      <c r="GIW70" s="102"/>
      <c r="GIX70" s="101"/>
      <c r="GIY70" s="102"/>
      <c r="GIZ70" s="101"/>
      <c r="GJA70" s="102"/>
      <c r="GJB70" s="101"/>
      <c r="GJC70" s="102"/>
      <c r="GJD70" s="101"/>
      <c r="GJE70" s="102"/>
      <c r="GJF70" s="101"/>
      <c r="GJG70" s="102"/>
      <c r="GJH70" s="101"/>
      <c r="GJI70" s="102"/>
      <c r="GJJ70" s="101"/>
      <c r="GJK70" s="102"/>
      <c r="GJL70" s="101"/>
      <c r="GJM70" s="102"/>
      <c r="GJN70" s="101"/>
      <c r="GJO70" s="102"/>
      <c r="GJP70" s="101"/>
      <c r="GJQ70" s="102"/>
      <c r="GJR70" s="101"/>
      <c r="GJS70" s="102"/>
      <c r="GJT70" s="101"/>
      <c r="GJU70" s="102"/>
      <c r="GJV70" s="101"/>
      <c r="GJW70" s="102"/>
      <c r="GJX70" s="101"/>
      <c r="GJY70" s="102"/>
      <c r="GJZ70" s="101"/>
      <c r="GKA70" s="102"/>
      <c r="GKB70" s="101"/>
      <c r="GKC70" s="102"/>
      <c r="GKD70" s="101"/>
      <c r="GKE70" s="102"/>
      <c r="GKF70" s="101"/>
      <c r="GKG70" s="102"/>
      <c r="GKH70" s="101"/>
      <c r="GKI70" s="102"/>
      <c r="GKJ70" s="101"/>
      <c r="GKK70" s="102"/>
      <c r="GKL70" s="101"/>
      <c r="GKM70" s="102"/>
      <c r="GKN70" s="101"/>
      <c r="GKO70" s="102"/>
      <c r="GKP70" s="101"/>
      <c r="GKQ70" s="102"/>
      <c r="GKR70" s="101"/>
      <c r="GKS70" s="102"/>
      <c r="GKT70" s="101"/>
      <c r="GKU70" s="102"/>
      <c r="GKV70" s="101"/>
      <c r="GKW70" s="102"/>
      <c r="GKX70" s="101"/>
      <c r="GKY70" s="102"/>
      <c r="GKZ70" s="101"/>
      <c r="GLA70" s="102"/>
      <c r="GLB70" s="101"/>
      <c r="GLC70" s="102"/>
      <c r="GLD70" s="101"/>
      <c r="GLE70" s="102"/>
      <c r="GLF70" s="101"/>
      <c r="GLG70" s="102"/>
      <c r="GLH70" s="101"/>
      <c r="GLI70" s="102"/>
      <c r="GLJ70" s="101"/>
      <c r="GLK70" s="102"/>
      <c r="GLL70" s="101"/>
      <c r="GLM70" s="102"/>
      <c r="GLN70" s="101"/>
      <c r="GLO70" s="102"/>
      <c r="GLP70" s="101"/>
      <c r="GLQ70" s="102"/>
      <c r="GLR70" s="101"/>
      <c r="GLS70" s="102"/>
      <c r="GLT70" s="101"/>
      <c r="GLU70" s="102"/>
      <c r="GLV70" s="101"/>
      <c r="GLW70" s="102"/>
      <c r="GLX70" s="101"/>
      <c r="GLY70" s="102"/>
      <c r="GLZ70" s="101"/>
      <c r="GMA70" s="102"/>
      <c r="GMB70" s="101"/>
      <c r="GMC70" s="102"/>
      <c r="GMD70" s="101"/>
      <c r="GME70" s="102"/>
      <c r="GMF70" s="101"/>
      <c r="GMG70" s="102"/>
      <c r="GMH70" s="101"/>
      <c r="GMI70" s="102"/>
      <c r="GMJ70" s="101"/>
      <c r="GMK70" s="102"/>
      <c r="GML70" s="101"/>
      <c r="GMM70" s="102"/>
      <c r="GMN70" s="101"/>
      <c r="GMO70" s="102"/>
      <c r="GMP70" s="101"/>
      <c r="GMQ70" s="102"/>
      <c r="GMR70" s="101"/>
      <c r="GMS70" s="102"/>
      <c r="GMT70" s="101"/>
      <c r="GMU70" s="102"/>
      <c r="GMV70" s="101"/>
      <c r="GMW70" s="102"/>
      <c r="GMX70" s="101"/>
      <c r="GMY70" s="102"/>
      <c r="GMZ70" s="101"/>
      <c r="GNA70" s="102"/>
      <c r="GNB70" s="101"/>
      <c r="GNC70" s="102"/>
      <c r="GND70" s="101"/>
      <c r="GNE70" s="102"/>
      <c r="GNF70" s="101"/>
      <c r="GNG70" s="102"/>
      <c r="GNH70" s="101"/>
      <c r="GNI70" s="102"/>
      <c r="GNJ70" s="101"/>
      <c r="GNK70" s="102"/>
      <c r="GNL70" s="101"/>
      <c r="GNM70" s="102"/>
      <c r="GNN70" s="101"/>
      <c r="GNO70" s="102"/>
      <c r="GNP70" s="101"/>
      <c r="GNQ70" s="102"/>
      <c r="GNR70" s="101"/>
      <c r="GNS70" s="102"/>
      <c r="GNT70" s="101"/>
      <c r="GNU70" s="102"/>
      <c r="GNV70" s="101"/>
      <c r="GNW70" s="102"/>
      <c r="GNX70" s="101"/>
      <c r="GNY70" s="102"/>
      <c r="GNZ70" s="101"/>
      <c r="GOA70" s="102"/>
      <c r="GOB70" s="101"/>
      <c r="GOC70" s="102"/>
      <c r="GOD70" s="101"/>
      <c r="GOE70" s="102"/>
      <c r="GOF70" s="101"/>
      <c r="GOG70" s="102"/>
      <c r="GOH70" s="101"/>
      <c r="GOI70" s="102"/>
      <c r="GOJ70" s="101"/>
      <c r="GOK70" s="102"/>
      <c r="GOL70" s="101"/>
      <c r="GOM70" s="102"/>
      <c r="GON70" s="101"/>
      <c r="GOO70" s="102"/>
      <c r="GOP70" s="101"/>
      <c r="GOQ70" s="102"/>
      <c r="GOR70" s="101"/>
      <c r="GOS70" s="102"/>
      <c r="GOT70" s="101"/>
      <c r="GOU70" s="102"/>
      <c r="GOV70" s="101"/>
      <c r="GOW70" s="102"/>
      <c r="GOX70" s="101"/>
      <c r="GOY70" s="102"/>
      <c r="GOZ70" s="101"/>
      <c r="GPA70" s="102"/>
      <c r="GPB70" s="101"/>
      <c r="GPC70" s="102"/>
      <c r="GPD70" s="101"/>
      <c r="GPE70" s="102"/>
      <c r="GPF70" s="101"/>
      <c r="GPG70" s="102"/>
      <c r="GPH70" s="101"/>
      <c r="GPI70" s="102"/>
      <c r="GPJ70" s="101"/>
      <c r="GPK70" s="102"/>
      <c r="GPL70" s="101"/>
      <c r="GPM70" s="102"/>
      <c r="GPN70" s="101"/>
      <c r="GPO70" s="102"/>
      <c r="GPP70" s="101"/>
      <c r="GPQ70" s="102"/>
      <c r="GPR70" s="101"/>
      <c r="GPS70" s="102"/>
      <c r="GPT70" s="101"/>
      <c r="GPU70" s="102"/>
      <c r="GPV70" s="101"/>
      <c r="GPW70" s="102"/>
      <c r="GPX70" s="101"/>
      <c r="GPY70" s="102"/>
      <c r="GPZ70" s="101"/>
      <c r="GQA70" s="102"/>
      <c r="GQB70" s="101"/>
      <c r="GQC70" s="102"/>
      <c r="GQD70" s="101"/>
      <c r="GQE70" s="102"/>
      <c r="GQF70" s="101"/>
      <c r="GQG70" s="102"/>
      <c r="GQH70" s="101"/>
      <c r="GQI70" s="102"/>
      <c r="GQJ70" s="101"/>
      <c r="GQK70" s="102"/>
      <c r="GQL70" s="101"/>
      <c r="GQM70" s="102"/>
      <c r="GQN70" s="101"/>
      <c r="GQO70" s="102"/>
      <c r="GQP70" s="101"/>
      <c r="GQQ70" s="102"/>
      <c r="GQR70" s="101"/>
      <c r="GQS70" s="102"/>
      <c r="GQT70" s="101"/>
      <c r="GQU70" s="102"/>
      <c r="GQV70" s="101"/>
      <c r="GQW70" s="102"/>
      <c r="GQX70" s="101"/>
      <c r="GQY70" s="102"/>
      <c r="GQZ70" s="101"/>
      <c r="GRA70" s="102"/>
      <c r="GRB70" s="101"/>
      <c r="GRC70" s="102"/>
      <c r="GRD70" s="101"/>
      <c r="GRE70" s="102"/>
      <c r="GRF70" s="101"/>
      <c r="GRG70" s="102"/>
      <c r="GRH70" s="101"/>
      <c r="GRI70" s="102"/>
      <c r="GRJ70" s="101"/>
      <c r="GRK70" s="102"/>
      <c r="GRL70" s="101"/>
      <c r="GRM70" s="102"/>
      <c r="GRN70" s="101"/>
      <c r="GRO70" s="102"/>
      <c r="GRP70" s="101"/>
      <c r="GRQ70" s="102"/>
      <c r="GRR70" s="101"/>
      <c r="GRS70" s="102"/>
      <c r="GRT70" s="101"/>
      <c r="GRU70" s="102"/>
      <c r="GRV70" s="101"/>
      <c r="GRW70" s="102"/>
      <c r="GRX70" s="101"/>
      <c r="GRY70" s="102"/>
      <c r="GRZ70" s="101"/>
      <c r="GSA70" s="102"/>
      <c r="GSB70" s="101"/>
      <c r="GSC70" s="102"/>
      <c r="GSD70" s="101"/>
      <c r="GSE70" s="102"/>
      <c r="GSF70" s="101"/>
      <c r="GSG70" s="102"/>
      <c r="GSH70" s="101"/>
      <c r="GSI70" s="102"/>
      <c r="GSJ70" s="101"/>
      <c r="GSK70" s="102"/>
      <c r="GSL70" s="101"/>
      <c r="GSM70" s="102"/>
      <c r="GSN70" s="101"/>
      <c r="GSO70" s="102"/>
      <c r="GSP70" s="101"/>
      <c r="GSQ70" s="102"/>
      <c r="GSR70" s="101"/>
      <c r="GSS70" s="102"/>
      <c r="GST70" s="101"/>
      <c r="GSU70" s="102"/>
      <c r="GSV70" s="101"/>
      <c r="GSW70" s="102"/>
      <c r="GSX70" s="101"/>
      <c r="GSY70" s="102"/>
      <c r="GSZ70" s="101"/>
      <c r="GTA70" s="102"/>
      <c r="GTB70" s="101"/>
      <c r="GTC70" s="102"/>
      <c r="GTD70" s="101"/>
      <c r="GTE70" s="102"/>
      <c r="GTF70" s="101"/>
      <c r="GTG70" s="102"/>
      <c r="GTH70" s="101"/>
      <c r="GTI70" s="102"/>
      <c r="GTJ70" s="101"/>
      <c r="GTK70" s="102"/>
      <c r="GTL70" s="101"/>
      <c r="GTM70" s="102"/>
      <c r="GTN70" s="101"/>
      <c r="GTO70" s="102"/>
      <c r="GTP70" s="101"/>
      <c r="GTQ70" s="102"/>
      <c r="GTR70" s="101"/>
      <c r="GTS70" s="102"/>
      <c r="GTT70" s="101"/>
      <c r="GTU70" s="102"/>
      <c r="GTV70" s="101"/>
      <c r="GTW70" s="102"/>
      <c r="GTX70" s="101"/>
      <c r="GTY70" s="102"/>
      <c r="GTZ70" s="101"/>
      <c r="GUA70" s="102"/>
      <c r="GUB70" s="101"/>
      <c r="GUC70" s="102"/>
      <c r="GUD70" s="101"/>
      <c r="GUE70" s="102"/>
      <c r="GUF70" s="101"/>
      <c r="GUG70" s="102"/>
      <c r="GUH70" s="101"/>
      <c r="GUI70" s="102"/>
      <c r="GUJ70" s="101"/>
      <c r="GUK70" s="102"/>
      <c r="GUL70" s="101"/>
      <c r="GUM70" s="102"/>
      <c r="GUN70" s="101"/>
      <c r="GUO70" s="102"/>
      <c r="GUP70" s="101"/>
      <c r="GUQ70" s="102"/>
      <c r="GUR70" s="101"/>
      <c r="GUS70" s="102"/>
      <c r="GUT70" s="101"/>
      <c r="GUU70" s="102"/>
      <c r="GUV70" s="101"/>
      <c r="GUW70" s="102"/>
      <c r="GUX70" s="101"/>
      <c r="GUY70" s="102"/>
      <c r="GUZ70" s="101"/>
      <c r="GVA70" s="102"/>
      <c r="GVB70" s="101"/>
      <c r="GVC70" s="102"/>
      <c r="GVD70" s="101"/>
      <c r="GVE70" s="102"/>
      <c r="GVF70" s="101"/>
      <c r="GVG70" s="102"/>
      <c r="GVH70" s="101"/>
      <c r="GVI70" s="102"/>
      <c r="GVJ70" s="101"/>
      <c r="GVK70" s="102"/>
      <c r="GVL70" s="101"/>
      <c r="GVM70" s="102"/>
      <c r="GVN70" s="101"/>
      <c r="GVO70" s="102"/>
      <c r="GVP70" s="101"/>
      <c r="GVQ70" s="102"/>
      <c r="GVR70" s="101"/>
      <c r="GVS70" s="102"/>
      <c r="GVT70" s="101"/>
      <c r="GVU70" s="102"/>
      <c r="GVV70" s="101"/>
      <c r="GVW70" s="102"/>
      <c r="GVX70" s="101"/>
      <c r="GVY70" s="102"/>
      <c r="GVZ70" s="101"/>
      <c r="GWA70" s="102"/>
      <c r="GWB70" s="101"/>
      <c r="GWC70" s="102"/>
      <c r="GWD70" s="101"/>
      <c r="GWE70" s="102"/>
      <c r="GWF70" s="101"/>
      <c r="GWG70" s="102"/>
      <c r="GWH70" s="101"/>
      <c r="GWI70" s="102"/>
      <c r="GWJ70" s="101"/>
      <c r="GWK70" s="102"/>
      <c r="GWL70" s="101"/>
      <c r="GWM70" s="102"/>
      <c r="GWN70" s="101"/>
      <c r="GWO70" s="102"/>
      <c r="GWP70" s="101"/>
      <c r="GWQ70" s="102"/>
      <c r="GWR70" s="101"/>
      <c r="GWS70" s="102"/>
      <c r="GWT70" s="101"/>
      <c r="GWU70" s="102"/>
      <c r="GWV70" s="101"/>
      <c r="GWW70" s="102"/>
      <c r="GWX70" s="101"/>
      <c r="GWY70" s="102"/>
      <c r="GWZ70" s="101"/>
      <c r="GXA70" s="102"/>
      <c r="GXB70" s="101"/>
      <c r="GXC70" s="102"/>
      <c r="GXD70" s="101"/>
      <c r="GXE70" s="102"/>
      <c r="GXF70" s="101"/>
      <c r="GXG70" s="102"/>
      <c r="GXH70" s="101"/>
      <c r="GXI70" s="102"/>
      <c r="GXJ70" s="101"/>
      <c r="GXK70" s="102"/>
      <c r="GXL70" s="101"/>
      <c r="GXM70" s="102"/>
      <c r="GXN70" s="101"/>
      <c r="GXO70" s="102"/>
      <c r="GXP70" s="101"/>
      <c r="GXQ70" s="102"/>
      <c r="GXR70" s="101"/>
      <c r="GXS70" s="102"/>
      <c r="GXT70" s="101"/>
      <c r="GXU70" s="102"/>
      <c r="GXV70" s="101"/>
      <c r="GXW70" s="102"/>
      <c r="GXX70" s="101"/>
      <c r="GXY70" s="102"/>
      <c r="GXZ70" s="101"/>
      <c r="GYA70" s="102"/>
      <c r="GYB70" s="101"/>
      <c r="GYC70" s="102"/>
      <c r="GYD70" s="101"/>
      <c r="GYE70" s="102"/>
      <c r="GYF70" s="101"/>
      <c r="GYG70" s="102"/>
      <c r="GYH70" s="101"/>
      <c r="GYI70" s="102"/>
      <c r="GYJ70" s="101"/>
      <c r="GYK70" s="102"/>
      <c r="GYL70" s="101"/>
      <c r="GYM70" s="102"/>
      <c r="GYN70" s="101"/>
      <c r="GYO70" s="102"/>
      <c r="GYP70" s="101"/>
      <c r="GYQ70" s="102"/>
      <c r="GYR70" s="101"/>
      <c r="GYS70" s="102"/>
      <c r="GYT70" s="101"/>
      <c r="GYU70" s="102"/>
      <c r="GYV70" s="101"/>
      <c r="GYW70" s="102"/>
      <c r="GYX70" s="101"/>
      <c r="GYY70" s="102"/>
      <c r="GYZ70" s="101"/>
      <c r="GZA70" s="102"/>
      <c r="GZB70" s="101"/>
      <c r="GZC70" s="102"/>
      <c r="GZD70" s="101"/>
      <c r="GZE70" s="102"/>
      <c r="GZF70" s="101"/>
      <c r="GZG70" s="102"/>
      <c r="GZH70" s="101"/>
      <c r="GZI70" s="102"/>
      <c r="GZJ70" s="101"/>
      <c r="GZK70" s="102"/>
      <c r="GZL70" s="101"/>
      <c r="GZM70" s="102"/>
      <c r="GZN70" s="101"/>
      <c r="GZO70" s="102"/>
      <c r="GZP70" s="101"/>
      <c r="GZQ70" s="102"/>
      <c r="GZR70" s="101"/>
      <c r="GZS70" s="102"/>
      <c r="GZT70" s="101"/>
      <c r="GZU70" s="102"/>
      <c r="GZV70" s="101"/>
      <c r="GZW70" s="102"/>
      <c r="GZX70" s="101"/>
      <c r="GZY70" s="102"/>
      <c r="GZZ70" s="101"/>
      <c r="HAA70" s="102"/>
      <c r="HAB70" s="101"/>
      <c r="HAC70" s="102"/>
      <c r="HAD70" s="101"/>
      <c r="HAE70" s="102"/>
      <c r="HAF70" s="101"/>
      <c r="HAG70" s="102"/>
      <c r="HAH70" s="101"/>
      <c r="HAI70" s="102"/>
      <c r="HAJ70" s="101"/>
      <c r="HAK70" s="102"/>
      <c r="HAL70" s="101"/>
      <c r="HAM70" s="102"/>
      <c r="HAN70" s="101"/>
      <c r="HAO70" s="102"/>
      <c r="HAP70" s="101"/>
      <c r="HAQ70" s="102"/>
      <c r="HAR70" s="101"/>
      <c r="HAS70" s="102"/>
      <c r="HAT70" s="101"/>
      <c r="HAU70" s="102"/>
      <c r="HAV70" s="101"/>
      <c r="HAW70" s="102"/>
      <c r="HAX70" s="101"/>
      <c r="HAY70" s="102"/>
      <c r="HAZ70" s="101"/>
      <c r="HBA70" s="102"/>
      <c r="HBB70" s="101"/>
      <c r="HBC70" s="102"/>
      <c r="HBD70" s="101"/>
      <c r="HBE70" s="102"/>
      <c r="HBF70" s="101"/>
      <c r="HBG70" s="102"/>
      <c r="HBH70" s="101"/>
      <c r="HBI70" s="102"/>
      <c r="HBJ70" s="101"/>
      <c r="HBK70" s="102"/>
      <c r="HBL70" s="101"/>
      <c r="HBM70" s="102"/>
      <c r="HBN70" s="101"/>
      <c r="HBO70" s="102"/>
      <c r="HBP70" s="101"/>
      <c r="HBQ70" s="102"/>
      <c r="HBR70" s="101"/>
      <c r="HBS70" s="102"/>
      <c r="HBT70" s="101"/>
      <c r="HBU70" s="102"/>
      <c r="HBV70" s="101"/>
      <c r="HBW70" s="102"/>
      <c r="HBX70" s="101"/>
      <c r="HBY70" s="102"/>
      <c r="HBZ70" s="101"/>
      <c r="HCA70" s="102"/>
      <c r="HCB70" s="101"/>
      <c r="HCC70" s="102"/>
      <c r="HCD70" s="101"/>
      <c r="HCE70" s="102"/>
      <c r="HCF70" s="101"/>
      <c r="HCG70" s="102"/>
      <c r="HCH70" s="101"/>
      <c r="HCI70" s="102"/>
      <c r="HCJ70" s="101"/>
      <c r="HCK70" s="102"/>
      <c r="HCL70" s="101"/>
      <c r="HCM70" s="102"/>
      <c r="HCN70" s="101"/>
      <c r="HCO70" s="102"/>
      <c r="HCP70" s="101"/>
      <c r="HCQ70" s="102"/>
      <c r="HCR70" s="101"/>
      <c r="HCS70" s="102"/>
      <c r="HCT70" s="101"/>
      <c r="HCU70" s="102"/>
      <c r="HCV70" s="101"/>
      <c r="HCW70" s="102"/>
      <c r="HCX70" s="101"/>
      <c r="HCY70" s="102"/>
      <c r="HCZ70" s="101"/>
      <c r="HDA70" s="102"/>
      <c r="HDB70" s="101"/>
      <c r="HDC70" s="102"/>
      <c r="HDD70" s="101"/>
      <c r="HDE70" s="102"/>
      <c r="HDF70" s="101"/>
      <c r="HDG70" s="102"/>
      <c r="HDH70" s="101"/>
      <c r="HDI70" s="102"/>
      <c r="HDJ70" s="101"/>
      <c r="HDK70" s="102"/>
      <c r="HDL70" s="101"/>
      <c r="HDM70" s="102"/>
      <c r="HDN70" s="101"/>
      <c r="HDO70" s="102"/>
      <c r="HDP70" s="101"/>
      <c r="HDQ70" s="102"/>
      <c r="HDR70" s="101"/>
      <c r="HDS70" s="102"/>
      <c r="HDT70" s="101"/>
      <c r="HDU70" s="102"/>
      <c r="HDV70" s="101"/>
      <c r="HDW70" s="102"/>
      <c r="HDX70" s="101"/>
      <c r="HDY70" s="102"/>
      <c r="HDZ70" s="101"/>
      <c r="HEA70" s="102"/>
      <c r="HEB70" s="101"/>
      <c r="HEC70" s="102"/>
      <c r="HED70" s="101"/>
      <c r="HEE70" s="102"/>
      <c r="HEF70" s="101"/>
      <c r="HEG70" s="102"/>
      <c r="HEH70" s="101"/>
      <c r="HEI70" s="102"/>
      <c r="HEJ70" s="101"/>
      <c r="HEK70" s="102"/>
      <c r="HEL70" s="101"/>
      <c r="HEM70" s="102"/>
      <c r="HEN70" s="101"/>
      <c r="HEO70" s="102"/>
      <c r="HEP70" s="101"/>
      <c r="HEQ70" s="102"/>
      <c r="HER70" s="101"/>
      <c r="HES70" s="102"/>
      <c r="HET70" s="101"/>
      <c r="HEU70" s="102"/>
      <c r="HEV70" s="101"/>
      <c r="HEW70" s="102"/>
      <c r="HEX70" s="101"/>
      <c r="HEY70" s="102"/>
      <c r="HEZ70" s="101"/>
      <c r="HFA70" s="102"/>
      <c r="HFB70" s="101"/>
      <c r="HFC70" s="102"/>
      <c r="HFD70" s="101"/>
      <c r="HFE70" s="102"/>
      <c r="HFF70" s="101"/>
      <c r="HFG70" s="102"/>
      <c r="HFH70" s="101"/>
      <c r="HFI70" s="102"/>
      <c r="HFJ70" s="101"/>
      <c r="HFK70" s="102"/>
      <c r="HFL70" s="101"/>
      <c r="HFM70" s="102"/>
      <c r="HFN70" s="101"/>
      <c r="HFO70" s="102"/>
      <c r="HFP70" s="101"/>
      <c r="HFQ70" s="102"/>
      <c r="HFR70" s="101"/>
      <c r="HFS70" s="102"/>
      <c r="HFT70" s="101"/>
      <c r="HFU70" s="102"/>
      <c r="HFV70" s="101"/>
      <c r="HFW70" s="102"/>
      <c r="HFX70" s="101"/>
      <c r="HFY70" s="102"/>
      <c r="HFZ70" s="101"/>
      <c r="HGA70" s="102"/>
      <c r="HGB70" s="101"/>
      <c r="HGC70" s="102"/>
      <c r="HGD70" s="101"/>
      <c r="HGE70" s="102"/>
      <c r="HGF70" s="101"/>
      <c r="HGG70" s="102"/>
      <c r="HGH70" s="101"/>
      <c r="HGI70" s="102"/>
      <c r="HGJ70" s="101"/>
      <c r="HGK70" s="102"/>
      <c r="HGL70" s="101"/>
      <c r="HGM70" s="102"/>
      <c r="HGN70" s="101"/>
      <c r="HGO70" s="102"/>
      <c r="HGP70" s="101"/>
      <c r="HGQ70" s="102"/>
      <c r="HGR70" s="101"/>
      <c r="HGS70" s="102"/>
      <c r="HGT70" s="101"/>
      <c r="HGU70" s="102"/>
      <c r="HGV70" s="101"/>
      <c r="HGW70" s="102"/>
      <c r="HGX70" s="101"/>
      <c r="HGY70" s="102"/>
      <c r="HGZ70" s="101"/>
      <c r="HHA70" s="102"/>
      <c r="HHB70" s="101"/>
      <c r="HHC70" s="102"/>
      <c r="HHD70" s="101"/>
      <c r="HHE70" s="102"/>
      <c r="HHF70" s="101"/>
      <c r="HHG70" s="102"/>
      <c r="HHH70" s="101"/>
      <c r="HHI70" s="102"/>
      <c r="HHJ70" s="101"/>
      <c r="HHK70" s="102"/>
      <c r="HHL70" s="101"/>
      <c r="HHM70" s="102"/>
      <c r="HHN70" s="101"/>
      <c r="HHO70" s="102"/>
      <c r="HHP70" s="101"/>
      <c r="HHQ70" s="102"/>
      <c r="HHR70" s="101"/>
      <c r="HHS70" s="102"/>
      <c r="HHT70" s="101"/>
      <c r="HHU70" s="102"/>
      <c r="HHV70" s="101"/>
      <c r="HHW70" s="102"/>
      <c r="HHX70" s="101"/>
      <c r="HHY70" s="102"/>
      <c r="HHZ70" s="101"/>
      <c r="HIA70" s="102"/>
      <c r="HIB70" s="101"/>
      <c r="HIC70" s="102"/>
      <c r="HID70" s="101"/>
      <c r="HIE70" s="102"/>
      <c r="HIF70" s="101"/>
      <c r="HIG70" s="102"/>
      <c r="HIH70" s="101"/>
      <c r="HII70" s="102"/>
      <c r="HIJ70" s="101"/>
      <c r="HIK70" s="102"/>
      <c r="HIL70" s="101"/>
      <c r="HIM70" s="102"/>
      <c r="HIN70" s="101"/>
      <c r="HIO70" s="102"/>
      <c r="HIP70" s="101"/>
      <c r="HIQ70" s="102"/>
      <c r="HIR70" s="101"/>
      <c r="HIS70" s="102"/>
      <c r="HIT70" s="101"/>
      <c r="HIU70" s="102"/>
      <c r="HIV70" s="101"/>
      <c r="HIW70" s="102"/>
      <c r="HIX70" s="101"/>
      <c r="HIY70" s="102"/>
      <c r="HIZ70" s="101"/>
      <c r="HJA70" s="102"/>
      <c r="HJB70" s="101"/>
      <c r="HJC70" s="102"/>
      <c r="HJD70" s="101"/>
      <c r="HJE70" s="102"/>
      <c r="HJF70" s="101"/>
      <c r="HJG70" s="102"/>
      <c r="HJH70" s="101"/>
      <c r="HJI70" s="102"/>
      <c r="HJJ70" s="101"/>
      <c r="HJK70" s="102"/>
      <c r="HJL70" s="101"/>
      <c r="HJM70" s="102"/>
      <c r="HJN70" s="101"/>
      <c r="HJO70" s="102"/>
      <c r="HJP70" s="101"/>
      <c r="HJQ70" s="102"/>
      <c r="HJR70" s="101"/>
      <c r="HJS70" s="102"/>
      <c r="HJT70" s="101"/>
      <c r="HJU70" s="102"/>
      <c r="HJV70" s="101"/>
      <c r="HJW70" s="102"/>
      <c r="HJX70" s="101"/>
      <c r="HJY70" s="102"/>
      <c r="HJZ70" s="101"/>
      <c r="HKA70" s="102"/>
      <c r="HKB70" s="101"/>
      <c r="HKC70" s="102"/>
      <c r="HKD70" s="101"/>
      <c r="HKE70" s="102"/>
      <c r="HKF70" s="101"/>
      <c r="HKG70" s="102"/>
      <c r="HKH70" s="101"/>
      <c r="HKI70" s="102"/>
      <c r="HKJ70" s="101"/>
      <c r="HKK70" s="102"/>
      <c r="HKL70" s="101"/>
      <c r="HKM70" s="102"/>
      <c r="HKN70" s="101"/>
      <c r="HKO70" s="102"/>
      <c r="HKP70" s="101"/>
      <c r="HKQ70" s="102"/>
      <c r="HKR70" s="101"/>
      <c r="HKS70" s="102"/>
      <c r="HKT70" s="101"/>
      <c r="HKU70" s="102"/>
      <c r="HKV70" s="101"/>
      <c r="HKW70" s="102"/>
      <c r="HKX70" s="101"/>
      <c r="HKY70" s="102"/>
      <c r="HKZ70" s="101"/>
      <c r="HLA70" s="102"/>
      <c r="HLB70" s="101"/>
      <c r="HLC70" s="102"/>
      <c r="HLD70" s="101"/>
      <c r="HLE70" s="102"/>
      <c r="HLF70" s="101"/>
      <c r="HLG70" s="102"/>
      <c r="HLH70" s="101"/>
      <c r="HLI70" s="102"/>
      <c r="HLJ70" s="101"/>
      <c r="HLK70" s="102"/>
      <c r="HLL70" s="101"/>
      <c r="HLM70" s="102"/>
      <c r="HLN70" s="101"/>
      <c r="HLO70" s="102"/>
      <c r="HLP70" s="101"/>
      <c r="HLQ70" s="102"/>
      <c r="HLR70" s="101"/>
      <c r="HLS70" s="102"/>
      <c r="HLT70" s="101"/>
      <c r="HLU70" s="102"/>
      <c r="HLV70" s="101"/>
      <c r="HLW70" s="102"/>
      <c r="HLX70" s="101"/>
      <c r="HLY70" s="102"/>
      <c r="HLZ70" s="101"/>
      <c r="HMA70" s="102"/>
      <c r="HMB70" s="101"/>
      <c r="HMC70" s="102"/>
      <c r="HMD70" s="101"/>
      <c r="HME70" s="102"/>
      <c r="HMF70" s="101"/>
      <c r="HMG70" s="102"/>
      <c r="HMH70" s="101"/>
      <c r="HMI70" s="102"/>
      <c r="HMJ70" s="101"/>
      <c r="HMK70" s="102"/>
      <c r="HML70" s="101"/>
      <c r="HMM70" s="102"/>
      <c r="HMN70" s="101"/>
      <c r="HMO70" s="102"/>
      <c r="HMP70" s="101"/>
      <c r="HMQ70" s="102"/>
      <c r="HMR70" s="101"/>
      <c r="HMS70" s="102"/>
      <c r="HMT70" s="101"/>
      <c r="HMU70" s="102"/>
      <c r="HMV70" s="101"/>
      <c r="HMW70" s="102"/>
      <c r="HMX70" s="101"/>
      <c r="HMY70" s="102"/>
      <c r="HMZ70" s="101"/>
      <c r="HNA70" s="102"/>
      <c r="HNB70" s="101"/>
      <c r="HNC70" s="102"/>
      <c r="HND70" s="101"/>
      <c r="HNE70" s="102"/>
      <c r="HNF70" s="101"/>
      <c r="HNG70" s="102"/>
      <c r="HNH70" s="101"/>
      <c r="HNI70" s="102"/>
      <c r="HNJ70" s="101"/>
      <c r="HNK70" s="102"/>
      <c r="HNL70" s="101"/>
      <c r="HNM70" s="102"/>
      <c r="HNN70" s="101"/>
      <c r="HNO70" s="102"/>
      <c r="HNP70" s="101"/>
      <c r="HNQ70" s="102"/>
      <c r="HNR70" s="101"/>
      <c r="HNS70" s="102"/>
      <c r="HNT70" s="101"/>
      <c r="HNU70" s="102"/>
      <c r="HNV70" s="101"/>
      <c r="HNW70" s="102"/>
      <c r="HNX70" s="101"/>
      <c r="HNY70" s="102"/>
      <c r="HNZ70" s="101"/>
      <c r="HOA70" s="102"/>
      <c r="HOB70" s="101"/>
      <c r="HOC70" s="102"/>
      <c r="HOD70" s="101"/>
      <c r="HOE70" s="102"/>
      <c r="HOF70" s="101"/>
      <c r="HOG70" s="102"/>
      <c r="HOH70" s="101"/>
      <c r="HOI70" s="102"/>
      <c r="HOJ70" s="101"/>
      <c r="HOK70" s="102"/>
      <c r="HOL70" s="101"/>
      <c r="HOM70" s="102"/>
      <c r="HON70" s="101"/>
      <c r="HOO70" s="102"/>
      <c r="HOP70" s="101"/>
      <c r="HOQ70" s="102"/>
      <c r="HOR70" s="101"/>
      <c r="HOS70" s="102"/>
      <c r="HOT70" s="101"/>
      <c r="HOU70" s="102"/>
      <c r="HOV70" s="101"/>
      <c r="HOW70" s="102"/>
      <c r="HOX70" s="101"/>
      <c r="HOY70" s="102"/>
      <c r="HOZ70" s="101"/>
      <c r="HPA70" s="102"/>
      <c r="HPB70" s="101"/>
      <c r="HPC70" s="102"/>
      <c r="HPD70" s="101"/>
      <c r="HPE70" s="102"/>
      <c r="HPF70" s="101"/>
      <c r="HPG70" s="102"/>
      <c r="HPH70" s="101"/>
      <c r="HPI70" s="102"/>
      <c r="HPJ70" s="101"/>
      <c r="HPK70" s="102"/>
      <c r="HPL70" s="101"/>
      <c r="HPM70" s="102"/>
      <c r="HPN70" s="101"/>
      <c r="HPO70" s="102"/>
      <c r="HPP70" s="101"/>
      <c r="HPQ70" s="102"/>
      <c r="HPR70" s="101"/>
      <c r="HPS70" s="102"/>
      <c r="HPT70" s="101"/>
      <c r="HPU70" s="102"/>
      <c r="HPV70" s="101"/>
      <c r="HPW70" s="102"/>
      <c r="HPX70" s="101"/>
      <c r="HPY70" s="102"/>
      <c r="HPZ70" s="101"/>
      <c r="HQA70" s="102"/>
      <c r="HQB70" s="101"/>
      <c r="HQC70" s="102"/>
      <c r="HQD70" s="101"/>
      <c r="HQE70" s="102"/>
      <c r="HQF70" s="101"/>
      <c r="HQG70" s="102"/>
      <c r="HQH70" s="101"/>
      <c r="HQI70" s="102"/>
      <c r="HQJ70" s="101"/>
      <c r="HQK70" s="102"/>
      <c r="HQL70" s="101"/>
      <c r="HQM70" s="102"/>
      <c r="HQN70" s="101"/>
      <c r="HQO70" s="102"/>
      <c r="HQP70" s="101"/>
      <c r="HQQ70" s="102"/>
      <c r="HQR70" s="101"/>
      <c r="HQS70" s="102"/>
      <c r="HQT70" s="101"/>
      <c r="HQU70" s="102"/>
      <c r="HQV70" s="101"/>
      <c r="HQW70" s="102"/>
      <c r="HQX70" s="101"/>
      <c r="HQY70" s="102"/>
      <c r="HQZ70" s="101"/>
      <c r="HRA70" s="102"/>
      <c r="HRB70" s="101"/>
      <c r="HRC70" s="102"/>
      <c r="HRD70" s="101"/>
      <c r="HRE70" s="102"/>
      <c r="HRF70" s="101"/>
      <c r="HRG70" s="102"/>
      <c r="HRH70" s="101"/>
      <c r="HRI70" s="102"/>
      <c r="HRJ70" s="101"/>
      <c r="HRK70" s="102"/>
      <c r="HRL70" s="101"/>
      <c r="HRM70" s="102"/>
      <c r="HRN70" s="101"/>
      <c r="HRO70" s="102"/>
      <c r="HRP70" s="101"/>
      <c r="HRQ70" s="102"/>
      <c r="HRR70" s="101"/>
      <c r="HRS70" s="102"/>
      <c r="HRT70" s="101"/>
      <c r="HRU70" s="102"/>
      <c r="HRV70" s="101"/>
      <c r="HRW70" s="102"/>
      <c r="HRX70" s="101"/>
      <c r="HRY70" s="102"/>
      <c r="HRZ70" s="101"/>
      <c r="HSA70" s="102"/>
      <c r="HSB70" s="101"/>
      <c r="HSC70" s="102"/>
      <c r="HSD70" s="101"/>
      <c r="HSE70" s="102"/>
      <c r="HSF70" s="101"/>
      <c r="HSG70" s="102"/>
      <c r="HSH70" s="101"/>
      <c r="HSI70" s="102"/>
      <c r="HSJ70" s="101"/>
      <c r="HSK70" s="102"/>
      <c r="HSL70" s="101"/>
      <c r="HSM70" s="102"/>
      <c r="HSN70" s="101"/>
      <c r="HSO70" s="102"/>
      <c r="HSP70" s="101"/>
      <c r="HSQ70" s="102"/>
      <c r="HSR70" s="101"/>
      <c r="HSS70" s="102"/>
      <c r="HST70" s="101"/>
      <c r="HSU70" s="102"/>
      <c r="HSV70" s="101"/>
      <c r="HSW70" s="102"/>
      <c r="HSX70" s="101"/>
      <c r="HSY70" s="102"/>
      <c r="HSZ70" s="101"/>
      <c r="HTA70" s="102"/>
      <c r="HTB70" s="101"/>
      <c r="HTC70" s="102"/>
      <c r="HTD70" s="101"/>
      <c r="HTE70" s="102"/>
      <c r="HTF70" s="101"/>
      <c r="HTG70" s="102"/>
      <c r="HTH70" s="101"/>
      <c r="HTI70" s="102"/>
      <c r="HTJ70" s="101"/>
      <c r="HTK70" s="102"/>
      <c r="HTL70" s="101"/>
      <c r="HTM70" s="102"/>
      <c r="HTN70" s="101"/>
      <c r="HTO70" s="102"/>
      <c r="HTP70" s="101"/>
      <c r="HTQ70" s="102"/>
      <c r="HTR70" s="101"/>
      <c r="HTS70" s="102"/>
      <c r="HTT70" s="101"/>
      <c r="HTU70" s="102"/>
      <c r="HTV70" s="101"/>
      <c r="HTW70" s="102"/>
      <c r="HTX70" s="101"/>
      <c r="HTY70" s="102"/>
      <c r="HTZ70" s="101"/>
      <c r="HUA70" s="102"/>
      <c r="HUB70" s="101"/>
      <c r="HUC70" s="102"/>
      <c r="HUD70" s="101"/>
      <c r="HUE70" s="102"/>
      <c r="HUF70" s="101"/>
      <c r="HUG70" s="102"/>
      <c r="HUH70" s="101"/>
      <c r="HUI70" s="102"/>
      <c r="HUJ70" s="101"/>
      <c r="HUK70" s="102"/>
      <c r="HUL70" s="101"/>
      <c r="HUM70" s="102"/>
      <c r="HUN70" s="101"/>
      <c r="HUO70" s="102"/>
      <c r="HUP70" s="101"/>
      <c r="HUQ70" s="102"/>
      <c r="HUR70" s="101"/>
      <c r="HUS70" s="102"/>
      <c r="HUT70" s="101"/>
      <c r="HUU70" s="102"/>
      <c r="HUV70" s="101"/>
      <c r="HUW70" s="102"/>
      <c r="HUX70" s="101"/>
      <c r="HUY70" s="102"/>
      <c r="HUZ70" s="101"/>
      <c r="HVA70" s="102"/>
      <c r="HVB70" s="101"/>
      <c r="HVC70" s="102"/>
      <c r="HVD70" s="101"/>
      <c r="HVE70" s="102"/>
      <c r="HVF70" s="101"/>
      <c r="HVG70" s="102"/>
      <c r="HVH70" s="101"/>
      <c r="HVI70" s="102"/>
      <c r="HVJ70" s="101"/>
      <c r="HVK70" s="102"/>
      <c r="HVL70" s="101"/>
      <c r="HVM70" s="102"/>
      <c r="HVN70" s="101"/>
      <c r="HVO70" s="102"/>
      <c r="HVP70" s="101"/>
      <c r="HVQ70" s="102"/>
      <c r="HVR70" s="101"/>
      <c r="HVS70" s="102"/>
      <c r="HVT70" s="101"/>
      <c r="HVU70" s="102"/>
      <c r="HVV70" s="101"/>
      <c r="HVW70" s="102"/>
      <c r="HVX70" s="101"/>
      <c r="HVY70" s="102"/>
      <c r="HVZ70" s="101"/>
      <c r="HWA70" s="102"/>
      <c r="HWB70" s="101"/>
      <c r="HWC70" s="102"/>
      <c r="HWD70" s="101"/>
      <c r="HWE70" s="102"/>
      <c r="HWF70" s="101"/>
      <c r="HWG70" s="102"/>
      <c r="HWH70" s="101"/>
      <c r="HWI70" s="102"/>
      <c r="HWJ70" s="101"/>
      <c r="HWK70" s="102"/>
      <c r="HWL70" s="101"/>
      <c r="HWM70" s="102"/>
      <c r="HWN70" s="101"/>
      <c r="HWO70" s="102"/>
      <c r="HWP70" s="101"/>
      <c r="HWQ70" s="102"/>
      <c r="HWR70" s="101"/>
      <c r="HWS70" s="102"/>
      <c r="HWT70" s="101"/>
      <c r="HWU70" s="102"/>
      <c r="HWV70" s="101"/>
      <c r="HWW70" s="102"/>
      <c r="HWX70" s="101"/>
      <c r="HWY70" s="102"/>
      <c r="HWZ70" s="101"/>
      <c r="HXA70" s="102"/>
      <c r="HXB70" s="101"/>
      <c r="HXC70" s="102"/>
      <c r="HXD70" s="101"/>
      <c r="HXE70" s="102"/>
      <c r="HXF70" s="101"/>
      <c r="HXG70" s="102"/>
      <c r="HXH70" s="101"/>
      <c r="HXI70" s="102"/>
      <c r="HXJ70" s="101"/>
      <c r="HXK70" s="102"/>
      <c r="HXL70" s="101"/>
      <c r="HXM70" s="102"/>
      <c r="HXN70" s="101"/>
      <c r="HXO70" s="102"/>
      <c r="HXP70" s="101"/>
      <c r="HXQ70" s="102"/>
      <c r="HXR70" s="101"/>
      <c r="HXS70" s="102"/>
      <c r="HXT70" s="101"/>
      <c r="HXU70" s="102"/>
      <c r="HXV70" s="101"/>
      <c r="HXW70" s="102"/>
      <c r="HXX70" s="101"/>
      <c r="HXY70" s="102"/>
      <c r="HXZ70" s="101"/>
      <c r="HYA70" s="102"/>
      <c r="HYB70" s="101"/>
      <c r="HYC70" s="102"/>
      <c r="HYD70" s="101"/>
      <c r="HYE70" s="102"/>
      <c r="HYF70" s="101"/>
      <c r="HYG70" s="102"/>
      <c r="HYH70" s="101"/>
      <c r="HYI70" s="102"/>
      <c r="HYJ70" s="101"/>
      <c r="HYK70" s="102"/>
      <c r="HYL70" s="101"/>
      <c r="HYM70" s="102"/>
      <c r="HYN70" s="101"/>
      <c r="HYO70" s="102"/>
      <c r="HYP70" s="101"/>
      <c r="HYQ70" s="102"/>
      <c r="HYR70" s="101"/>
      <c r="HYS70" s="102"/>
      <c r="HYT70" s="101"/>
      <c r="HYU70" s="102"/>
      <c r="HYV70" s="101"/>
      <c r="HYW70" s="102"/>
      <c r="HYX70" s="101"/>
      <c r="HYY70" s="102"/>
      <c r="HYZ70" s="101"/>
      <c r="HZA70" s="102"/>
      <c r="HZB70" s="101"/>
      <c r="HZC70" s="102"/>
      <c r="HZD70" s="101"/>
      <c r="HZE70" s="102"/>
      <c r="HZF70" s="101"/>
      <c r="HZG70" s="102"/>
      <c r="HZH70" s="101"/>
      <c r="HZI70" s="102"/>
      <c r="HZJ70" s="101"/>
      <c r="HZK70" s="102"/>
      <c r="HZL70" s="101"/>
      <c r="HZM70" s="102"/>
      <c r="HZN70" s="101"/>
      <c r="HZO70" s="102"/>
      <c r="HZP70" s="101"/>
      <c r="HZQ70" s="102"/>
      <c r="HZR70" s="101"/>
      <c r="HZS70" s="102"/>
      <c r="HZT70" s="101"/>
      <c r="HZU70" s="102"/>
      <c r="HZV70" s="101"/>
      <c r="HZW70" s="102"/>
      <c r="HZX70" s="101"/>
      <c r="HZY70" s="102"/>
      <c r="HZZ70" s="101"/>
      <c r="IAA70" s="102"/>
      <c r="IAB70" s="101"/>
      <c r="IAC70" s="102"/>
      <c r="IAD70" s="101"/>
      <c r="IAE70" s="102"/>
      <c r="IAF70" s="101"/>
      <c r="IAG70" s="102"/>
      <c r="IAH70" s="101"/>
      <c r="IAI70" s="102"/>
      <c r="IAJ70" s="101"/>
      <c r="IAK70" s="102"/>
      <c r="IAL70" s="101"/>
      <c r="IAM70" s="102"/>
      <c r="IAN70" s="101"/>
      <c r="IAO70" s="102"/>
      <c r="IAP70" s="101"/>
      <c r="IAQ70" s="102"/>
      <c r="IAR70" s="101"/>
      <c r="IAS70" s="102"/>
      <c r="IAT70" s="101"/>
      <c r="IAU70" s="102"/>
      <c r="IAV70" s="101"/>
      <c r="IAW70" s="102"/>
      <c r="IAX70" s="101"/>
      <c r="IAY70" s="102"/>
      <c r="IAZ70" s="101"/>
      <c r="IBA70" s="102"/>
      <c r="IBB70" s="101"/>
      <c r="IBC70" s="102"/>
      <c r="IBD70" s="101"/>
      <c r="IBE70" s="102"/>
      <c r="IBF70" s="101"/>
      <c r="IBG70" s="102"/>
      <c r="IBH70" s="101"/>
      <c r="IBI70" s="102"/>
      <c r="IBJ70" s="101"/>
      <c r="IBK70" s="102"/>
      <c r="IBL70" s="101"/>
      <c r="IBM70" s="102"/>
      <c r="IBN70" s="101"/>
      <c r="IBO70" s="102"/>
      <c r="IBP70" s="101"/>
      <c r="IBQ70" s="102"/>
      <c r="IBR70" s="101"/>
      <c r="IBS70" s="102"/>
      <c r="IBT70" s="101"/>
      <c r="IBU70" s="102"/>
      <c r="IBV70" s="101"/>
      <c r="IBW70" s="102"/>
      <c r="IBX70" s="101"/>
      <c r="IBY70" s="102"/>
      <c r="IBZ70" s="101"/>
      <c r="ICA70" s="102"/>
      <c r="ICB70" s="101"/>
      <c r="ICC70" s="102"/>
      <c r="ICD70" s="101"/>
      <c r="ICE70" s="102"/>
      <c r="ICF70" s="101"/>
      <c r="ICG70" s="102"/>
      <c r="ICH70" s="101"/>
      <c r="ICI70" s="102"/>
      <c r="ICJ70" s="101"/>
      <c r="ICK70" s="102"/>
      <c r="ICL70" s="101"/>
      <c r="ICM70" s="102"/>
      <c r="ICN70" s="101"/>
      <c r="ICO70" s="102"/>
      <c r="ICP70" s="101"/>
      <c r="ICQ70" s="102"/>
      <c r="ICR70" s="101"/>
      <c r="ICS70" s="102"/>
      <c r="ICT70" s="101"/>
      <c r="ICU70" s="102"/>
      <c r="ICV70" s="101"/>
      <c r="ICW70" s="102"/>
      <c r="ICX70" s="101"/>
      <c r="ICY70" s="102"/>
      <c r="ICZ70" s="101"/>
      <c r="IDA70" s="102"/>
      <c r="IDB70" s="101"/>
      <c r="IDC70" s="102"/>
      <c r="IDD70" s="101"/>
      <c r="IDE70" s="102"/>
      <c r="IDF70" s="101"/>
      <c r="IDG70" s="102"/>
      <c r="IDH70" s="101"/>
      <c r="IDI70" s="102"/>
      <c r="IDJ70" s="101"/>
      <c r="IDK70" s="102"/>
      <c r="IDL70" s="101"/>
      <c r="IDM70" s="102"/>
      <c r="IDN70" s="101"/>
      <c r="IDO70" s="102"/>
      <c r="IDP70" s="101"/>
      <c r="IDQ70" s="102"/>
      <c r="IDR70" s="101"/>
      <c r="IDS70" s="102"/>
      <c r="IDT70" s="101"/>
      <c r="IDU70" s="102"/>
      <c r="IDV70" s="101"/>
      <c r="IDW70" s="102"/>
      <c r="IDX70" s="101"/>
      <c r="IDY70" s="102"/>
      <c r="IDZ70" s="101"/>
      <c r="IEA70" s="102"/>
      <c r="IEB70" s="101"/>
      <c r="IEC70" s="102"/>
      <c r="IED70" s="101"/>
      <c r="IEE70" s="102"/>
      <c r="IEF70" s="101"/>
      <c r="IEG70" s="102"/>
      <c r="IEH70" s="101"/>
      <c r="IEI70" s="102"/>
      <c r="IEJ70" s="101"/>
      <c r="IEK70" s="102"/>
      <c r="IEL70" s="101"/>
      <c r="IEM70" s="102"/>
      <c r="IEN70" s="101"/>
      <c r="IEO70" s="102"/>
      <c r="IEP70" s="101"/>
      <c r="IEQ70" s="102"/>
      <c r="IER70" s="101"/>
      <c r="IES70" s="102"/>
      <c r="IET70" s="101"/>
      <c r="IEU70" s="102"/>
      <c r="IEV70" s="101"/>
      <c r="IEW70" s="102"/>
      <c r="IEX70" s="101"/>
      <c r="IEY70" s="102"/>
      <c r="IEZ70" s="101"/>
      <c r="IFA70" s="102"/>
      <c r="IFB70" s="101"/>
      <c r="IFC70" s="102"/>
      <c r="IFD70" s="101"/>
      <c r="IFE70" s="102"/>
      <c r="IFF70" s="101"/>
      <c r="IFG70" s="102"/>
      <c r="IFH70" s="101"/>
      <c r="IFI70" s="102"/>
      <c r="IFJ70" s="101"/>
      <c r="IFK70" s="102"/>
      <c r="IFL70" s="101"/>
      <c r="IFM70" s="102"/>
      <c r="IFN70" s="101"/>
      <c r="IFO70" s="102"/>
      <c r="IFP70" s="101"/>
      <c r="IFQ70" s="102"/>
      <c r="IFR70" s="101"/>
      <c r="IFS70" s="102"/>
      <c r="IFT70" s="101"/>
      <c r="IFU70" s="102"/>
      <c r="IFV70" s="101"/>
      <c r="IFW70" s="102"/>
      <c r="IFX70" s="101"/>
      <c r="IFY70" s="102"/>
      <c r="IFZ70" s="101"/>
      <c r="IGA70" s="102"/>
      <c r="IGB70" s="101"/>
      <c r="IGC70" s="102"/>
      <c r="IGD70" s="101"/>
      <c r="IGE70" s="102"/>
      <c r="IGF70" s="101"/>
      <c r="IGG70" s="102"/>
      <c r="IGH70" s="101"/>
      <c r="IGI70" s="102"/>
      <c r="IGJ70" s="101"/>
      <c r="IGK70" s="102"/>
      <c r="IGL70" s="101"/>
      <c r="IGM70" s="102"/>
      <c r="IGN70" s="101"/>
      <c r="IGO70" s="102"/>
      <c r="IGP70" s="101"/>
      <c r="IGQ70" s="102"/>
      <c r="IGR70" s="101"/>
      <c r="IGS70" s="102"/>
      <c r="IGT70" s="101"/>
      <c r="IGU70" s="102"/>
      <c r="IGV70" s="101"/>
      <c r="IGW70" s="102"/>
      <c r="IGX70" s="101"/>
      <c r="IGY70" s="102"/>
      <c r="IGZ70" s="101"/>
      <c r="IHA70" s="102"/>
      <c r="IHB70" s="101"/>
      <c r="IHC70" s="102"/>
      <c r="IHD70" s="101"/>
      <c r="IHE70" s="102"/>
      <c r="IHF70" s="101"/>
      <c r="IHG70" s="102"/>
      <c r="IHH70" s="101"/>
      <c r="IHI70" s="102"/>
      <c r="IHJ70" s="101"/>
      <c r="IHK70" s="102"/>
      <c r="IHL70" s="101"/>
      <c r="IHM70" s="102"/>
      <c r="IHN70" s="101"/>
      <c r="IHO70" s="102"/>
      <c r="IHP70" s="101"/>
      <c r="IHQ70" s="102"/>
      <c r="IHR70" s="101"/>
      <c r="IHS70" s="102"/>
      <c r="IHT70" s="101"/>
      <c r="IHU70" s="102"/>
      <c r="IHV70" s="101"/>
      <c r="IHW70" s="102"/>
      <c r="IHX70" s="101"/>
      <c r="IHY70" s="102"/>
      <c r="IHZ70" s="101"/>
      <c r="IIA70" s="102"/>
      <c r="IIB70" s="101"/>
      <c r="IIC70" s="102"/>
      <c r="IID70" s="101"/>
      <c r="IIE70" s="102"/>
      <c r="IIF70" s="101"/>
      <c r="IIG70" s="102"/>
      <c r="IIH70" s="101"/>
      <c r="III70" s="102"/>
      <c r="IIJ70" s="101"/>
      <c r="IIK70" s="102"/>
      <c r="IIL70" s="101"/>
      <c r="IIM70" s="102"/>
      <c r="IIN70" s="101"/>
      <c r="IIO70" s="102"/>
      <c r="IIP70" s="101"/>
      <c r="IIQ70" s="102"/>
      <c r="IIR70" s="101"/>
      <c r="IIS70" s="102"/>
      <c r="IIT70" s="101"/>
      <c r="IIU70" s="102"/>
      <c r="IIV70" s="101"/>
      <c r="IIW70" s="102"/>
      <c r="IIX70" s="101"/>
      <c r="IIY70" s="102"/>
      <c r="IIZ70" s="101"/>
      <c r="IJA70" s="102"/>
      <c r="IJB70" s="101"/>
      <c r="IJC70" s="102"/>
      <c r="IJD70" s="101"/>
      <c r="IJE70" s="102"/>
      <c r="IJF70" s="101"/>
      <c r="IJG70" s="102"/>
      <c r="IJH70" s="101"/>
      <c r="IJI70" s="102"/>
      <c r="IJJ70" s="101"/>
      <c r="IJK70" s="102"/>
      <c r="IJL70" s="101"/>
      <c r="IJM70" s="102"/>
      <c r="IJN70" s="101"/>
      <c r="IJO70" s="102"/>
      <c r="IJP70" s="101"/>
      <c r="IJQ70" s="102"/>
      <c r="IJR70" s="101"/>
      <c r="IJS70" s="102"/>
      <c r="IJT70" s="101"/>
      <c r="IJU70" s="102"/>
      <c r="IJV70" s="101"/>
      <c r="IJW70" s="102"/>
      <c r="IJX70" s="101"/>
      <c r="IJY70" s="102"/>
      <c r="IJZ70" s="101"/>
      <c r="IKA70" s="102"/>
      <c r="IKB70" s="101"/>
      <c r="IKC70" s="102"/>
      <c r="IKD70" s="101"/>
      <c r="IKE70" s="102"/>
      <c r="IKF70" s="101"/>
      <c r="IKG70" s="102"/>
      <c r="IKH70" s="101"/>
      <c r="IKI70" s="102"/>
      <c r="IKJ70" s="101"/>
      <c r="IKK70" s="102"/>
      <c r="IKL70" s="101"/>
      <c r="IKM70" s="102"/>
      <c r="IKN70" s="101"/>
      <c r="IKO70" s="102"/>
      <c r="IKP70" s="101"/>
      <c r="IKQ70" s="102"/>
      <c r="IKR70" s="101"/>
      <c r="IKS70" s="102"/>
      <c r="IKT70" s="101"/>
      <c r="IKU70" s="102"/>
      <c r="IKV70" s="101"/>
      <c r="IKW70" s="102"/>
      <c r="IKX70" s="101"/>
      <c r="IKY70" s="102"/>
      <c r="IKZ70" s="101"/>
      <c r="ILA70" s="102"/>
      <c r="ILB70" s="101"/>
      <c r="ILC70" s="102"/>
      <c r="ILD70" s="101"/>
      <c r="ILE70" s="102"/>
      <c r="ILF70" s="101"/>
      <c r="ILG70" s="102"/>
      <c r="ILH70" s="101"/>
      <c r="ILI70" s="102"/>
      <c r="ILJ70" s="101"/>
      <c r="ILK70" s="102"/>
      <c r="ILL70" s="101"/>
      <c r="ILM70" s="102"/>
      <c r="ILN70" s="101"/>
      <c r="ILO70" s="102"/>
      <c r="ILP70" s="101"/>
      <c r="ILQ70" s="102"/>
      <c r="ILR70" s="101"/>
      <c r="ILS70" s="102"/>
      <c r="ILT70" s="101"/>
      <c r="ILU70" s="102"/>
      <c r="ILV70" s="101"/>
      <c r="ILW70" s="102"/>
      <c r="ILX70" s="101"/>
      <c r="ILY70" s="102"/>
      <c r="ILZ70" s="101"/>
      <c r="IMA70" s="102"/>
      <c r="IMB70" s="101"/>
      <c r="IMC70" s="102"/>
      <c r="IMD70" s="101"/>
      <c r="IME70" s="102"/>
      <c r="IMF70" s="101"/>
      <c r="IMG70" s="102"/>
      <c r="IMH70" s="101"/>
      <c r="IMI70" s="102"/>
      <c r="IMJ70" s="101"/>
      <c r="IMK70" s="102"/>
      <c r="IML70" s="101"/>
      <c r="IMM70" s="102"/>
      <c r="IMN70" s="101"/>
      <c r="IMO70" s="102"/>
      <c r="IMP70" s="101"/>
      <c r="IMQ70" s="102"/>
      <c r="IMR70" s="101"/>
      <c r="IMS70" s="102"/>
      <c r="IMT70" s="101"/>
      <c r="IMU70" s="102"/>
      <c r="IMV70" s="101"/>
      <c r="IMW70" s="102"/>
      <c r="IMX70" s="101"/>
      <c r="IMY70" s="102"/>
      <c r="IMZ70" s="101"/>
      <c r="INA70" s="102"/>
      <c r="INB70" s="101"/>
      <c r="INC70" s="102"/>
      <c r="IND70" s="101"/>
      <c r="INE70" s="102"/>
      <c r="INF70" s="101"/>
      <c r="ING70" s="102"/>
      <c r="INH70" s="101"/>
      <c r="INI70" s="102"/>
      <c r="INJ70" s="101"/>
      <c r="INK70" s="102"/>
      <c r="INL70" s="101"/>
      <c r="INM70" s="102"/>
      <c r="INN70" s="101"/>
      <c r="INO70" s="102"/>
      <c r="INP70" s="101"/>
      <c r="INQ70" s="102"/>
      <c r="INR70" s="101"/>
      <c r="INS70" s="102"/>
      <c r="INT70" s="101"/>
      <c r="INU70" s="102"/>
      <c r="INV70" s="101"/>
      <c r="INW70" s="102"/>
      <c r="INX70" s="101"/>
      <c r="INY70" s="102"/>
      <c r="INZ70" s="101"/>
      <c r="IOA70" s="102"/>
      <c r="IOB70" s="101"/>
      <c r="IOC70" s="102"/>
      <c r="IOD70" s="101"/>
      <c r="IOE70" s="102"/>
      <c r="IOF70" s="101"/>
      <c r="IOG70" s="102"/>
      <c r="IOH70" s="101"/>
      <c r="IOI70" s="102"/>
      <c r="IOJ70" s="101"/>
      <c r="IOK70" s="102"/>
      <c r="IOL70" s="101"/>
      <c r="IOM70" s="102"/>
      <c r="ION70" s="101"/>
      <c r="IOO70" s="102"/>
      <c r="IOP70" s="101"/>
      <c r="IOQ70" s="102"/>
      <c r="IOR70" s="101"/>
      <c r="IOS70" s="102"/>
      <c r="IOT70" s="101"/>
      <c r="IOU70" s="102"/>
      <c r="IOV70" s="101"/>
      <c r="IOW70" s="102"/>
      <c r="IOX70" s="101"/>
      <c r="IOY70" s="102"/>
      <c r="IOZ70" s="101"/>
      <c r="IPA70" s="102"/>
      <c r="IPB70" s="101"/>
      <c r="IPC70" s="102"/>
      <c r="IPD70" s="101"/>
      <c r="IPE70" s="102"/>
      <c r="IPF70" s="101"/>
      <c r="IPG70" s="102"/>
      <c r="IPH70" s="101"/>
      <c r="IPI70" s="102"/>
      <c r="IPJ70" s="101"/>
      <c r="IPK70" s="102"/>
      <c r="IPL70" s="101"/>
      <c r="IPM70" s="102"/>
      <c r="IPN70" s="101"/>
      <c r="IPO70" s="102"/>
      <c r="IPP70" s="101"/>
      <c r="IPQ70" s="102"/>
      <c r="IPR70" s="101"/>
      <c r="IPS70" s="102"/>
      <c r="IPT70" s="101"/>
      <c r="IPU70" s="102"/>
      <c r="IPV70" s="101"/>
      <c r="IPW70" s="102"/>
      <c r="IPX70" s="101"/>
      <c r="IPY70" s="102"/>
      <c r="IPZ70" s="101"/>
      <c r="IQA70" s="102"/>
      <c r="IQB70" s="101"/>
      <c r="IQC70" s="102"/>
      <c r="IQD70" s="101"/>
      <c r="IQE70" s="102"/>
      <c r="IQF70" s="101"/>
      <c r="IQG70" s="102"/>
      <c r="IQH70" s="101"/>
      <c r="IQI70" s="102"/>
      <c r="IQJ70" s="101"/>
      <c r="IQK70" s="102"/>
      <c r="IQL70" s="101"/>
      <c r="IQM70" s="102"/>
      <c r="IQN70" s="101"/>
      <c r="IQO70" s="102"/>
      <c r="IQP70" s="101"/>
      <c r="IQQ70" s="102"/>
      <c r="IQR70" s="101"/>
      <c r="IQS70" s="102"/>
      <c r="IQT70" s="101"/>
      <c r="IQU70" s="102"/>
      <c r="IQV70" s="101"/>
      <c r="IQW70" s="102"/>
      <c r="IQX70" s="101"/>
      <c r="IQY70" s="102"/>
      <c r="IQZ70" s="101"/>
      <c r="IRA70" s="102"/>
      <c r="IRB70" s="101"/>
      <c r="IRC70" s="102"/>
      <c r="IRD70" s="101"/>
      <c r="IRE70" s="102"/>
      <c r="IRF70" s="101"/>
      <c r="IRG70" s="102"/>
      <c r="IRH70" s="101"/>
      <c r="IRI70" s="102"/>
      <c r="IRJ70" s="101"/>
      <c r="IRK70" s="102"/>
      <c r="IRL70" s="101"/>
      <c r="IRM70" s="102"/>
      <c r="IRN70" s="101"/>
      <c r="IRO70" s="102"/>
      <c r="IRP70" s="101"/>
      <c r="IRQ70" s="102"/>
      <c r="IRR70" s="101"/>
      <c r="IRS70" s="102"/>
      <c r="IRT70" s="101"/>
      <c r="IRU70" s="102"/>
      <c r="IRV70" s="101"/>
      <c r="IRW70" s="102"/>
      <c r="IRX70" s="101"/>
      <c r="IRY70" s="102"/>
      <c r="IRZ70" s="101"/>
      <c r="ISA70" s="102"/>
      <c r="ISB70" s="101"/>
      <c r="ISC70" s="102"/>
      <c r="ISD70" s="101"/>
      <c r="ISE70" s="102"/>
      <c r="ISF70" s="101"/>
      <c r="ISG70" s="102"/>
      <c r="ISH70" s="101"/>
      <c r="ISI70" s="102"/>
      <c r="ISJ70" s="101"/>
      <c r="ISK70" s="102"/>
      <c r="ISL70" s="101"/>
      <c r="ISM70" s="102"/>
      <c r="ISN70" s="101"/>
      <c r="ISO70" s="102"/>
      <c r="ISP70" s="101"/>
      <c r="ISQ70" s="102"/>
      <c r="ISR70" s="101"/>
      <c r="ISS70" s="102"/>
      <c r="IST70" s="101"/>
      <c r="ISU70" s="102"/>
      <c r="ISV70" s="101"/>
      <c r="ISW70" s="102"/>
      <c r="ISX70" s="101"/>
      <c r="ISY70" s="102"/>
      <c r="ISZ70" s="101"/>
      <c r="ITA70" s="102"/>
      <c r="ITB70" s="101"/>
      <c r="ITC70" s="102"/>
      <c r="ITD70" s="101"/>
      <c r="ITE70" s="102"/>
      <c r="ITF70" s="101"/>
      <c r="ITG70" s="102"/>
      <c r="ITH70" s="101"/>
      <c r="ITI70" s="102"/>
      <c r="ITJ70" s="101"/>
      <c r="ITK70" s="102"/>
      <c r="ITL70" s="101"/>
      <c r="ITM70" s="102"/>
      <c r="ITN70" s="101"/>
      <c r="ITO70" s="102"/>
      <c r="ITP70" s="101"/>
      <c r="ITQ70" s="102"/>
      <c r="ITR70" s="101"/>
      <c r="ITS70" s="102"/>
      <c r="ITT70" s="101"/>
      <c r="ITU70" s="102"/>
      <c r="ITV70" s="101"/>
      <c r="ITW70" s="102"/>
      <c r="ITX70" s="101"/>
      <c r="ITY70" s="102"/>
      <c r="ITZ70" s="101"/>
      <c r="IUA70" s="102"/>
      <c r="IUB70" s="101"/>
      <c r="IUC70" s="102"/>
      <c r="IUD70" s="101"/>
      <c r="IUE70" s="102"/>
      <c r="IUF70" s="101"/>
      <c r="IUG70" s="102"/>
      <c r="IUH70" s="101"/>
      <c r="IUI70" s="102"/>
      <c r="IUJ70" s="101"/>
      <c r="IUK70" s="102"/>
      <c r="IUL70" s="101"/>
      <c r="IUM70" s="102"/>
      <c r="IUN70" s="101"/>
      <c r="IUO70" s="102"/>
      <c r="IUP70" s="101"/>
      <c r="IUQ70" s="102"/>
      <c r="IUR70" s="101"/>
      <c r="IUS70" s="102"/>
      <c r="IUT70" s="101"/>
      <c r="IUU70" s="102"/>
      <c r="IUV70" s="101"/>
      <c r="IUW70" s="102"/>
      <c r="IUX70" s="101"/>
      <c r="IUY70" s="102"/>
      <c r="IUZ70" s="101"/>
      <c r="IVA70" s="102"/>
      <c r="IVB70" s="101"/>
      <c r="IVC70" s="102"/>
      <c r="IVD70" s="101"/>
      <c r="IVE70" s="102"/>
      <c r="IVF70" s="101"/>
      <c r="IVG70" s="102"/>
      <c r="IVH70" s="101"/>
      <c r="IVI70" s="102"/>
      <c r="IVJ70" s="101"/>
      <c r="IVK70" s="102"/>
      <c r="IVL70" s="101"/>
      <c r="IVM70" s="102"/>
      <c r="IVN70" s="101"/>
      <c r="IVO70" s="102"/>
      <c r="IVP70" s="101"/>
      <c r="IVQ70" s="102"/>
      <c r="IVR70" s="101"/>
      <c r="IVS70" s="102"/>
      <c r="IVT70" s="101"/>
      <c r="IVU70" s="102"/>
      <c r="IVV70" s="101"/>
      <c r="IVW70" s="102"/>
      <c r="IVX70" s="101"/>
      <c r="IVY70" s="102"/>
      <c r="IVZ70" s="101"/>
      <c r="IWA70" s="102"/>
      <c r="IWB70" s="101"/>
      <c r="IWC70" s="102"/>
      <c r="IWD70" s="101"/>
      <c r="IWE70" s="102"/>
      <c r="IWF70" s="101"/>
      <c r="IWG70" s="102"/>
      <c r="IWH70" s="101"/>
      <c r="IWI70" s="102"/>
      <c r="IWJ70" s="101"/>
      <c r="IWK70" s="102"/>
      <c r="IWL70" s="101"/>
      <c r="IWM70" s="102"/>
      <c r="IWN70" s="101"/>
      <c r="IWO70" s="102"/>
      <c r="IWP70" s="101"/>
      <c r="IWQ70" s="102"/>
      <c r="IWR70" s="101"/>
      <c r="IWS70" s="102"/>
      <c r="IWT70" s="101"/>
      <c r="IWU70" s="102"/>
      <c r="IWV70" s="101"/>
      <c r="IWW70" s="102"/>
      <c r="IWX70" s="101"/>
      <c r="IWY70" s="102"/>
      <c r="IWZ70" s="101"/>
      <c r="IXA70" s="102"/>
      <c r="IXB70" s="101"/>
      <c r="IXC70" s="102"/>
      <c r="IXD70" s="101"/>
      <c r="IXE70" s="102"/>
      <c r="IXF70" s="101"/>
      <c r="IXG70" s="102"/>
      <c r="IXH70" s="101"/>
      <c r="IXI70" s="102"/>
      <c r="IXJ70" s="101"/>
      <c r="IXK70" s="102"/>
      <c r="IXL70" s="101"/>
      <c r="IXM70" s="102"/>
      <c r="IXN70" s="101"/>
      <c r="IXO70" s="102"/>
      <c r="IXP70" s="101"/>
      <c r="IXQ70" s="102"/>
      <c r="IXR70" s="101"/>
      <c r="IXS70" s="102"/>
      <c r="IXT70" s="101"/>
      <c r="IXU70" s="102"/>
      <c r="IXV70" s="101"/>
      <c r="IXW70" s="102"/>
      <c r="IXX70" s="101"/>
      <c r="IXY70" s="102"/>
      <c r="IXZ70" s="101"/>
      <c r="IYA70" s="102"/>
      <c r="IYB70" s="101"/>
      <c r="IYC70" s="102"/>
      <c r="IYD70" s="101"/>
      <c r="IYE70" s="102"/>
      <c r="IYF70" s="101"/>
      <c r="IYG70" s="102"/>
      <c r="IYH70" s="101"/>
      <c r="IYI70" s="102"/>
      <c r="IYJ70" s="101"/>
      <c r="IYK70" s="102"/>
      <c r="IYL70" s="101"/>
      <c r="IYM70" s="102"/>
      <c r="IYN70" s="101"/>
      <c r="IYO70" s="102"/>
      <c r="IYP70" s="101"/>
      <c r="IYQ70" s="102"/>
      <c r="IYR70" s="101"/>
      <c r="IYS70" s="102"/>
      <c r="IYT70" s="101"/>
      <c r="IYU70" s="102"/>
      <c r="IYV70" s="101"/>
      <c r="IYW70" s="102"/>
      <c r="IYX70" s="101"/>
      <c r="IYY70" s="102"/>
      <c r="IYZ70" s="101"/>
      <c r="IZA70" s="102"/>
      <c r="IZB70" s="101"/>
      <c r="IZC70" s="102"/>
      <c r="IZD70" s="101"/>
      <c r="IZE70" s="102"/>
      <c r="IZF70" s="101"/>
      <c r="IZG70" s="102"/>
      <c r="IZH70" s="101"/>
      <c r="IZI70" s="102"/>
      <c r="IZJ70" s="101"/>
      <c r="IZK70" s="102"/>
      <c r="IZL70" s="101"/>
      <c r="IZM70" s="102"/>
      <c r="IZN70" s="101"/>
      <c r="IZO70" s="102"/>
      <c r="IZP70" s="101"/>
      <c r="IZQ70" s="102"/>
      <c r="IZR70" s="101"/>
      <c r="IZS70" s="102"/>
      <c r="IZT70" s="101"/>
      <c r="IZU70" s="102"/>
      <c r="IZV70" s="101"/>
      <c r="IZW70" s="102"/>
      <c r="IZX70" s="101"/>
      <c r="IZY70" s="102"/>
      <c r="IZZ70" s="101"/>
      <c r="JAA70" s="102"/>
      <c r="JAB70" s="101"/>
      <c r="JAC70" s="102"/>
      <c r="JAD70" s="101"/>
      <c r="JAE70" s="102"/>
      <c r="JAF70" s="101"/>
      <c r="JAG70" s="102"/>
      <c r="JAH70" s="101"/>
      <c r="JAI70" s="102"/>
      <c r="JAJ70" s="101"/>
      <c r="JAK70" s="102"/>
      <c r="JAL70" s="101"/>
      <c r="JAM70" s="102"/>
      <c r="JAN70" s="101"/>
      <c r="JAO70" s="102"/>
      <c r="JAP70" s="101"/>
      <c r="JAQ70" s="102"/>
      <c r="JAR70" s="101"/>
      <c r="JAS70" s="102"/>
      <c r="JAT70" s="101"/>
      <c r="JAU70" s="102"/>
      <c r="JAV70" s="101"/>
      <c r="JAW70" s="102"/>
      <c r="JAX70" s="101"/>
      <c r="JAY70" s="102"/>
      <c r="JAZ70" s="101"/>
      <c r="JBA70" s="102"/>
      <c r="JBB70" s="101"/>
      <c r="JBC70" s="102"/>
      <c r="JBD70" s="101"/>
      <c r="JBE70" s="102"/>
      <c r="JBF70" s="101"/>
      <c r="JBG70" s="102"/>
      <c r="JBH70" s="101"/>
      <c r="JBI70" s="102"/>
      <c r="JBJ70" s="101"/>
      <c r="JBK70" s="102"/>
      <c r="JBL70" s="101"/>
      <c r="JBM70" s="102"/>
      <c r="JBN70" s="101"/>
      <c r="JBO70" s="102"/>
      <c r="JBP70" s="101"/>
      <c r="JBQ70" s="102"/>
      <c r="JBR70" s="101"/>
      <c r="JBS70" s="102"/>
      <c r="JBT70" s="101"/>
      <c r="JBU70" s="102"/>
      <c r="JBV70" s="101"/>
      <c r="JBW70" s="102"/>
      <c r="JBX70" s="101"/>
      <c r="JBY70" s="102"/>
      <c r="JBZ70" s="101"/>
      <c r="JCA70" s="102"/>
      <c r="JCB70" s="101"/>
      <c r="JCC70" s="102"/>
      <c r="JCD70" s="101"/>
      <c r="JCE70" s="102"/>
      <c r="JCF70" s="101"/>
      <c r="JCG70" s="102"/>
      <c r="JCH70" s="101"/>
      <c r="JCI70" s="102"/>
      <c r="JCJ70" s="101"/>
      <c r="JCK70" s="102"/>
      <c r="JCL70" s="101"/>
      <c r="JCM70" s="102"/>
      <c r="JCN70" s="101"/>
      <c r="JCO70" s="102"/>
      <c r="JCP70" s="101"/>
      <c r="JCQ70" s="102"/>
      <c r="JCR70" s="101"/>
      <c r="JCS70" s="102"/>
      <c r="JCT70" s="101"/>
      <c r="JCU70" s="102"/>
      <c r="JCV70" s="101"/>
      <c r="JCW70" s="102"/>
      <c r="JCX70" s="101"/>
      <c r="JCY70" s="102"/>
      <c r="JCZ70" s="101"/>
      <c r="JDA70" s="102"/>
      <c r="JDB70" s="101"/>
      <c r="JDC70" s="102"/>
      <c r="JDD70" s="101"/>
      <c r="JDE70" s="102"/>
      <c r="JDF70" s="101"/>
      <c r="JDG70" s="102"/>
      <c r="JDH70" s="101"/>
      <c r="JDI70" s="102"/>
      <c r="JDJ70" s="101"/>
      <c r="JDK70" s="102"/>
      <c r="JDL70" s="101"/>
      <c r="JDM70" s="102"/>
      <c r="JDN70" s="101"/>
      <c r="JDO70" s="102"/>
      <c r="JDP70" s="101"/>
      <c r="JDQ70" s="102"/>
      <c r="JDR70" s="101"/>
      <c r="JDS70" s="102"/>
      <c r="JDT70" s="101"/>
      <c r="JDU70" s="102"/>
      <c r="JDV70" s="101"/>
      <c r="JDW70" s="102"/>
      <c r="JDX70" s="101"/>
      <c r="JDY70" s="102"/>
      <c r="JDZ70" s="101"/>
      <c r="JEA70" s="102"/>
      <c r="JEB70" s="101"/>
      <c r="JEC70" s="102"/>
      <c r="JED70" s="101"/>
      <c r="JEE70" s="102"/>
      <c r="JEF70" s="101"/>
      <c r="JEG70" s="102"/>
      <c r="JEH70" s="101"/>
      <c r="JEI70" s="102"/>
      <c r="JEJ70" s="101"/>
      <c r="JEK70" s="102"/>
      <c r="JEL70" s="101"/>
      <c r="JEM70" s="102"/>
      <c r="JEN70" s="101"/>
      <c r="JEO70" s="102"/>
      <c r="JEP70" s="101"/>
      <c r="JEQ70" s="102"/>
      <c r="JER70" s="101"/>
      <c r="JES70" s="102"/>
      <c r="JET70" s="101"/>
      <c r="JEU70" s="102"/>
      <c r="JEV70" s="101"/>
      <c r="JEW70" s="102"/>
      <c r="JEX70" s="101"/>
      <c r="JEY70" s="102"/>
      <c r="JEZ70" s="101"/>
      <c r="JFA70" s="102"/>
      <c r="JFB70" s="101"/>
      <c r="JFC70" s="102"/>
      <c r="JFD70" s="101"/>
      <c r="JFE70" s="102"/>
      <c r="JFF70" s="101"/>
      <c r="JFG70" s="102"/>
      <c r="JFH70" s="101"/>
      <c r="JFI70" s="102"/>
      <c r="JFJ70" s="101"/>
      <c r="JFK70" s="102"/>
      <c r="JFL70" s="101"/>
      <c r="JFM70" s="102"/>
      <c r="JFN70" s="101"/>
      <c r="JFO70" s="102"/>
      <c r="JFP70" s="101"/>
      <c r="JFQ70" s="102"/>
      <c r="JFR70" s="101"/>
      <c r="JFS70" s="102"/>
      <c r="JFT70" s="101"/>
      <c r="JFU70" s="102"/>
      <c r="JFV70" s="101"/>
      <c r="JFW70" s="102"/>
      <c r="JFX70" s="101"/>
      <c r="JFY70" s="102"/>
      <c r="JFZ70" s="101"/>
      <c r="JGA70" s="102"/>
      <c r="JGB70" s="101"/>
      <c r="JGC70" s="102"/>
      <c r="JGD70" s="101"/>
      <c r="JGE70" s="102"/>
      <c r="JGF70" s="101"/>
      <c r="JGG70" s="102"/>
      <c r="JGH70" s="101"/>
      <c r="JGI70" s="102"/>
      <c r="JGJ70" s="101"/>
      <c r="JGK70" s="102"/>
      <c r="JGL70" s="101"/>
      <c r="JGM70" s="102"/>
      <c r="JGN70" s="101"/>
      <c r="JGO70" s="102"/>
      <c r="JGP70" s="101"/>
      <c r="JGQ70" s="102"/>
      <c r="JGR70" s="101"/>
      <c r="JGS70" s="102"/>
      <c r="JGT70" s="101"/>
      <c r="JGU70" s="102"/>
      <c r="JGV70" s="101"/>
      <c r="JGW70" s="102"/>
      <c r="JGX70" s="101"/>
      <c r="JGY70" s="102"/>
      <c r="JGZ70" s="101"/>
      <c r="JHA70" s="102"/>
      <c r="JHB70" s="101"/>
      <c r="JHC70" s="102"/>
      <c r="JHD70" s="101"/>
      <c r="JHE70" s="102"/>
      <c r="JHF70" s="101"/>
      <c r="JHG70" s="102"/>
      <c r="JHH70" s="101"/>
      <c r="JHI70" s="102"/>
      <c r="JHJ70" s="101"/>
      <c r="JHK70" s="102"/>
      <c r="JHL70" s="101"/>
      <c r="JHM70" s="102"/>
      <c r="JHN70" s="101"/>
      <c r="JHO70" s="102"/>
      <c r="JHP70" s="101"/>
      <c r="JHQ70" s="102"/>
      <c r="JHR70" s="101"/>
      <c r="JHS70" s="102"/>
      <c r="JHT70" s="101"/>
      <c r="JHU70" s="102"/>
      <c r="JHV70" s="101"/>
      <c r="JHW70" s="102"/>
      <c r="JHX70" s="101"/>
      <c r="JHY70" s="102"/>
      <c r="JHZ70" s="101"/>
      <c r="JIA70" s="102"/>
      <c r="JIB70" s="101"/>
      <c r="JIC70" s="102"/>
      <c r="JID70" s="101"/>
      <c r="JIE70" s="102"/>
      <c r="JIF70" s="101"/>
      <c r="JIG70" s="102"/>
      <c r="JIH70" s="101"/>
      <c r="JII70" s="102"/>
      <c r="JIJ70" s="101"/>
      <c r="JIK70" s="102"/>
      <c r="JIL70" s="101"/>
      <c r="JIM70" s="102"/>
      <c r="JIN70" s="101"/>
      <c r="JIO70" s="102"/>
      <c r="JIP70" s="101"/>
      <c r="JIQ70" s="102"/>
      <c r="JIR70" s="101"/>
      <c r="JIS70" s="102"/>
      <c r="JIT70" s="101"/>
      <c r="JIU70" s="102"/>
      <c r="JIV70" s="101"/>
      <c r="JIW70" s="102"/>
      <c r="JIX70" s="101"/>
      <c r="JIY70" s="102"/>
      <c r="JIZ70" s="101"/>
      <c r="JJA70" s="102"/>
      <c r="JJB70" s="101"/>
      <c r="JJC70" s="102"/>
      <c r="JJD70" s="101"/>
      <c r="JJE70" s="102"/>
      <c r="JJF70" s="101"/>
      <c r="JJG70" s="102"/>
      <c r="JJH70" s="101"/>
      <c r="JJI70" s="102"/>
      <c r="JJJ70" s="101"/>
      <c r="JJK70" s="102"/>
      <c r="JJL70" s="101"/>
      <c r="JJM70" s="102"/>
      <c r="JJN70" s="101"/>
      <c r="JJO70" s="102"/>
      <c r="JJP70" s="101"/>
      <c r="JJQ70" s="102"/>
      <c r="JJR70" s="101"/>
      <c r="JJS70" s="102"/>
      <c r="JJT70" s="101"/>
      <c r="JJU70" s="102"/>
      <c r="JJV70" s="101"/>
      <c r="JJW70" s="102"/>
      <c r="JJX70" s="101"/>
      <c r="JJY70" s="102"/>
      <c r="JJZ70" s="101"/>
      <c r="JKA70" s="102"/>
      <c r="JKB70" s="101"/>
      <c r="JKC70" s="102"/>
      <c r="JKD70" s="101"/>
      <c r="JKE70" s="102"/>
      <c r="JKF70" s="101"/>
      <c r="JKG70" s="102"/>
      <c r="JKH70" s="101"/>
      <c r="JKI70" s="102"/>
      <c r="JKJ70" s="101"/>
      <c r="JKK70" s="102"/>
      <c r="JKL70" s="101"/>
      <c r="JKM70" s="102"/>
      <c r="JKN70" s="101"/>
      <c r="JKO70" s="102"/>
      <c r="JKP70" s="101"/>
      <c r="JKQ70" s="102"/>
      <c r="JKR70" s="101"/>
      <c r="JKS70" s="102"/>
      <c r="JKT70" s="101"/>
      <c r="JKU70" s="102"/>
      <c r="JKV70" s="101"/>
      <c r="JKW70" s="102"/>
      <c r="JKX70" s="101"/>
      <c r="JKY70" s="102"/>
      <c r="JKZ70" s="101"/>
      <c r="JLA70" s="102"/>
      <c r="JLB70" s="101"/>
      <c r="JLC70" s="102"/>
      <c r="JLD70" s="101"/>
      <c r="JLE70" s="102"/>
      <c r="JLF70" s="101"/>
      <c r="JLG70" s="102"/>
      <c r="JLH70" s="101"/>
      <c r="JLI70" s="102"/>
      <c r="JLJ70" s="101"/>
      <c r="JLK70" s="102"/>
      <c r="JLL70" s="101"/>
      <c r="JLM70" s="102"/>
      <c r="JLN70" s="101"/>
      <c r="JLO70" s="102"/>
      <c r="JLP70" s="101"/>
      <c r="JLQ70" s="102"/>
      <c r="JLR70" s="101"/>
      <c r="JLS70" s="102"/>
      <c r="JLT70" s="101"/>
      <c r="JLU70" s="102"/>
      <c r="JLV70" s="101"/>
      <c r="JLW70" s="102"/>
      <c r="JLX70" s="101"/>
      <c r="JLY70" s="102"/>
      <c r="JLZ70" s="101"/>
      <c r="JMA70" s="102"/>
      <c r="JMB70" s="101"/>
      <c r="JMC70" s="102"/>
      <c r="JMD70" s="101"/>
      <c r="JME70" s="102"/>
      <c r="JMF70" s="101"/>
      <c r="JMG70" s="102"/>
      <c r="JMH70" s="101"/>
      <c r="JMI70" s="102"/>
      <c r="JMJ70" s="101"/>
      <c r="JMK70" s="102"/>
      <c r="JML70" s="101"/>
      <c r="JMM70" s="102"/>
      <c r="JMN70" s="101"/>
      <c r="JMO70" s="102"/>
      <c r="JMP70" s="101"/>
      <c r="JMQ70" s="102"/>
      <c r="JMR70" s="101"/>
      <c r="JMS70" s="102"/>
      <c r="JMT70" s="101"/>
      <c r="JMU70" s="102"/>
      <c r="JMV70" s="101"/>
      <c r="JMW70" s="102"/>
      <c r="JMX70" s="101"/>
      <c r="JMY70" s="102"/>
      <c r="JMZ70" s="101"/>
      <c r="JNA70" s="102"/>
      <c r="JNB70" s="101"/>
      <c r="JNC70" s="102"/>
      <c r="JND70" s="101"/>
      <c r="JNE70" s="102"/>
      <c r="JNF70" s="101"/>
      <c r="JNG70" s="102"/>
      <c r="JNH70" s="101"/>
      <c r="JNI70" s="102"/>
      <c r="JNJ70" s="101"/>
      <c r="JNK70" s="102"/>
      <c r="JNL70" s="101"/>
      <c r="JNM70" s="102"/>
      <c r="JNN70" s="101"/>
      <c r="JNO70" s="102"/>
      <c r="JNP70" s="101"/>
      <c r="JNQ70" s="102"/>
      <c r="JNR70" s="101"/>
      <c r="JNS70" s="102"/>
      <c r="JNT70" s="101"/>
      <c r="JNU70" s="102"/>
      <c r="JNV70" s="101"/>
      <c r="JNW70" s="102"/>
      <c r="JNX70" s="101"/>
      <c r="JNY70" s="102"/>
      <c r="JNZ70" s="101"/>
      <c r="JOA70" s="102"/>
      <c r="JOB70" s="101"/>
      <c r="JOC70" s="102"/>
      <c r="JOD70" s="101"/>
      <c r="JOE70" s="102"/>
      <c r="JOF70" s="101"/>
      <c r="JOG70" s="102"/>
      <c r="JOH70" s="101"/>
      <c r="JOI70" s="102"/>
      <c r="JOJ70" s="101"/>
      <c r="JOK70" s="102"/>
      <c r="JOL70" s="101"/>
      <c r="JOM70" s="102"/>
      <c r="JON70" s="101"/>
      <c r="JOO70" s="102"/>
      <c r="JOP70" s="101"/>
      <c r="JOQ70" s="102"/>
      <c r="JOR70" s="101"/>
      <c r="JOS70" s="102"/>
      <c r="JOT70" s="101"/>
      <c r="JOU70" s="102"/>
      <c r="JOV70" s="101"/>
      <c r="JOW70" s="102"/>
      <c r="JOX70" s="101"/>
      <c r="JOY70" s="102"/>
      <c r="JOZ70" s="101"/>
      <c r="JPA70" s="102"/>
      <c r="JPB70" s="101"/>
      <c r="JPC70" s="102"/>
      <c r="JPD70" s="101"/>
      <c r="JPE70" s="102"/>
      <c r="JPF70" s="101"/>
      <c r="JPG70" s="102"/>
      <c r="JPH70" s="101"/>
      <c r="JPI70" s="102"/>
      <c r="JPJ70" s="101"/>
      <c r="JPK70" s="102"/>
      <c r="JPL70" s="101"/>
      <c r="JPM70" s="102"/>
      <c r="JPN70" s="101"/>
      <c r="JPO70" s="102"/>
      <c r="JPP70" s="101"/>
      <c r="JPQ70" s="102"/>
      <c r="JPR70" s="101"/>
      <c r="JPS70" s="102"/>
      <c r="JPT70" s="101"/>
      <c r="JPU70" s="102"/>
      <c r="JPV70" s="101"/>
      <c r="JPW70" s="102"/>
      <c r="JPX70" s="101"/>
      <c r="JPY70" s="102"/>
      <c r="JPZ70" s="101"/>
      <c r="JQA70" s="102"/>
      <c r="JQB70" s="101"/>
      <c r="JQC70" s="102"/>
      <c r="JQD70" s="101"/>
      <c r="JQE70" s="102"/>
      <c r="JQF70" s="101"/>
      <c r="JQG70" s="102"/>
      <c r="JQH70" s="101"/>
      <c r="JQI70" s="102"/>
      <c r="JQJ70" s="101"/>
      <c r="JQK70" s="102"/>
      <c r="JQL70" s="101"/>
      <c r="JQM70" s="102"/>
      <c r="JQN70" s="101"/>
      <c r="JQO70" s="102"/>
      <c r="JQP70" s="101"/>
      <c r="JQQ70" s="102"/>
      <c r="JQR70" s="101"/>
      <c r="JQS70" s="102"/>
      <c r="JQT70" s="101"/>
      <c r="JQU70" s="102"/>
      <c r="JQV70" s="101"/>
      <c r="JQW70" s="102"/>
      <c r="JQX70" s="101"/>
      <c r="JQY70" s="102"/>
      <c r="JQZ70" s="101"/>
      <c r="JRA70" s="102"/>
      <c r="JRB70" s="101"/>
      <c r="JRC70" s="102"/>
      <c r="JRD70" s="101"/>
      <c r="JRE70" s="102"/>
      <c r="JRF70" s="101"/>
      <c r="JRG70" s="102"/>
      <c r="JRH70" s="101"/>
      <c r="JRI70" s="102"/>
      <c r="JRJ70" s="101"/>
      <c r="JRK70" s="102"/>
      <c r="JRL70" s="101"/>
      <c r="JRM70" s="102"/>
      <c r="JRN70" s="101"/>
      <c r="JRO70" s="102"/>
      <c r="JRP70" s="101"/>
      <c r="JRQ70" s="102"/>
      <c r="JRR70" s="101"/>
      <c r="JRS70" s="102"/>
      <c r="JRT70" s="101"/>
      <c r="JRU70" s="102"/>
      <c r="JRV70" s="101"/>
      <c r="JRW70" s="102"/>
      <c r="JRX70" s="101"/>
      <c r="JRY70" s="102"/>
      <c r="JRZ70" s="101"/>
      <c r="JSA70" s="102"/>
      <c r="JSB70" s="101"/>
      <c r="JSC70" s="102"/>
      <c r="JSD70" s="101"/>
      <c r="JSE70" s="102"/>
      <c r="JSF70" s="101"/>
      <c r="JSG70" s="102"/>
      <c r="JSH70" s="101"/>
      <c r="JSI70" s="102"/>
      <c r="JSJ70" s="101"/>
      <c r="JSK70" s="102"/>
      <c r="JSL70" s="101"/>
      <c r="JSM70" s="102"/>
      <c r="JSN70" s="101"/>
      <c r="JSO70" s="102"/>
      <c r="JSP70" s="101"/>
      <c r="JSQ70" s="102"/>
      <c r="JSR70" s="101"/>
      <c r="JSS70" s="102"/>
      <c r="JST70" s="101"/>
      <c r="JSU70" s="102"/>
      <c r="JSV70" s="101"/>
      <c r="JSW70" s="102"/>
      <c r="JSX70" s="101"/>
      <c r="JSY70" s="102"/>
      <c r="JSZ70" s="101"/>
      <c r="JTA70" s="102"/>
      <c r="JTB70" s="101"/>
      <c r="JTC70" s="102"/>
      <c r="JTD70" s="101"/>
      <c r="JTE70" s="102"/>
      <c r="JTF70" s="101"/>
      <c r="JTG70" s="102"/>
      <c r="JTH70" s="101"/>
      <c r="JTI70" s="102"/>
      <c r="JTJ70" s="101"/>
      <c r="JTK70" s="102"/>
      <c r="JTL70" s="101"/>
      <c r="JTM70" s="102"/>
      <c r="JTN70" s="101"/>
      <c r="JTO70" s="102"/>
      <c r="JTP70" s="101"/>
      <c r="JTQ70" s="102"/>
      <c r="JTR70" s="101"/>
      <c r="JTS70" s="102"/>
      <c r="JTT70" s="101"/>
      <c r="JTU70" s="102"/>
      <c r="JTV70" s="101"/>
      <c r="JTW70" s="102"/>
      <c r="JTX70" s="101"/>
      <c r="JTY70" s="102"/>
      <c r="JTZ70" s="101"/>
      <c r="JUA70" s="102"/>
      <c r="JUB70" s="101"/>
      <c r="JUC70" s="102"/>
      <c r="JUD70" s="101"/>
      <c r="JUE70" s="102"/>
      <c r="JUF70" s="101"/>
      <c r="JUG70" s="102"/>
      <c r="JUH70" s="101"/>
      <c r="JUI70" s="102"/>
      <c r="JUJ70" s="101"/>
      <c r="JUK70" s="102"/>
      <c r="JUL70" s="101"/>
      <c r="JUM70" s="102"/>
      <c r="JUN70" s="101"/>
      <c r="JUO70" s="102"/>
      <c r="JUP70" s="101"/>
      <c r="JUQ70" s="102"/>
      <c r="JUR70" s="101"/>
      <c r="JUS70" s="102"/>
      <c r="JUT70" s="101"/>
      <c r="JUU70" s="102"/>
      <c r="JUV70" s="101"/>
      <c r="JUW70" s="102"/>
      <c r="JUX70" s="101"/>
      <c r="JUY70" s="102"/>
      <c r="JUZ70" s="101"/>
      <c r="JVA70" s="102"/>
      <c r="JVB70" s="101"/>
      <c r="JVC70" s="102"/>
      <c r="JVD70" s="101"/>
      <c r="JVE70" s="102"/>
      <c r="JVF70" s="101"/>
      <c r="JVG70" s="102"/>
      <c r="JVH70" s="101"/>
      <c r="JVI70" s="102"/>
      <c r="JVJ70" s="101"/>
      <c r="JVK70" s="102"/>
      <c r="JVL70" s="101"/>
      <c r="JVM70" s="102"/>
      <c r="JVN70" s="101"/>
      <c r="JVO70" s="102"/>
      <c r="JVP70" s="101"/>
      <c r="JVQ70" s="102"/>
      <c r="JVR70" s="101"/>
      <c r="JVS70" s="102"/>
      <c r="JVT70" s="101"/>
      <c r="JVU70" s="102"/>
      <c r="JVV70" s="101"/>
      <c r="JVW70" s="102"/>
      <c r="JVX70" s="101"/>
      <c r="JVY70" s="102"/>
      <c r="JVZ70" s="101"/>
      <c r="JWA70" s="102"/>
      <c r="JWB70" s="101"/>
      <c r="JWC70" s="102"/>
      <c r="JWD70" s="101"/>
      <c r="JWE70" s="102"/>
      <c r="JWF70" s="101"/>
      <c r="JWG70" s="102"/>
      <c r="JWH70" s="101"/>
      <c r="JWI70" s="102"/>
      <c r="JWJ70" s="101"/>
      <c r="JWK70" s="102"/>
      <c r="JWL70" s="101"/>
      <c r="JWM70" s="102"/>
      <c r="JWN70" s="101"/>
      <c r="JWO70" s="102"/>
      <c r="JWP70" s="101"/>
      <c r="JWQ70" s="102"/>
      <c r="JWR70" s="101"/>
      <c r="JWS70" s="102"/>
      <c r="JWT70" s="101"/>
      <c r="JWU70" s="102"/>
      <c r="JWV70" s="101"/>
      <c r="JWW70" s="102"/>
      <c r="JWX70" s="101"/>
      <c r="JWY70" s="102"/>
      <c r="JWZ70" s="101"/>
      <c r="JXA70" s="102"/>
      <c r="JXB70" s="101"/>
      <c r="JXC70" s="102"/>
      <c r="JXD70" s="101"/>
      <c r="JXE70" s="102"/>
      <c r="JXF70" s="101"/>
      <c r="JXG70" s="102"/>
      <c r="JXH70" s="101"/>
      <c r="JXI70" s="102"/>
      <c r="JXJ70" s="101"/>
      <c r="JXK70" s="102"/>
      <c r="JXL70" s="101"/>
      <c r="JXM70" s="102"/>
      <c r="JXN70" s="101"/>
      <c r="JXO70" s="102"/>
      <c r="JXP70" s="101"/>
      <c r="JXQ70" s="102"/>
      <c r="JXR70" s="101"/>
      <c r="JXS70" s="102"/>
      <c r="JXT70" s="101"/>
      <c r="JXU70" s="102"/>
      <c r="JXV70" s="101"/>
      <c r="JXW70" s="102"/>
      <c r="JXX70" s="101"/>
      <c r="JXY70" s="102"/>
      <c r="JXZ70" s="101"/>
      <c r="JYA70" s="102"/>
      <c r="JYB70" s="101"/>
      <c r="JYC70" s="102"/>
      <c r="JYD70" s="101"/>
      <c r="JYE70" s="102"/>
      <c r="JYF70" s="101"/>
      <c r="JYG70" s="102"/>
      <c r="JYH70" s="101"/>
      <c r="JYI70" s="102"/>
      <c r="JYJ70" s="101"/>
      <c r="JYK70" s="102"/>
      <c r="JYL70" s="101"/>
      <c r="JYM70" s="102"/>
      <c r="JYN70" s="101"/>
      <c r="JYO70" s="102"/>
      <c r="JYP70" s="101"/>
      <c r="JYQ70" s="102"/>
      <c r="JYR70" s="101"/>
      <c r="JYS70" s="102"/>
      <c r="JYT70" s="101"/>
      <c r="JYU70" s="102"/>
      <c r="JYV70" s="101"/>
      <c r="JYW70" s="102"/>
      <c r="JYX70" s="101"/>
      <c r="JYY70" s="102"/>
      <c r="JYZ70" s="101"/>
      <c r="JZA70" s="102"/>
      <c r="JZB70" s="101"/>
      <c r="JZC70" s="102"/>
      <c r="JZD70" s="101"/>
      <c r="JZE70" s="102"/>
      <c r="JZF70" s="101"/>
      <c r="JZG70" s="102"/>
      <c r="JZH70" s="101"/>
      <c r="JZI70" s="102"/>
      <c r="JZJ70" s="101"/>
      <c r="JZK70" s="102"/>
      <c r="JZL70" s="101"/>
      <c r="JZM70" s="102"/>
      <c r="JZN70" s="101"/>
      <c r="JZO70" s="102"/>
      <c r="JZP70" s="101"/>
      <c r="JZQ70" s="102"/>
      <c r="JZR70" s="101"/>
      <c r="JZS70" s="102"/>
      <c r="JZT70" s="101"/>
      <c r="JZU70" s="102"/>
      <c r="JZV70" s="101"/>
      <c r="JZW70" s="102"/>
      <c r="JZX70" s="101"/>
      <c r="JZY70" s="102"/>
      <c r="JZZ70" s="101"/>
      <c r="KAA70" s="102"/>
      <c r="KAB70" s="101"/>
      <c r="KAC70" s="102"/>
      <c r="KAD70" s="101"/>
      <c r="KAE70" s="102"/>
      <c r="KAF70" s="101"/>
      <c r="KAG70" s="102"/>
      <c r="KAH70" s="101"/>
      <c r="KAI70" s="102"/>
      <c r="KAJ70" s="101"/>
      <c r="KAK70" s="102"/>
      <c r="KAL70" s="101"/>
      <c r="KAM70" s="102"/>
      <c r="KAN70" s="101"/>
      <c r="KAO70" s="102"/>
      <c r="KAP70" s="101"/>
      <c r="KAQ70" s="102"/>
      <c r="KAR70" s="101"/>
      <c r="KAS70" s="102"/>
      <c r="KAT70" s="101"/>
      <c r="KAU70" s="102"/>
      <c r="KAV70" s="101"/>
      <c r="KAW70" s="102"/>
      <c r="KAX70" s="101"/>
      <c r="KAY70" s="102"/>
      <c r="KAZ70" s="101"/>
      <c r="KBA70" s="102"/>
      <c r="KBB70" s="101"/>
      <c r="KBC70" s="102"/>
      <c r="KBD70" s="101"/>
      <c r="KBE70" s="102"/>
      <c r="KBF70" s="101"/>
      <c r="KBG70" s="102"/>
      <c r="KBH70" s="101"/>
      <c r="KBI70" s="102"/>
      <c r="KBJ70" s="101"/>
      <c r="KBK70" s="102"/>
      <c r="KBL70" s="101"/>
      <c r="KBM70" s="102"/>
      <c r="KBN70" s="101"/>
      <c r="KBO70" s="102"/>
      <c r="KBP70" s="101"/>
      <c r="KBQ70" s="102"/>
      <c r="KBR70" s="101"/>
      <c r="KBS70" s="102"/>
      <c r="KBT70" s="101"/>
      <c r="KBU70" s="102"/>
      <c r="KBV70" s="101"/>
      <c r="KBW70" s="102"/>
      <c r="KBX70" s="101"/>
      <c r="KBY70" s="102"/>
      <c r="KBZ70" s="101"/>
      <c r="KCA70" s="102"/>
      <c r="KCB70" s="101"/>
      <c r="KCC70" s="102"/>
      <c r="KCD70" s="101"/>
      <c r="KCE70" s="102"/>
      <c r="KCF70" s="101"/>
      <c r="KCG70" s="102"/>
      <c r="KCH70" s="101"/>
      <c r="KCI70" s="102"/>
      <c r="KCJ70" s="101"/>
      <c r="KCK70" s="102"/>
      <c r="KCL70" s="101"/>
      <c r="KCM70" s="102"/>
      <c r="KCN70" s="101"/>
      <c r="KCO70" s="102"/>
      <c r="KCP70" s="101"/>
      <c r="KCQ70" s="102"/>
      <c r="KCR70" s="101"/>
      <c r="KCS70" s="102"/>
      <c r="KCT70" s="101"/>
      <c r="KCU70" s="102"/>
      <c r="KCV70" s="101"/>
      <c r="KCW70" s="102"/>
      <c r="KCX70" s="101"/>
      <c r="KCY70" s="102"/>
      <c r="KCZ70" s="101"/>
      <c r="KDA70" s="102"/>
      <c r="KDB70" s="101"/>
      <c r="KDC70" s="102"/>
      <c r="KDD70" s="101"/>
      <c r="KDE70" s="102"/>
      <c r="KDF70" s="101"/>
      <c r="KDG70" s="102"/>
      <c r="KDH70" s="101"/>
      <c r="KDI70" s="102"/>
      <c r="KDJ70" s="101"/>
      <c r="KDK70" s="102"/>
      <c r="KDL70" s="101"/>
      <c r="KDM70" s="102"/>
      <c r="KDN70" s="101"/>
      <c r="KDO70" s="102"/>
      <c r="KDP70" s="101"/>
      <c r="KDQ70" s="102"/>
      <c r="KDR70" s="101"/>
      <c r="KDS70" s="102"/>
      <c r="KDT70" s="101"/>
      <c r="KDU70" s="102"/>
      <c r="KDV70" s="101"/>
      <c r="KDW70" s="102"/>
      <c r="KDX70" s="101"/>
      <c r="KDY70" s="102"/>
      <c r="KDZ70" s="101"/>
      <c r="KEA70" s="102"/>
      <c r="KEB70" s="101"/>
      <c r="KEC70" s="102"/>
      <c r="KED70" s="101"/>
      <c r="KEE70" s="102"/>
      <c r="KEF70" s="101"/>
      <c r="KEG70" s="102"/>
      <c r="KEH70" s="101"/>
      <c r="KEI70" s="102"/>
      <c r="KEJ70" s="101"/>
      <c r="KEK70" s="102"/>
      <c r="KEL70" s="101"/>
      <c r="KEM70" s="102"/>
      <c r="KEN70" s="101"/>
      <c r="KEO70" s="102"/>
      <c r="KEP70" s="101"/>
      <c r="KEQ70" s="102"/>
      <c r="KER70" s="101"/>
      <c r="KES70" s="102"/>
      <c r="KET70" s="101"/>
      <c r="KEU70" s="102"/>
      <c r="KEV70" s="101"/>
      <c r="KEW70" s="102"/>
      <c r="KEX70" s="101"/>
      <c r="KEY70" s="102"/>
      <c r="KEZ70" s="101"/>
      <c r="KFA70" s="102"/>
      <c r="KFB70" s="101"/>
      <c r="KFC70" s="102"/>
      <c r="KFD70" s="101"/>
      <c r="KFE70" s="102"/>
      <c r="KFF70" s="101"/>
      <c r="KFG70" s="102"/>
      <c r="KFH70" s="101"/>
      <c r="KFI70" s="102"/>
      <c r="KFJ70" s="101"/>
      <c r="KFK70" s="102"/>
      <c r="KFL70" s="101"/>
      <c r="KFM70" s="102"/>
      <c r="KFN70" s="101"/>
      <c r="KFO70" s="102"/>
      <c r="KFP70" s="101"/>
      <c r="KFQ70" s="102"/>
      <c r="KFR70" s="101"/>
      <c r="KFS70" s="102"/>
      <c r="KFT70" s="101"/>
      <c r="KFU70" s="102"/>
      <c r="KFV70" s="101"/>
      <c r="KFW70" s="102"/>
      <c r="KFX70" s="101"/>
      <c r="KFY70" s="102"/>
      <c r="KFZ70" s="101"/>
      <c r="KGA70" s="102"/>
      <c r="KGB70" s="101"/>
      <c r="KGC70" s="102"/>
      <c r="KGD70" s="101"/>
      <c r="KGE70" s="102"/>
      <c r="KGF70" s="101"/>
      <c r="KGG70" s="102"/>
      <c r="KGH70" s="101"/>
      <c r="KGI70" s="102"/>
      <c r="KGJ70" s="101"/>
      <c r="KGK70" s="102"/>
      <c r="KGL70" s="101"/>
      <c r="KGM70" s="102"/>
      <c r="KGN70" s="101"/>
      <c r="KGO70" s="102"/>
      <c r="KGP70" s="101"/>
      <c r="KGQ70" s="102"/>
      <c r="KGR70" s="101"/>
      <c r="KGS70" s="102"/>
      <c r="KGT70" s="101"/>
      <c r="KGU70" s="102"/>
      <c r="KGV70" s="101"/>
      <c r="KGW70" s="102"/>
      <c r="KGX70" s="101"/>
      <c r="KGY70" s="102"/>
      <c r="KGZ70" s="101"/>
      <c r="KHA70" s="102"/>
      <c r="KHB70" s="101"/>
      <c r="KHC70" s="102"/>
      <c r="KHD70" s="101"/>
      <c r="KHE70" s="102"/>
      <c r="KHF70" s="101"/>
      <c r="KHG70" s="102"/>
      <c r="KHH70" s="101"/>
      <c r="KHI70" s="102"/>
      <c r="KHJ70" s="101"/>
      <c r="KHK70" s="102"/>
      <c r="KHL70" s="101"/>
      <c r="KHM70" s="102"/>
      <c r="KHN70" s="101"/>
      <c r="KHO70" s="102"/>
      <c r="KHP70" s="101"/>
      <c r="KHQ70" s="102"/>
      <c r="KHR70" s="101"/>
      <c r="KHS70" s="102"/>
      <c r="KHT70" s="101"/>
      <c r="KHU70" s="102"/>
      <c r="KHV70" s="101"/>
      <c r="KHW70" s="102"/>
      <c r="KHX70" s="101"/>
      <c r="KHY70" s="102"/>
      <c r="KHZ70" s="101"/>
      <c r="KIA70" s="102"/>
      <c r="KIB70" s="101"/>
      <c r="KIC70" s="102"/>
      <c r="KID70" s="101"/>
      <c r="KIE70" s="102"/>
      <c r="KIF70" s="101"/>
      <c r="KIG70" s="102"/>
      <c r="KIH70" s="101"/>
      <c r="KII70" s="102"/>
      <c r="KIJ70" s="101"/>
      <c r="KIK70" s="102"/>
      <c r="KIL70" s="101"/>
      <c r="KIM70" s="102"/>
      <c r="KIN70" s="101"/>
      <c r="KIO70" s="102"/>
      <c r="KIP70" s="101"/>
      <c r="KIQ70" s="102"/>
      <c r="KIR70" s="101"/>
      <c r="KIS70" s="102"/>
      <c r="KIT70" s="101"/>
      <c r="KIU70" s="102"/>
      <c r="KIV70" s="101"/>
      <c r="KIW70" s="102"/>
      <c r="KIX70" s="101"/>
      <c r="KIY70" s="102"/>
      <c r="KIZ70" s="101"/>
      <c r="KJA70" s="102"/>
      <c r="KJB70" s="101"/>
      <c r="KJC70" s="102"/>
      <c r="KJD70" s="101"/>
      <c r="KJE70" s="102"/>
      <c r="KJF70" s="101"/>
      <c r="KJG70" s="102"/>
      <c r="KJH70" s="101"/>
      <c r="KJI70" s="102"/>
      <c r="KJJ70" s="101"/>
      <c r="KJK70" s="102"/>
      <c r="KJL70" s="101"/>
      <c r="KJM70" s="102"/>
      <c r="KJN70" s="101"/>
      <c r="KJO70" s="102"/>
      <c r="KJP70" s="101"/>
      <c r="KJQ70" s="102"/>
      <c r="KJR70" s="101"/>
      <c r="KJS70" s="102"/>
      <c r="KJT70" s="101"/>
      <c r="KJU70" s="102"/>
      <c r="KJV70" s="101"/>
      <c r="KJW70" s="102"/>
      <c r="KJX70" s="101"/>
      <c r="KJY70" s="102"/>
      <c r="KJZ70" s="101"/>
      <c r="KKA70" s="102"/>
      <c r="KKB70" s="101"/>
      <c r="KKC70" s="102"/>
      <c r="KKD70" s="101"/>
      <c r="KKE70" s="102"/>
      <c r="KKF70" s="101"/>
      <c r="KKG70" s="102"/>
      <c r="KKH70" s="101"/>
      <c r="KKI70" s="102"/>
      <c r="KKJ70" s="101"/>
      <c r="KKK70" s="102"/>
      <c r="KKL70" s="101"/>
      <c r="KKM70" s="102"/>
      <c r="KKN70" s="101"/>
      <c r="KKO70" s="102"/>
      <c r="KKP70" s="101"/>
      <c r="KKQ70" s="102"/>
      <c r="KKR70" s="101"/>
      <c r="KKS70" s="102"/>
      <c r="KKT70" s="101"/>
      <c r="KKU70" s="102"/>
      <c r="KKV70" s="101"/>
      <c r="KKW70" s="102"/>
      <c r="KKX70" s="101"/>
      <c r="KKY70" s="102"/>
      <c r="KKZ70" s="101"/>
      <c r="KLA70" s="102"/>
      <c r="KLB70" s="101"/>
      <c r="KLC70" s="102"/>
      <c r="KLD70" s="101"/>
      <c r="KLE70" s="102"/>
      <c r="KLF70" s="101"/>
      <c r="KLG70" s="102"/>
      <c r="KLH70" s="101"/>
      <c r="KLI70" s="102"/>
      <c r="KLJ70" s="101"/>
      <c r="KLK70" s="102"/>
      <c r="KLL70" s="101"/>
      <c r="KLM70" s="102"/>
      <c r="KLN70" s="101"/>
      <c r="KLO70" s="102"/>
      <c r="KLP70" s="101"/>
      <c r="KLQ70" s="102"/>
      <c r="KLR70" s="101"/>
      <c r="KLS70" s="102"/>
      <c r="KLT70" s="101"/>
      <c r="KLU70" s="102"/>
      <c r="KLV70" s="101"/>
      <c r="KLW70" s="102"/>
      <c r="KLX70" s="101"/>
      <c r="KLY70" s="102"/>
      <c r="KLZ70" s="101"/>
      <c r="KMA70" s="102"/>
      <c r="KMB70" s="101"/>
      <c r="KMC70" s="102"/>
      <c r="KMD70" s="101"/>
      <c r="KME70" s="102"/>
      <c r="KMF70" s="101"/>
      <c r="KMG70" s="102"/>
      <c r="KMH70" s="101"/>
      <c r="KMI70" s="102"/>
      <c r="KMJ70" s="101"/>
      <c r="KMK70" s="102"/>
      <c r="KML70" s="101"/>
      <c r="KMM70" s="102"/>
      <c r="KMN70" s="101"/>
      <c r="KMO70" s="102"/>
      <c r="KMP70" s="101"/>
      <c r="KMQ70" s="102"/>
      <c r="KMR70" s="101"/>
      <c r="KMS70" s="102"/>
      <c r="KMT70" s="101"/>
      <c r="KMU70" s="102"/>
      <c r="KMV70" s="101"/>
      <c r="KMW70" s="102"/>
      <c r="KMX70" s="101"/>
      <c r="KMY70" s="102"/>
      <c r="KMZ70" s="101"/>
      <c r="KNA70" s="102"/>
      <c r="KNB70" s="101"/>
      <c r="KNC70" s="102"/>
      <c r="KND70" s="101"/>
      <c r="KNE70" s="102"/>
      <c r="KNF70" s="101"/>
      <c r="KNG70" s="102"/>
      <c r="KNH70" s="101"/>
      <c r="KNI70" s="102"/>
      <c r="KNJ70" s="101"/>
      <c r="KNK70" s="102"/>
      <c r="KNL70" s="101"/>
      <c r="KNM70" s="102"/>
      <c r="KNN70" s="101"/>
      <c r="KNO70" s="102"/>
      <c r="KNP70" s="101"/>
      <c r="KNQ70" s="102"/>
      <c r="KNR70" s="101"/>
      <c r="KNS70" s="102"/>
      <c r="KNT70" s="101"/>
      <c r="KNU70" s="102"/>
      <c r="KNV70" s="101"/>
      <c r="KNW70" s="102"/>
      <c r="KNX70" s="101"/>
      <c r="KNY70" s="102"/>
      <c r="KNZ70" s="101"/>
      <c r="KOA70" s="102"/>
      <c r="KOB70" s="101"/>
      <c r="KOC70" s="102"/>
      <c r="KOD70" s="101"/>
      <c r="KOE70" s="102"/>
      <c r="KOF70" s="101"/>
      <c r="KOG70" s="102"/>
      <c r="KOH70" s="101"/>
      <c r="KOI70" s="102"/>
      <c r="KOJ70" s="101"/>
      <c r="KOK70" s="102"/>
      <c r="KOL70" s="101"/>
      <c r="KOM70" s="102"/>
      <c r="KON70" s="101"/>
      <c r="KOO70" s="102"/>
      <c r="KOP70" s="101"/>
      <c r="KOQ70" s="102"/>
      <c r="KOR70" s="101"/>
      <c r="KOS70" s="102"/>
      <c r="KOT70" s="101"/>
      <c r="KOU70" s="102"/>
      <c r="KOV70" s="101"/>
      <c r="KOW70" s="102"/>
      <c r="KOX70" s="101"/>
      <c r="KOY70" s="102"/>
      <c r="KOZ70" s="101"/>
      <c r="KPA70" s="102"/>
      <c r="KPB70" s="101"/>
      <c r="KPC70" s="102"/>
      <c r="KPD70" s="101"/>
      <c r="KPE70" s="102"/>
      <c r="KPF70" s="101"/>
      <c r="KPG70" s="102"/>
      <c r="KPH70" s="101"/>
      <c r="KPI70" s="102"/>
      <c r="KPJ70" s="101"/>
      <c r="KPK70" s="102"/>
      <c r="KPL70" s="101"/>
      <c r="KPM70" s="102"/>
      <c r="KPN70" s="101"/>
      <c r="KPO70" s="102"/>
      <c r="KPP70" s="101"/>
      <c r="KPQ70" s="102"/>
      <c r="KPR70" s="101"/>
      <c r="KPS70" s="102"/>
      <c r="KPT70" s="101"/>
      <c r="KPU70" s="102"/>
      <c r="KPV70" s="101"/>
      <c r="KPW70" s="102"/>
      <c r="KPX70" s="101"/>
      <c r="KPY70" s="102"/>
      <c r="KPZ70" s="101"/>
      <c r="KQA70" s="102"/>
      <c r="KQB70" s="101"/>
      <c r="KQC70" s="102"/>
      <c r="KQD70" s="101"/>
      <c r="KQE70" s="102"/>
      <c r="KQF70" s="101"/>
      <c r="KQG70" s="102"/>
      <c r="KQH70" s="101"/>
      <c r="KQI70" s="102"/>
      <c r="KQJ70" s="101"/>
      <c r="KQK70" s="102"/>
      <c r="KQL70" s="101"/>
      <c r="KQM70" s="102"/>
      <c r="KQN70" s="101"/>
      <c r="KQO70" s="102"/>
      <c r="KQP70" s="101"/>
      <c r="KQQ70" s="102"/>
      <c r="KQR70" s="101"/>
      <c r="KQS70" s="102"/>
      <c r="KQT70" s="101"/>
      <c r="KQU70" s="102"/>
      <c r="KQV70" s="101"/>
      <c r="KQW70" s="102"/>
      <c r="KQX70" s="101"/>
      <c r="KQY70" s="102"/>
      <c r="KQZ70" s="101"/>
      <c r="KRA70" s="102"/>
      <c r="KRB70" s="101"/>
      <c r="KRC70" s="102"/>
      <c r="KRD70" s="101"/>
      <c r="KRE70" s="102"/>
      <c r="KRF70" s="101"/>
      <c r="KRG70" s="102"/>
      <c r="KRH70" s="101"/>
      <c r="KRI70" s="102"/>
      <c r="KRJ70" s="101"/>
      <c r="KRK70" s="102"/>
      <c r="KRL70" s="101"/>
      <c r="KRM70" s="102"/>
      <c r="KRN70" s="101"/>
      <c r="KRO70" s="102"/>
      <c r="KRP70" s="101"/>
      <c r="KRQ70" s="102"/>
      <c r="KRR70" s="101"/>
      <c r="KRS70" s="102"/>
      <c r="KRT70" s="101"/>
      <c r="KRU70" s="102"/>
      <c r="KRV70" s="101"/>
      <c r="KRW70" s="102"/>
      <c r="KRX70" s="101"/>
      <c r="KRY70" s="102"/>
      <c r="KRZ70" s="101"/>
      <c r="KSA70" s="102"/>
      <c r="KSB70" s="101"/>
      <c r="KSC70" s="102"/>
      <c r="KSD70" s="101"/>
      <c r="KSE70" s="102"/>
      <c r="KSF70" s="101"/>
      <c r="KSG70" s="102"/>
      <c r="KSH70" s="101"/>
      <c r="KSI70" s="102"/>
      <c r="KSJ70" s="101"/>
      <c r="KSK70" s="102"/>
      <c r="KSL70" s="101"/>
      <c r="KSM70" s="102"/>
      <c r="KSN70" s="101"/>
      <c r="KSO70" s="102"/>
      <c r="KSP70" s="101"/>
      <c r="KSQ70" s="102"/>
      <c r="KSR70" s="101"/>
      <c r="KSS70" s="102"/>
      <c r="KST70" s="101"/>
      <c r="KSU70" s="102"/>
      <c r="KSV70" s="101"/>
      <c r="KSW70" s="102"/>
      <c r="KSX70" s="101"/>
      <c r="KSY70" s="102"/>
      <c r="KSZ70" s="101"/>
      <c r="KTA70" s="102"/>
      <c r="KTB70" s="101"/>
      <c r="KTC70" s="102"/>
      <c r="KTD70" s="101"/>
      <c r="KTE70" s="102"/>
      <c r="KTF70" s="101"/>
      <c r="KTG70" s="102"/>
      <c r="KTH70" s="101"/>
      <c r="KTI70" s="102"/>
      <c r="KTJ70" s="101"/>
      <c r="KTK70" s="102"/>
      <c r="KTL70" s="101"/>
      <c r="KTM70" s="102"/>
      <c r="KTN70" s="101"/>
      <c r="KTO70" s="102"/>
      <c r="KTP70" s="101"/>
      <c r="KTQ70" s="102"/>
      <c r="KTR70" s="101"/>
      <c r="KTS70" s="102"/>
      <c r="KTT70" s="101"/>
      <c r="KTU70" s="102"/>
      <c r="KTV70" s="101"/>
      <c r="KTW70" s="102"/>
      <c r="KTX70" s="101"/>
      <c r="KTY70" s="102"/>
      <c r="KTZ70" s="101"/>
      <c r="KUA70" s="102"/>
      <c r="KUB70" s="101"/>
      <c r="KUC70" s="102"/>
      <c r="KUD70" s="101"/>
      <c r="KUE70" s="102"/>
      <c r="KUF70" s="101"/>
      <c r="KUG70" s="102"/>
      <c r="KUH70" s="101"/>
      <c r="KUI70" s="102"/>
      <c r="KUJ70" s="101"/>
      <c r="KUK70" s="102"/>
      <c r="KUL70" s="101"/>
      <c r="KUM70" s="102"/>
      <c r="KUN70" s="101"/>
      <c r="KUO70" s="102"/>
      <c r="KUP70" s="101"/>
      <c r="KUQ70" s="102"/>
      <c r="KUR70" s="101"/>
      <c r="KUS70" s="102"/>
      <c r="KUT70" s="101"/>
      <c r="KUU70" s="102"/>
      <c r="KUV70" s="101"/>
      <c r="KUW70" s="102"/>
      <c r="KUX70" s="101"/>
      <c r="KUY70" s="102"/>
      <c r="KUZ70" s="101"/>
      <c r="KVA70" s="102"/>
      <c r="KVB70" s="101"/>
      <c r="KVC70" s="102"/>
      <c r="KVD70" s="101"/>
      <c r="KVE70" s="102"/>
      <c r="KVF70" s="101"/>
      <c r="KVG70" s="102"/>
      <c r="KVH70" s="101"/>
      <c r="KVI70" s="102"/>
      <c r="KVJ70" s="101"/>
      <c r="KVK70" s="102"/>
      <c r="KVL70" s="101"/>
      <c r="KVM70" s="102"/>
      <c r="KVN70" s="101"/>
      <c r="KVO70" s="102"/>
      <c r="KVP70" s="101"/>
      <c r="KVQ70" s="102"/>
      <c r="KVR70" s="101"/>
      <c r="KVS70" s="102"/>
      <c r="KVT70" s="101"/>
      <c r="KVU70" s="102"/>
      <c r="KVV70" s="101"/>
      <c r="KVW70" s="102"/>
      <c r="KVX70" s="101"/>
      <c r="KVY70" s="102"/>
      <c r="KVZ70" s="101"/>
      <c r="KWA70" s="102"/>
      <c r="KWB70" s="101"/>
      <c r="KWC70" s="102"/>
      <c r="KWD70" s="101"/>
      <c r="KWE70" s="102"/>
      <c r="KWF70" s="101"/>
      <c r="KWG70" s="102"/>
      <c r="KWH70" s="101"/>
      <c r="KWI70" s="102"/>
      <c r="KWJ70" s="101"/>
      <c r="KWK70" s="102"/>
      <c r="KWL70" s="101"/>
      <c r="KWM70" s="102"/>
      <c r="KWN70" s="101"/>
      <c r="KWO70" s="102"/>
      <c r="KWP70" s="101"/>
      <c r="KWQ70" s="102"/>
      <c r="KWR70" s="101"/>
      <c r="KWS70" s="102"/>
      <c r="KWT70" s="101"/>
      <c r="KWU70" s="102"/>
      <c r="KWV70" s="101"/>
      <c r="KWW70" s="102"/>
      <c r="KWX70" s="101"/>
      <c r="KWY70" s="102"/>
      <c r="KWZ70" s="101"/>
      <c r="KXA70" s="102"/>
      <c r="KXB70" s="101"/>
      <c r="KXC70" s="102"/>
      <c r="KXD70" s="101"/>
      <c r="KXE70" s="102"/>
      <c r="KXF70" s="101"/>
      <c r="KXG70" s="102"/>
      <c r="KXH70" s="101"/>
      <c r="KXI70" s="102"/>
      <c r="KXJ70" s="101"/>
      <c r="KXK70" s="102"/>
      <c r="KXL70" s="101"/>
      <c r="KXM70" s="102"/>
      <c r="KXN70" s="101"/>
      <c r="KXO70" s="102"/>
      <c r="KXP70" s="101"/>
      <c r="KXQ70" s="102"/>
      <c r="KXR70" s="101"/>
      <c r="KXS70" s="102"/>
      <c r="KXT70" s="101"/>
      <c r="KXU70" s="102"/>
      <c r="KXV70" s="101"/>
      <c r="KXW70" s="102"/>
      <c r="KXX70" s="101"/>
      <c r="KXY70" s="102"/>
      <c r="KXZ70" s="101"/>
      <c r="KYA70" s="102"/>
      <c r="KYB70" s="101"/>
      <c r="KYC70" s="102"/>
      <c r="KYD70" s="101"/>
      <c r="KYE70" s="102"/>
      <c r="KYF70" s="101"/>
      <c r="KYG70" s="102"/>
      <c r="KYH70" s="101"/>
      <c r="KYI70" s="102"/>
      <c r="KYJ70" s="101"/>
      <c r="KYK70" s="102"/>
      <c r="KYL70" s="101"/>
      <c r="KYM70" s="102"/>
      <c r="KYN70" s="101"/>
      <c r="KYO70" s="102"/>
      <c r="KYP70" s="101"/>
      <c r="KYQ70" s="102"/>
      <c r="KYR70" s="101"/>
      <c r="KYS70" s="102"/>
      <c r="KYT70" s="101"/>
      <c r="KYU70" s="102"/>
      <c r="KYV70" s="101"/>
      <c r="KYW70" s="102"/>
      <c r="KYX70" s="101"/>
      <c r="KYY70" s="102"/>
      <c r="KYZ70" s="101"/>
      <c r="KZA70" s="102"/>
      <c r="KZB70" s="101"/>
      <c r="KZC70" s="102"/>
      <c r="KZD70" s="101"/>
      <c r="KZE70" s="102"/>
      <c r="KZF70" s="101"/>
      <c r="KZG70" s="102"/>
      <c r="KZH70" s="101"/>
      <c r="KZI70" s="102"/>
      <c r="KZJ70" s="101"/>
      <c r="KZK70" s="102"/>
      <c r="KZL70" s="101"/>
      <c r="KZM70" s="102"/>
      <c r="KZN70" s="101"/>
      <c r="KZO70" s="102"/>
      <c r="KZP70" s="101"/>
      <c r="KZQ70" s="102"/>
      <c r="KZR70" s="101"/>
      <c r="KZS70" s="102"/>
      <c r="KZT70" s="101"/>
      <c r="KZU70" s="102"/>
      <c r="KZV70" s="101"/>
      <c r="KZW70" s="102"/>
      <c r="KZX70" s="101"/>
      <c r="KZY70" s="102"/>
      <c r="KZZ70" s="101"/>
      <c r="LAA70" s="102"/>
      <c r="LAB70" s="101"/>
      <c r="LAC70" s="102"/>
      <c r="LAD70" s="101"/>
      <c r="LAE70" s="102"/>
      <c r="LAF70" s="101"/>
      <c r="LAG70" s="102"/>
      <c r="LAH70" s="101"/>
      <c r="LAI70" s="102"/>
      <c r="LAJ70" s="101"/>
      <c r="LAK70" s="102"/>
      <c r="LAL70" s="101"/>
      <c r="LAM70" s="102"/>
      <c r="LAN70" s="101"/>
      <c r="LAO70" s="102"/>
      <c r="LAP70" s="101"/>
      <c r="LAQ70" s="102"/>
      <c r="LAR70" s="101"/>
      <c r="LAS70" s="102"/>
      <c r="LAT70" s="101"/>
      <c r="LAU70" s="102"/>
      <c r="LAV70" s="101"/>
      <c r="LAW70" s="102"/>
      <c r="LAX70" s="101"/>
      <c r="LAY70" s="102"/>
      <c r="LAZ70" s="101"/>
      <c r="LBA70" s="102"/>
      <c r="LBB70" s="101"/>
      <c r="LBC70" s="102"/>
      <c r="LBD70" s="101"/>
      <c r="LBE70" s="102"/>
      <c r="LBF70" s="101"/>
      <c r="LBG70" s="102"/>
      <c r="LBH70" s="101"/>
      <c r="LBI70" s="102"/>
      <c r="LBJ70" s="101"/>
      <c r="LBK70" s="102"/>
      <c r="LBL70" s="101"/>
      <c r="LBM70" s="102"/>
      <c r="LBN70" s="101"/>
      <c r="LBO70" s="102"/>
      <c r="LBP70" s="101"/>
      <c r="LBQ70" s="102"/>
      <c r="LBR70" s="101"/>
      <c r="LBS70" s="102"/>
      <c r="LBT70" s="101"/>
      <c r="LBU70" s="102"/>
      <c r="LBV70" s="101"/>
      <c r="LBW70" s="102"/>
      <c r="LBX70" s="101"/>
      <c r="LBY70" s="102"/>
      <c r="LBZ70" s="101"/>
      <c r="LCA70" s="102"/>
      <c r="LCB70" s="101"/>
      <c r="LCC70" s="102"/>
      <c r="LCD70" s="101"/>
      <c r="LCE70" s="102"/>
      <c r="LCF70" s="101"/>
      <c r="LCG70" s="102"/>
      <c r="LCH70" s="101"/>
      <c r="LCI70" s="102"/>
      <c r="LCJ70" s="101"/>
      <c r="LCK70" s="102"/>
      <c r="LCL70" s="101"/>
      <c r="LCM70" s="102"/>
      <c r="LCN70" s="101"/>
      <c r="LCO70" s="102"/>
      <c r="LCP70" s="101"/>
      <c r="LCQ70" s="102"/>
      <c r="LCR70" s="101"/>
      <c r="LCS70" s="102"/>
      <c r="LCT70" s="101"/>
      <c r="LCU70" s="102"/>
      <c r="LCV70" s="101"/>
      <c r="LCW70" s="102"/>
      <c r="LCX70" s="101"/>
      <c r="LCY70" s="102"/>
      <c r="LCZ70" s="101"/>
      <c r="LDA70" s="102"/>
      <c r="LDB70" s="101"/>
      <c r="LDC70" s="102"/>
      <c r="LDD70" s="101"/>
      <c r="LDE70" s="102"/>
      <c r="LDF70" s="101"/>
      <c r="LDG70" s="102"/>
      <c r="LDH70" s="101"/>
      <c r="LDI70" s="102"/>
      <c r="LDJ70" s="101"/>
      <c r="LDK70" s="102"/>
      <c r="LDL70" s="101"/>
      <c r="LDM70" s="102"/>
      <c r="LDN70" s="101"/>
      <c r="LDO70" s="102"/>
      <c r="LDP70" s="101"/>
      <c r="LDQ70" s="102"/>
      <c r="LDR70" s="101"/>
      <c r="LDS70" s="102"/>
      <c r="LDT70" s="101"/>
      <c r="LDU70" s="102"/>
      <c r="LDV70" s="101"/>
      <c r="LDW70" s="102"/>
      <c r="LDX70" s="101"/>
      <c r="LDY70" s="102"/>
      <c r="LDZ70" s="101"/>
      <c r="LEA70" s="102"/>
      <c r="LEB70" s="101"/>
      <c r="LEC70" s="102"/>
      <c r="LED70" s="101"/>
      <c r="LEE70" s="102"/>
      <c r="LEF70" s="101"/>
      <c r="LEG70" s="102"/>
      <c r="LEH70" s="101"/>
      <c r="LEI70" s="102"/>
      <c r="LEJ70" s="101"/>
      <c r="LEK70" s="102"/>
      <c r="LEL70" s="101"/>
      <c r="LEM70" s="102"/>
      <c r="LEN70" s="101"/>
      <c r="LEO70" s="102"/>
      <c r="LEP70" s="101"/>
      <c r="LEQ70" s="102"/>
      <c r="LER70" s="101"/>
      <c r="LES70" s="102"/>
      <c r="LET70" s="101"/>
      <c r="LEU70" s="102"/>
      <c r="LEV70" s="101"/>
      <c r="LEW70" s="102"/>
      <c r="LEX70" s="101"/>
      <c r="LEY70" s="102"/>
      <c r="LEZ70" s="101"/>
      <c r="LFA70" s="102"/>
      <c r="LFB70" s="101"/>
      <c r="LFC70" s="102"/>
      <c r="LFD70" s="101"/>
      <c r="LFE70" s="102"/>
      <c r="LFF70" s="101"/>
      <c r="LFG70" s="102"/>
      <c r="LFH70" s="101"/>
      <c r="LFI70" s="102"/>
      <c r="LFJ70" s="101"/>
      <c r="LFK70" s="102"/>
      <c r="LFL70" s="101"/>
      <c r="LFM70" s="102"/>
      <c r="LFN70" s="101"/>
      <c r="LFO70" s="102"/>
      <c r="LFP70" s="101"/>
      <c r="LFQ70" s="102"/>
      <c r="LFR70" s="101"/>
      <c r="LFS70" s="102"/>
      <c r="LFT70" s="101"/>
      <c r="LFU70" s="102"/>
      <c r="LFV70" s="101"/>
      <c r="LFW70" s="102"/>
      <c r="LFX70" s="101"/>
      <c r="LFY70" s="102"/>
      <c r="LFZ70" s="101"/>
      <c r="LGA70" s="102"/>
      <c r="LGB70" s="101"/>
      <c r="LGC70" s="102"/>
      <c r="LGD70" s="101"/>
      <c r="LGE70" s="102"/>
      <c r="LGF70" s="101"/>
      <c r="LGG70" s="102"/>
      <c r="LGH70" s="101"/>
      <c r="LGI70" s="102"/>
      <c r="LGJ70" s="101"/>
      <c r="LGK70" s="102"/>
      <c r="LGL70" s="101"/>
      <c r="LGM70" s="102"/>
      <c r="LGN70" s="101"/>
      <c r="LGO70" s="102"/>
      <c r="LGP70" s="101"/>
      <c r="LGQ70" s="102"/>
      <c r="LGR70" s="101"/>
      <c r="LGS70" s="102"/>
      <c r="LGT70" s="101"/>
      <c r="LGU70" s="102"/>
      <c r="LGV70" s="101"/>
      <c r="LGW70" s="102"/>
      <c r="LGX70" s="101"/>
      <c r="LGY70" s="102"/>
      <c r="LGZ70" s="101"/>
      <c r="LHA70" s="102"/>
      <c r="LHB70" s="101"/>
      <c r="LHC70" s="102"/>
      <c r="LHD70" s="101"/>
      <c r="LHE70" s="102"/>
      <c r="LHF70" s="101"/>
      <c r="LHG70" s="102"/>
      <c r="LHH70" s="101"/>
      <c r="LHI70" s="102"/>
      <c r="LHJ70" s="101"/>
      <c r="LHK70" s="102"/>
      <c r="LHL70" s="101"/>
      <c r="LHM70" s="102"/>
      <c r="LHN70" s="101"/>
      <c r="LHO70" s="102"/>
      <c r="LHP70" s="101"/>
      <c r="LHQ70" s="102"/>
      <c r="LHR70" s="101"/>
      <c r="LHS70" s="102"/>
      <c r="LHT70" s="101"/>
      <c r="LHU70" s="102"/>
      <c r="LHV70" s="101"/>
      <c r="LHW70" s="102"/>
      <c r="LHX70" s="101"/>
      <c r="LHY70" s="102"/>
      <c r="LHZ70" s="101"/>
      <c r="LIA70" s="102"/>
      <c r="LIB70" s="101"/>
      <c r="LIC70" s="102"/>
      <c r="LID70" s="101"/>
      <c r="LIE70" s="102"/>
      <c r="LIF70" s="101"/>
      <c r="LIG70" s="102"/>
      <c r="LIH70" s="101"/>
      <c r="LII70" s="102"/>
      <c r="LIJ70" s="101"/>
      <c r="LIK70" s="102"/>
      <c r="LIL70" s="101"/>
      <c r="LIM70" s="102"/>
      <c r="LIN70" s="101"/>
      <c r="LIO70" s="102"/>
      <c r="LIP70" s="101"/>
      <c r="LIQ70" s="102"/>
      <c r="LIR70" s="101"/>
      <c r="LIS70" s="102"/>
      <c r="LIT70" s="101"/>
      <c r="LIU70" s="102"/>
      <c r="LIV70" s="101"/>
      <c r="LIW70" s="102"/>
      <c r="LIX70" s="101"/>
      <c r="LIY70" s="102"/>
      <c r="LIZ70" s="101"/>
      <c r="LJA70" s="102"/>
      <c r="LJB70" s="101"/>
      <c r="LJC70" s="102"/>
      <c r="LJD70" s="101"/>
      <c r="LJE70" s="102"/>
      <c r="LJF70" s="101"/>
      <c r="LJG70" s="102"/>
      <c r="LJH70" s="101"/>
      <c r="LJI70" s="102"/>
      <c r="LJJ70" s="101"/>
      <c r="LJK70" s="102"/>
      <c r="LJL70" s="101"/>
      <c r="LJM70" s="102"/>
      <c r="LJN70" s="101"/>
      <c r="LJO70" s="102"/>
      <c r="LJP70" s="101"/>
      <c r="LJQ70" s="102"/>
      <c r="LJR70" s="101"/>
      <c r="LJS70" s="102"/>
      <c r="LJT70" s="101"/>
      <c r="LJU70" s="102"/>
      <c r="LJV70" s="101"/>
      <c r="LJW70" s="102"/>
      <c r="LJX70" s="101"/>
      <c r="LJY70" s="102"/>
      <c r="LJZ70" s="101"/>
      <c r="LKA70" s="102"/>
      <c r="LKB70" s="101"/>
      <c r="LKC70" s="102"/>
      <c r="LKD70" s="101"/>
      <c r="LKE70" s="102"/>
      <c r="LKF70" s="101"/>
      <c r="LKG70" s="102"/>
      <c r="LKH70" s="101"/>
      <c r="LKI70" s="102"/>
      <c r="LKJ70" s="101"/>
      <c r="LKK70" s="102"/>
      <c r="LKL70" s="101"/>
      <c r="LKM70" s="102"/>
      <c r="LKN70" s="101"/>
      <c r="LKO70" s="102"/>
      <c r="LKP70" s="101"/>
      <c r="LKQ70" s="102"/>
      <c r="LKR70" s="101"/>
      <c r="LKS70" s="102"/>
      <c r="LKT70" s="101"/>
      <c r="LKU70" s="102"/>
      <c r="LKV70" s="101"/>
      <c r="LKW70" s="102"/>
      <c r="LKX70" s="101"/>
      <c r="LKY70" s="102"/>
      <c r="LKZ70" s="101"/>
      <c r="LLA70" s="102"/>
      <c r="LLB70" s="101"/>
      <c r="LLC70" s="102"/>
      <c r="LLD70" s="101"/>
      <c r="LLE70" s="102"/>
      <c r="LLF70" s="101"/>
      <c r="LLG70" s="102"/>
      <c r="LLH70" s="101"/>
      <c r="LLI70" s="102"/>
      <c r="LLJ70" s="101"/>
      <c r="LLK70" s="102"/>
      <c r="LLL70" s="101"/>
      <c r="LLM70" s="102"/>
      <c r="LLN70" s="101"/>
      <c r="LLO70" s="102"/>
      <c r="LLP70" s="101"/>
      <c r="LLQ70" s="102"/>
      <c r="LLR70" s="101"/>
      <c r="LLS70" s="102"/>
      <c r="LLT70" s="101"/>
      <c r="LLU70" s="102"/>
      <c r="LLV70" s="101"/>
      <c r="LLW70" s="102"/>
      <c r="LLX70" s="101"/>
      <c r="LLY70" s="102"/>
      <c r="LLZ70" s="101"/>
      <c r="LMA70" s="102"/>
      <c r="LMB70" s="101"/>
      <c r="LMC70" s="102"/>
      <c r="LMD70" s="101"/>
      <c r="LME70" s="102"/>
      <c r="LMF70" s="101"/>
      <c r="LMG70" s="102"/>
      <c r="LMH70" s="101"/>
      <c r="LMI70" s="102"/>
      <c r="LMJ70" s="101"/>
      <c r="LMK70" s="102"/>
      <c r="LML70" s="101"/>
      <c r="LMM70" s="102"/>
      <c r="LMN70" s="101"/>
      <c r="LMO70" s="102"/>
      <c r="LMP70" s="101"/>
      <c r="LMQ70" s="102"/>
      <c r="LMR70" s="101"/>
      <c r="LMS70" s="102"/>
      <c r="LMT70" s="101"/>
      <c r="LMU70" s="102"/>
      <c r="LMV70" s="101"/>
      <c r="LMW70" s="102"/>
      <c r="LMX70" s="101"/>
      <c r="LMY70" s="102"/>
      <c r="LMZ70" s="101"/>
      <c r="LNA70" s="102"/>
      <c r="LNB70" s="101"/>
      <c r="LNC70" s="102"/>
      <c r="LND70" s="101"/>
      <c r="LNE70" s="102"/>
      <c r="LNF70" s="101"/>
      <c r="LNG70" s="102"/>
      <c r="LNH70" s="101"/>
      <c r="LNI70" s="102"/>
      <c r="LNJ70" s="101"/>
      <c r="LNK70" s="102"/>
      <c r="LNL70" s="101"/>
      <c r="LNM70" s="102"/>
      <c r="LNN70" s="101"/>
      <c r="LNO70" s="102"/>
      <c r="LNP70" s="101"/>
      <c r="LNQ70" s="102"/>
      <c r="LNR70" s="101"/>
      <c r="LNS70" s="102"/>
      <c r="LNT70" s="101"/>
      <c r="LNU70" s="102"/>
      <c r="LNV70" s="101"/>
      <c r="LNW70" s="102"/>
      <c r="LNX70" s="101"/>
      <c r="LNY70" s="102"/>
      <c r="LNZ70" s="101"/>
      <c r="LOA70" s="102"/>
      <c r="LOB70" s="101"/>
      <c r="LOC70" s="102"/>
      <c r="LOD70" s="101"/>
      <c r="LOE70" s="102"/>
      <c r="LOF70" s="101"/>
      <c r="LOG70" s="102"/>
      <c r="LOH70" s="101"/>
      <c r="LOI70" s="102"/>
      <c r="LOJ70" s="101"/>
      <c r="LOK70" s="102"/>
      <c r="LOL70" s="101"/>
      <c r="LOM70" s="102"/>
      <c r="LON70" s="101"/>
      <c r="LOO70" s="102"/>
      <c r="LOP70" s="101"/>
      <c r="LOQ70" s="102"/>
      <c r="LOR70" s="101"/>
      <c r="LOS70" s="102"/>
      <c r="LOT70" s="101"/>
      <c r="LOU70" s="102"/>
      <c r="LOV70" s="101"/>
      <c r="LOW70" s="102"/>
      <c r="LOX70" s="101"/>
      <c r="LOY70" s="102"/>
      <c r="LOZ70" s="101"/>
      <c r="LPA70" s="102"/>
      <c r="LPB70" s="101"/>
      <c r="LPC70" s="102"/>
      <c r="LPD70" s="101"/>
      <c r="LPE70" s="102"/>
      <c r="LPF70" s="101"/>
      <c r="LPG70" s="102"/>
      <c r="LPH70" s="101"/>
      <c r="LPI70" s="102"/>
      <c r="LPJ70" s="101"/>
      <c r="LPK70" s="102"/>
      <c r="LPL70" s="101"/>
      <c r="LPM70" s="102"/>
      <c r="LPN70" s="101"/>
      <c r="LPO70" s="102"/>
      <c r="LPP70" s="101"/>
      <c r="LPQ70" s="102"/>
      <c r="LPR70" s="101"/>
      <c r="LPS70" s="102"/>
      <c r="LPT70" s="101"/>
      <c r="LPU70" s="102"/>
      <c r="LPV70" s="101"/>
      <c r="LPW70" s="102"/>
      <c r="LPX70" s="101"/>
      <c r="LPY70" s="102"/>
      <c r="LPZ70" s="101"/>
      <c r="LQA70" s="102"/>
      <c r="LQB70" s="101"/>
      <c r="LQC70" s="102"/>
      <c r="LQD70" s="101"/>
      <c r="LQE70" s="102"/>
      <c r="LQF70" s="101"/>
      <c r="LQG70" s="102"/>
      <c r="LQH70" s="101"/>
      <c r="LQI70" s="102"/>
      <c r="LQJ70" s="101"/>
      <c r="LQK70" s="102"/>
      <c r="LQL70" s="101"/>
      <c r="LQM70" s="102"/>
      <c r="LQN70" s="101"/>
      <c r="LQO70" s="102"/>
      <c r="LQP70" s="101"/>
      <c r="LQQ70" s="102"/>
      <c r="LQR70" s="101"/>
      <c r="LQS70" s="102"/>
      <c r="LQT70" s="101"/>
      <c r="LQU70" s="102"/>
      <c r="LQV70" s="101"/>
      <c r="LQW70" s="102"/>
      <c r="LQX70" s="101"/>
      <c r="LQY70" s="102"/>
      <c r="LQZ70" s="101"/>
      <c r="LRA70" s="102"/>
      <c r="LRB70" s="101"/>
      <c r="LRC70" s="102"/>
      <c r="LRD70" s="101"/>
      <c r="LRE70" s="102"/>
      <c r="LRF70" s="101"/>
      <c r="LRG70" s="102"/>
      <c r="LRH70" s="101"/>
      <c r="LRI70" s="102"/>
      <c r="LRJ70" s="101"/>
      <c r="LRK70" s="102"/>
      <c r="LRL70" s="101"/>
      <c r="LRM70" s="102"/>
      <c r="LRN70" s="101"/>
      <c r="LRO70" s="102"/>
      <c r="LRP70" s="101"/>
      <c r="LRQ70" s="102"/>
      <c r="LRR70" s="101"/>
      <c r="LRS70" s="102"/>
      <c r="LRT70" s="101"/>
      <c r="LRU70" s="102"/>
      <c r="LRV70" s="101"/>
      <c r="LRW70" s="102"/>
      <c r="LRX70" s="101"/>
      <c r="LRY70" s="102"/>
      <c r="LRZ70" s="101"/>
      <c r="LSA70" s="102"/>
      <c r="LSB70" s="101"/>
      <c r="LSC70" s="102"/>
      <c r="LSD70" s="101"/>
      <c r="LSE70" s="102"/>
      <c r="LSF70" s="101"/>
      <c r="LSG70" s="102"/>
      <c r="LSH70" s="101"/>
      <c r="LSI70" s="102"/>
      <c r="LSJ70" s="101"/>
      <c r="LSK70" s="102"/>
      <c r="LSL70" s="101"/>
      <c r="LSM70" s="102"/>
      <c r="LSN70" s="101"/>
      <c r="LSO70" s="102"/>
      <c r="LSP70" s="101"/>
      <c r="LSQ70" s="102"/>
      <c r="LSR70" s="101"/>
      <c r="LSS70" s="102"/>
      <c r="LST70" s="101"/>
      <c r="LSU70" s="102"/>
      <c r="LSV70" s="101"/>
      <c r="LSW70" s="102"/>
      <c r="LSX70" s="101"/>
      <c r="LSY70" s="102"/>
      <c r="LSZ70" s="101"/>
      <c r="LTA70" s="102"/>
      <c r="LTB70" s="101"/>
      <c r="LTC70" s="102"/>
      <c r="LTD70" s="101"/>
      <c r="LTE70" s="102"/>
      <c r="LTF70" s="101"/>
      <c r="LTG70" s="102"/>
      <c r="LTH70" s="101"/>
      <c r="LTI70" s="102"/>
      <c r="LTJ70" s="101"/>
      <c r="LTK70" s="102"/>
      <c r="LTL70" s="101"/>
      <c r="LTM70" s="102"/>
      <c r="LTN70" s="101"/>
      <c r="LTO70" s="102"/>
      <c r="LTP70" s="101"/>
      <c r="LTQ70" s="102"/>
      <c r="LTR70" s="101"/>
      <c r="LTS70" s="102"/>
      <c r="LTT70" s="101"/>
      <c r="LTU70" s="102"/>
      <c r="LTV70" s="101"/>
      <c r="LTW70" s="102"/>
      <c r="LTX70" s="101"/>
      <c r="LTY70" s="102"/>
      <c r="LTZ70" s="101"/>
      <c r="LUA70" s="102"/>
      <c r="LUB70" s="101"/>
      <c r="LUC70" s="102"/>
      <c r="LUD70" s="101"/>
      <c r="LUE70" s="102"/>
      <c r="LUF70" s="101"/>
      <c r="LUG70" s="102"/>
      <c r="LUH70" s="101"/>
      <c r="LUI70" s="102"/>
      <c r="LUJ70" s="101"/>
      <c r="LUK70" s="102"/>
      <c r="LUL70" s="101"/>
      <c r="LUM70" s="102"/>
      <c r="LUN70" s="101"/>
      <c r="LUO70" s="102"/>
      <c r="LUP70" s="101"/>
      <c r="LUQ70" s="102"/>
      <c r="LUR70" s="101"/>
      <c r="LUS70" s="102"/>
      <c r="LUT70" s="101"/>
      <c r="LUU70" s="102"/>
      <c r="LUV70" s="101"/>
      <c r="LUW70" s="102"/>
      <c r="LUX70" s="101"/>
      <c r="LUY70" s="102"/>
      <c r="LUZ70" s="101"/>
      <c r="LVA70" s="102"/>
      <c r="LVB70" s="101"/>
      <c r="LVC70" s="102"/>
      <c r="LVD70" s="101"/>
      <c r="LVE70" s="102"/>
      <c r="LVF70" s="101"/>
      <c r="LVG70" s="102"/>
      <c r="LVH70" s="101"/>
      <c r="LVI70" s="102"/>
      <c r="LVJ70" s="101"/>
      <c r="LVK70" s="102"/>
      <c r="LVL70" s="101"/>
      <c r="LVM70" s="102"/>
      <c r="LVN70" s="101"/>
      <c r="LVO70" s="102"/>
      <c r="LVP70" s="101"/>
      <c r="LVQ70" s="102"/>
      <c r="LVR70" s="101"/>
      <c r="LVS70" s="102"/>
      <c r="LVT70" s="101"/>
      <c r="LVU70" s="102"/>
      <c r="LVV70" s="101"/>
      <c r="LVW70" s="102"/>
      <c r="LVX70" s="101"/>
      <c r="LVY70" s="102"/>
      <c r="LVZ70" s="101"/>
      <c r="LWA70" s="102"/>
      <c r="LWB70" s="101"/>
      <c r="LWC70" s="102"/>
      <c r="LWD70" s="101"/>
      <c r="LWE70" s="102"/>
      <c r="LWF70" s="101"/>
      <c r="LWG70" s="102"/>
      <c r="LWH70" s="101"/>
      <c r="LWI70" s="102"/>
      <c r="LWJ70" s="101"/>
      <c r="LWK70" s="102"/>
      <c r="LWL70" s="101"/>
      <c r="LWM70" s="102"/>
      <c r="LWN70" s="101"/>
      <c r="LWO70" s="102"/>
      <c r="LWP70" s="101"/>
      <c r="LWQ70" s="102"/>
      <c r="LWR70" s="101"/>
      <c r="LWS70" s="102"/>
      <c r="LWT70" s="101"/>
      <c r="LWU70" s="102"/>
      <c r="LWV70" s="101"/>
      <c r="LWW70" s="102"/>
      <c r="LWX70" s="101"/>
      <c r="LWY70" s="102"/>
      <c r="LWZ70" s="101"/>
      <c r="LXA70" s="102"/>
      <c r="LXB70" s="101"/>
      <c r="LXC70" s="102"/>
      <c r="LXD70" s="101"/>
      <c r="LXE70" s="102"/>
      <c r="LXF70" s="101"/>
      <c r="LXG70" s="102"/>
      <c r="LXH70" s="101"/>
      <c r="LXI70" s="102"/>
      <c r="LXJ70" s="101"/>
      <c r="LXK70" s="102"/>
      <c r="LXL70" s="101"/>
      <c r="LXM70" s="102"/>
      <c r="LXN70" s="101"/>
      <c r="LXO70" s="102"/>
      <c r="LXP70" s="101"/>
      <c r="LXQ70" s="102"/>
      <c r="LXR70" s="101"/>
      <c r="LXS70" s="102"/>
      <c r="LXT70" s="101"/>
      <c r="LXU70" s="102"/>
      <c r="LXV70" s="101"/>
      <c r="LXW70" s="102"/>
      <c r="LXX70" s="101"/>
      <c r="LXY70" s="102"/>
      <c r="LXZ70" s="101"/>
      <c r="LYA70" s="102"/>
      <c r="LYB70" s="101"/>
      <c r="LYC70" s="102"/>
      <c r="LYD70" s="101"/>
      <c r="LYE70" s="102"/>
      <c r="LYF70" s="101"/>
      <c r="LYG70" s="102"/>
      <c r="LYH70" s="101"/>
      <c r="LYI70" s="102"/>
      <c r="LYJ70" s="101"/>
      <c r="LYK70" s="102"/>
      <c r="LYL70" s="101"/>
      <c r="LYM70" s="102"/>
      <c r="LYN70" s="101"/>
      <c r="LYO70" s="102"/>
      <c r="LYP70" s="101"/>
      <c r="LYQ70" s="102"/>
      <c r="LYR70" s="101"/>
      <c r="LYS70" s="102"/>
      <c r="LYT70" s="101"/>
      <c r="LYU70" s="102"/>
      <c r="LYV70" s="101"/>
      <c r="LYW70" s="102"/>
      <c r="LYX70" s="101"/>
      <c r="LYY70" s="102"/>
      <c r="LYZ70" s="101"/>
      <c r="LZA70" s="102"/>
      <c r="LZB70" s="101"/>
      <c r="LZC70" s="102"/>
      <c r="LZD70" s="101"/>
      <c r="LZE70" s="102"/>
      <c r="LZF70" s="101"/>
      <c r="LZG70" s="102"/>
      <c r="LZH70" s="101"/>
      <c r="LZI70" s="102"/>
      <c r="LZJ70" s="101"/>
      <c r="LZK70" s="102"/>
      <c r="LZL70" s="101"/>
      <c r="LZM70" s="102"/>
      <c r="LZN70" s="101"/>
      <c r="LZO70" s="102"/>
      <c r="LZP70" s="101"/>
      <c r="LZQ70" s="102"/>
      <c r="LZR70" s="101"/>
      <c r="LZS70" s="102"/>
      <c r="LZT70" s="101"/>
      <c r="LZU70" s="102"/>
      <c r="LZV70" s="101"/>
      <c r="LZW70" s="102"/>
      <c r="LZX70" s="101"/>
      <c r="LZY70" s="102"/>
      <c r="LZZ70" s="101"/>
      <c r="MAA70" s="102"/>
      <c r="MAB70" s="101"/>
      <c r="MAC70" s="102"/>
      <c r="MAD70" s="101"/>
      <c r="MAE70" s="102"/>
      <c r="MAF70" s="101"/>
      <c r="MAG70" s="102"/>
      <c r="MAH70" s="101"/>
      <c r="MAI70" s="102"/>
      <c r="MAJ70" s="101"/>
      <c r="MAK70" s="102"/>
      <c r="MAL70" s="101"/>
      <c r="MAM70" s="102"/>
      <c r="MAN70" s="101"/>
      <c r="MAO70" s="102"/>
      <c r="MAP70" s="101"/>
      <c r="MAQ70" s="102"/>
      <c r="MAR70" s="101"/>
      <c r="MAS70" s="102"/>
      <c r="MAT70" s="101"/>
      <c r="MAU70" s="102"/>
      <c r="MAV70" s="101"/>
      <c r="MAW70" s="102"/>
      <c r="MAX70" s="101"/>
      <c r="MAY70" s="102"/>
      <c r="MAZ70" s="101"/>
      <c r="MBA70" s="102"/>
      <c r="MBB70" s="101"/>
      <c r="MBC70" s="102"/>
      <c r="MBD70" s="101"/>
      <c r="MBE70" s="102"/>
      <c r="MBF70" s="101"/>
      <c r="MBG70" s="102"/>
      <c r="MBH70" s="101"/>
      <c r="MBI70" s="102"/>
      <c r="MBJ70" s="101"/>
      <c r="MBK70" s="102"/>
      <c r="MBL70" s="101"/>
      <c r="MBM70" s="102"/>
      <c r="MBN70" s="101"/>
      <c r="MBO70" s="102"/>
      <c r="MBP70" s="101"/>
      <c r="MBQ70" s="102"/>
      <c r="MBR70" s="101"/>
      <c r="MBS70" s="102"/>
      <c r="MBT70" s="101"/>
      <c r="MBU70" s="102"/>
      <c r="MBV70" s="101"/>
      <c r="MBW70" s="102"/>
      <c r="MBX70" s="101"/>
      <c r="MBY70" s="102"/>
      <c r="MBZ70" s="101"/>
      <c r="MCA70" s="102"/>
      <c r="MCB70" s="101"/>
      <c r="MCC70" s="102"/>
      <c r="MCD70" s="101"/>
      <c r="MCE70" s="102"/>
      <c r="MCF70" s="101"/>
      <c r="MCG70" s="102"/>
      <c r="MCH70" s="101"/>
      <c r="MCI70" s="102"/>
      <c r="MCJ70" s="101"/>
      <c r="MCK70" s="102"/>
      <c r="MCL70" s="101"/>
      <c r="MCM70" s="102"/>
      <c r="MCN70" s="101"/>
      <c r="MCO70" s="102"/>
      <c r="MCP70" s="101"/>
      <c r="MCQ70" s="102"/>
      <c r="MCR70" s="101"/>
      <c r="MCS70" s="102"/>
      <c r="MCT70" s="101"/>
      <c r="MCU70" s="102"/>
      <c r="MCV70" s="101"/>
      <c r="MCW70" s="102"/>
      <c r="MCX70" s="101"/>
      <c r="MCY70" s="102"/>
      <c r="MCZ70" s="101"/>
      <c r="MDA70" s="102"/>
      <c r="MDB70" s="101"/>
      <c r="MDC70" s="102"/>
      <c r="MDD70" s="101"/>
      <c r="MDE70" s="102"/>
      <c r="MDF70" s="101"/>
      <c r="MDG70" s="102"/>
      <c r="MDH70" s="101"/>
      <c r="MDI70" s="102"/>
      <c r="MDJ70" s="101"/>
      <c r="MDK70" s="102"/>
      <c r="MDL70" s="101"/>
      <c r="MDM70" s="102"/>
      <c r="MDN70" s="101"/>
      <c r="MDO70" s="102"/>
      <c r="MDP70" s="101"/>
      <c r="MDQ70" s="102"/>
      <c r="MDR70" s="101"/>
      <c r="MDS70" s="102"/>
      <c r="MDT70" s="101"/>
      <c r="MDU70" s="102"/>
      <c r="MDV70" s="101"/>
      <c r="MDW70" s="102"/>
      <c r="MDX70" s="101"/>
      <c r="MDY70" s="102"/>
      <c r="MDZ70" s="101"/>
      <c r="MEA70" s="102"/>
      <c r="MEB70" s="101"/>
      <c r="MEC70" s="102"/>
      <c r="MED70" s="101"/>
      <c r="MEE70" s="102"/>
      <c r="MEF70" s="101"/>
      <c r="MEG70" s="102"/>
      <c r="MEH70" s="101"/>
      <c r="MEI70" s="102"/>
      <c r="MEJ70" s="101"/>
      <c r="MEK70" s="102"/>
      <c r="MEL70" s="101"/>
      <c r="MEM70" s="102"/>
      <c r="MEN70" s="101"/>
      <c r="MEO70" s="102"/>
      <c r="MEP70" s="101"/>
      <c r="MEQ70" s="102"/>
      <c r="MER70" s="101"/>
      <c r="MES70" s="102"/>
      <c r="MET70" s="101"/>
      <c r="MEU70" s="102"/>
      <c r="MEV70" s="101"/>
      <c r="MEW70" s="102"/>
      <c r="MEX70" s="101"/>
      <c r="MEY70" s="102"/>
      <c r="MEZ70" s="101"/>
      <c r="MFA70" s="102"/>
      <c r="MFB70" s="101"/>
      <c r="MFC70" s="102"/>
      <c r="MFD70" s="101"/>
      <c r="MFE70" s="102"/>
      <c r="MFF70" s="101"/>
      <c r="MFG70" s="102"/>
      <c r="MFH70" s="101"/>
      <c r="MFI70" s="102"/>
      <c r="MFJ70" s="101"/>
      <c r="MFK70" s="102"/>
      <c r="MFL70" s="101"/>
      <c r="MFM70" s="102"/>
      <c r="MFN70" s="101"/>
      <c r="MFO70" s="102"/>
      <c r="MFP70" s="101"/>
      <c r="MFQ70" s="102"/>
      <c r="MFR70" s="101"/>
      <c r="MFS70" s="102"/>
      <c r="MFT70" s="101"/>
      <c r="MFU70" s="102"/>
      <c r="MFV70" s="101"/>
      <c r="MFW70" s="102"/>
      <c r="MFX70" s="101"/>
      <c r="MFY70" s="102"/>
      <c r="MFZ70" s="101"/>
      <c r="MGA70" s="102"/>
      <c r="MGB70" s="101"/>
      <c r="MGC70" s="102"/>
      <c r="MGD70" s="101"/>
      <c r="MGE70" s="102"/>
      <c r="MGF70" s="101"/>
      <c r="MGG70" s="102"/>
      <c r="MGH70" s="101"/>
      <c r="MGI70" s="102"/>
      <c r="MGJ70" s="101"/>
      <c r="MGK70" s="102"/>
      <c r="MGL70" s="101"/>
      <c r="MGM70" s="102"/>
      <c r="MGN70" s="101"/>
      <c r="MGO70" s="102"/>
      <c r="MGP70" s="101"/>
      <c r="MGQ70" s="102"/>
      <c r="MGR70" s="101"/>
      <c r="MGS70" s="102"/>
      <c r="MGT70" s="101"/>
      <c r="MGU70" s="102"/>
      <c r="MGV70" s="101"/>
      <c r="MGW70" s="102"/>
      <c r="MGX70" s="101"/>
      <c r="MGY70" s="102"/>
      <c r="MGZ70" s="101"/>
      <c r="MHA70" s="102"/>
      <c r="MHB70" s="101"/>
      <c r="MHC70" s="102"/>
      <c r="MHD70" s="101"/>
      <c r="MHE70" s="102"/>
      <c r="MHF70" s="101"/>
      <c r="MHG70" s="102"/>
      <c r="MHH70" s="101"/>
      <c r="MHI70" s="102"/>
      <c r="MHJ70" s="101"/>
      <c r="MHK70" s="102"/>
      <c r="MHL70" s="101"/>
      <c r="MHM70" s="102"/>
      <c r="MHN70" s="101"/>
      <c r="MHO70" s="102"/>
      <c r="MHP70" s="101"/>
      <c r="MHQ70" s="102"/>
      <c r="MHR70" s="101"/>
      <c r="MHS70" s="102"/>
      <c r="MHT70" s="101"/>
      <c r="MHU70" s="102"/>
      <c r="MHV70" s="101"/>
      <c r="MHW70" s="102"/>
      <c r="MHX70" s="101"/>
      <c r="MHY70" s="102"/>
      <c r="MHZ70" s="101"/>
      <c r="MIA70" s="102"/>
      <c r="MIB70" s="101"/>
      <c r="MIC70" s="102"/>
      <c r="MID70" s="101"/>
      <c r="MIE70" s="102"/>
      <c r="MIF70" s="101"/>
      <c r="MIG70" s="102"/>
      <c r="MIH70" s="101"/>
      <c r="MII70" s="102"/>
      <c r="MIJ70" s="101"/>
      <c r="MIK70" s="102"/>
      <c r="MIL70" s="101"/>
      <c r="MIM70" s="102"/>
      <c r="MIN70" s="101"/>
      <c r="MIO70" s="102"/>
      <c r="MIP70" s="101"/>
      <c r="MIQ70" s="102"/>
      <c r="MIR70" s="101"/>
      <c r="MIS70" s="102"/>
      <c r="MIT70" s="101"/>
      <c r="MIU70" s="102"/>
      <c r="MIV70" s="101"/>
      <c r="MIW70" s="102"/>
      <c r="MIX70" s="101"/>
      <c r="MIY70" s="102"/>
      <c r="MIZ70" s="101"/>
      <c r="MJA70" s="102"/>
      <c r="MJB70" s="101"/>
      <c r="MJC70" s="102"/>
      <c r="MJD70" s="101"/>
      <c r="MJE70" s="102"/>
      <c r="MJF70" s="101"/>
      <c r="MJG70" s="102"/>
      <c r="MJH70" s="101"/>
      <c r="MJI70" s="102"/>
      <c r="MJJ70" s="101"/>
      <c r="MJK70" s="102"/>
      <c r="MJL70" s="101"/>
      <c r="MJM70" s="102"/>
      <c r="MJN70" s="101"/>
      <c r="MJO70" s="102"/>
      <c r="MJP70" s="101"/>
      <c r="MJQ70" s="102"/>
      <c r="MJR70" s="101"/>
      <c r="MJS70" s="102"/>
      <c r="MJT70" s="101"/>
      <c r="MJU70" s="102"/>
      <c r="MJV70" s="101"/>
      <c r="MJW70" s="102"/>
      <c r="MJX70" s="101"/>
      <c r="MJY70" s="102"/>
      <c r="MJZ70" s="101"/>
      <c r="MKA70" s="102"/>
      <c r="MKB70" s="101"/>
      <c r="MKC70" s="102"/>
      <c r="MKD70" s="101"/>
      <c r="MKE70" s="102"/>
      <c r="MKF70" s="101"/>
      <c r="MKG70" s="102"/>
      <c r="MKH70" s="101"/>
      <c r="MKI70" s="102"/>
      <c r="MKJ70" s="101"/>
      <c r="MKK70" s="102"/>
      <c r="MKL70" s="101"/>
      <c r="MKM70" s="102"/>
      <c r="MKN70" s="101"/>
      <c r="MKO70" s="102"/>
      <c r="MKP70" s="101"/>
      <c r="MKQ70" s="102"/>
      <c r="MKR70" s="101"/>
      <c r="MKS70" s="102"/>
      <c r="MKT70" s="101"/>
      <c r="MKU70" s="102"/>
      <c r="MKV70" s="101"/>
      <c r="MKW70" s="102"/>
      <c r="MKX70" s="101"/>
      <c r="MKY70" s="102"/>
      <c r="MKZ70" s="101"/>
      <c r="MLA70" s="102"/>
      <c r="MLB70" s="101"/>
      <c r="MLC70" s="102"/>
      <c r="MLD70" s="101"/>
      <c r="MLE70" s="102"/>
      <c r="MLF70" s="101"/>
      <c r="MLG70" s="102"/>
      <c r="MLH70" s="101"/>
      <c r="MLI70" s="102"/>
      <c r="MLJ70" s="101"/>
      <c r="MLK70" s="102"/>
      <c r="MLL70" s="101"/>
      <c r="MLM70" s="102"/>
      <c r="MLN70" s="101"/>
      <c r="MLO70" s="102"/>
      <c r="MLP70" s="101"/>
      <c r="MLQ70" s="102"/>
      <c r="MLR70" s="101"/>
      <c r="MLS70" s="102"/>
      <c r="MLT70" s="101"/>
      <c r="MLU70" s="102"/>
      <c r="MLV70" s="101"/>
      <c r="MLW70" s="102"/>
      <c r="MLX70" s="101"/>
      <c r="MLY70" s="102"/>
      <c r="MLZ70" s="101"/>
      <c r="MMA70" s="102"/>
      <c r="MMB70" s="101"/>
      <c r="MMC70" s="102"/>
      <c r="MMD70" s="101"/>
      <c r="MME70" s="102"/>
      <c r="MMF70" s="101"/>
      <c r="MMG70" s="102"/>
      <c r="MMH70" s="101"/>
      <c r="MMI70" s="102"/>
      <c r="MMJ70" s="101"/>
      <c r="MMK70" s="102"/>
      <c r="MML70" s="101"/>
      <c r="MMM70" s="102"/>
      <c r="MMN70" s="101"/>
      <c r="MMO70" s="102"/>
      <c r="MMP70" s="101"/>
      <c r="MMQ70" s="102"/>
      <c r="MMR70" s="101"/>
      <c r="MMS70" s="102"/>
      <c r="MMT70" s="101"/>
      <c r="MMU70" s="102"/>
      <c r="MMV70" s="101"/>
      <c r="MMW70" s="102"/>
      <c r="MMX70" s="101"/>
      <c r="MMY70" s="102"/>
      <c r="MMZ70" s="101"/>
      <c r="MNA70" s="102"/>
      <c r="MNB70" s="101"/>
      <c r="MNC70" s="102"/>
      <c r="MND70" s="101"/>
      <c r="MNE70" s="102"/>
      <c r="MNF70" s="101"/>
      <c r="MNG70" s="102"/>
      <c r="MNH70" s="101"/>
      <c r="MNI70" s="102"/>
      <c r="MNJ70" s="101"/>
      <c r="MNK70" s="102"/>
      <c r="MNL70" s="101"/>
      <c r="MNM70" s="102"/>
      <c r="MNN70" s="101"/>
      <c r="MNO70" s="102"/>
      <c r="MNP70" s="101"/>
      <c r="MNQ70" s="102"/>
      <c r="MNR70" s="101"/>
      <c r="MNS70" s="102"/>
      <c r="MNT70" s="101"/>
      <c r="MNU70" s="102"/>
      <c r="MNV70" s="101"/>
      <c r="MNW70" s="102"/>
      <c r="MNX70" s="101"/>
      <c r="MNY70" s="102"/>
      <c r="MNZ70" s="101"/>
      <c r="MOA70" s="102"/>
      <c r="MOB70" s="101"/>
      <c r="MOC70" s="102"/>
      <c r="MOD70" s="101"/>
      <c r="MOE70" s="102"/>
      <c r="MOF70" s="101"/>
      <c r="MOG70" s="102"/>
      <c r="MOH70" s="101"/>
      <c r="MOI70" s="102"/>
      <c r="MOJ70" s="101"/>
      <c r="MOK70" s="102"/>
      <c r="MOL70" s="101"/>
      <c r="MOM70" s="102"/>
      <c r="MON70" s="101"/>
      <c r="MOO70" s="102"/>
      <c r="MOP70" s="101"/>
      <c r="MOQ70" s="102"/>
      <c r="MOR70" s="101"/>
      <c r="MOS70" s="102"/>
      <c r="MOT70" s="101"/>
      <c r="MOU70" s="102"/>
      <c r="MOV70" s="101"/>
      <c r="MOW70" s="102"/>
      <c r="MOX70" s="101"/>
      <c r="MOY70" s="102"/>
      <c r="MOZ70" s="101"/>
      <c r="MPA70" s="102"/>
      <c r="MPB70" s="101"/>
      <c r="MPC70" s="102"/>
      <c r="MPD70" s="101"/>
      <c r="MPE70" s="102"/>
      <c r="MPF70" s="101"/>
      <c r="MPG70" s="102"/>
      <c r="MPH70" s="101"/>
      <c r="MPI70" s="102"/>
      <c r="MPJ70" s="101"/>
      <c r="MPK70" s="102"/>
      <c r="MPL70" s="101"/>
      <c r="MPM70" s="102"/>
      <c r="MPN70" s="101"/>
      <c r="MPO70" s="102"/>
      <c r="MPP70" s="101"/>
      <c r="MPQ70" s="102"/>
      <c r="MPR70" s="101"/>
      <c r="MPS70" s="102"/>
      <c r="MPT70" s="101"/>
      <c r="MPU70" s="102"/>
      <c r="MPV70" s="101"/>
      <c r="MPW70" s="102"/>
      <c r="MPX70" s="101"/>
      <c r="MPY70" s="102"/>
      <c r="MPZ70" s="101"/>
      <c r="MQA70" s="102"/>
      <c r="MQB70" s="101"/>
      <c r="MQC70" s="102"/>
      <c r="MQD70" s="101"/>
      <c r="MQE70" s="102"/>
      <c r="MQF70" s="101"/>
      <c r="MQG70" s="102"/>
      <c r="MQH70" s="101"/>
      <c r="MQI70" s="102"/>
      <c r="MQJ70" s="101"/>
      <c r="MQK70" s="102"/>
      <c r="MQL70" s="101"/>
      <c r="MQM70" s="102"/>
      <c r="MQN70" s="101"/>
      <c r="MQO70" s="102"/>
      <c r="MQP70" s="101"/>
      <c r="MQQ70" s="102"/>
      <c r="MQR70" s="101"/>
      <c r="MQS70" s="102"/>
      <c r="MQT70" s="101"/>
      <c r="MQU70" s="102"/>
      <c r="MQV70" s="101"/>
      <c r="MQW70" s="102"/>
      <c r="MQX70" s="101"/>
      <c r="MQY70" s="102"/>
      <c r="MQZ70" s="101"/>
      <c r="MRA70" s="102"/>
      <c r="MRB70" s="101"/>
      <c r="MRC70" s="102"/>
      <c r="MRD70" s="101"/>
      <c r="MRE70" s="102"/>
      <c r="MRF70" s="101"/>
      <c r="MRG70" s="102"/>
      <c r="MRH70" s="101"/>
      <c r="MRI70" s="102"/>
      <c r="MRJ70" s="101"/>
      <c r="MRK70" s="102"/>
      <c r="MRL70" s="101"/>
      <c r="MRM70" s="102"/>
      <c r="MRN70" s="101"/>
      <c r="MRO70" s="102"/>
      <c r="MRP70" s="101"/>
      <c r="MRQ70" s="102"/>
      <c r="MRR70" s="101"/>
      <c r="MRS70" s="102"/>
      <c r="MRT70" s="101"/>
      <c r="MRU70" s="102"/>
      <c r="MRV70" s="101"/>
      <c r="MRW70" s="102"/>
      <c r="MRX70" s="101"/>
      <c r="MRY70" s="102"/>
      <c r="MRZ70" s="101"/>
      <c r="MSA70" s="102"/>
      <c r="MSB70" s="101"/>
      <c r="MSC70" s="102"/>
      <c r="MSD70" s="101"/>
      <c r="MSE70" s="102"/>
      <c r="MSF70" s="101"/>
      <c r="MSG70" s="102"/>
      <c r="MSH70" s="101"/>
      <c r="MSI70" s="102"/>
      <c r="MSJ70" s="101"/>
      <c r="MSK70" s="102"/>
      <c r="MSL70" s="101"/>
      <c r="MSM70" s="102"/>
      <c r="MSN70" s="101"/>
      <c r="MSO70" s="102"/>
      <c r="MSP70" s="101"/>
      <c r="MSQ70" s="102"/>
      <c r="MSR70" s="101"/>
      <c r="MSS70" s="102"/>
      <c r="MST70" s="101"/>
      <c r="MSU70" s="102"/>
      <c r="MSV70" s="101"/>
      <c r="MSW70" s="102"/>
      <c r="MSX70" s="101"/>
      <c r="MSY70" s="102"/>
      <c r="MSZ70" s="101"/>
      <c r="MTA70" s="102"/>
      <c r="MTB70" s="101"/>
      <c r="MTC70" s="102"/>
      <c r="MTD70" s="101"/>
      <c r="MTE70" s="102"/>
      <c r="MTF70" s="101"/>
      <c r="MTG70" s="102"/>
      <c r="MTH70" s="101"/>
      <c r="MTI70" s="102"/>
      <c r="MTJ70" s="101"/>
      <c r="MTK70" s="102"/>
      <c r="MTL70" s="101"/>
      <c r="MTM70" s="102"/>
      <c r="MTN70" s="101"/>
      <c r="MTO70" s="102"/>
      <c r="MTP70" s="101"/>
      <c r="MTQ70" s="102"/>
      <c r="MTR70" s="101"/>
      <c r="MTS70" s="102"/>
      <c r="MTT70" s="101"/>
      <c r="MTU70" s="102"/>
      <c r="MTV70" s="101"/>
      <c r="MTW70" s="102"/>
      <c r="MTX70" s="101"/>
      <c r="MTY70" s="102"/>
      <c r="MTZ70" s="101"/>
      <c r="MUA70" s="102"/>
      <c r="MUB70" s="101"/>
      <c r="MUC70" s="102"/>
      <c r="MUD70" s="101"/>
      <c r="MUE70" s="102"/>
      <c r="MUF70" s="101"/>
      <c r="MUG70" s="102"/>
      <c r="MUH70" s="101"/>
      <c r="MUI70" s="102"/>
      <c r="MUJ70" s="101"/>
      <c r="MUK70" s="102"/>
      <c r="MUL70" s="101"/>
      <c r="MUM70" s="102"/>
      <c r="MUN70" s="101"/>
      <c r="MUO70" s="102"/>
      <c r="MUP70" s="101"/>
      <c r="MUQ70" s="102"/>
      <c r="MUR70" s="101"/>
      <c r="MUS70" s="102"/>
      <c r="MUT70" s="101"/>
      <c r="MUU70" s="102"/>
      <c r="MUV70" s="101"/>
      <c r="MUW70" s="102"/>
      <c r="MUX70" s="101"/>
      <c r="MUY70" s="102"/>
      <c r="MUZ70" s="101"/>
      <c r="MVA70" s="102"/>
      <c r="MVB70" s="101"/>
      <c r="MVC70" s="102"/>
      <c r="MVD70" s="101"/>
      <c r="MVE70" s="102"/>
      <c r="MVF70" s="101"/>
      <c r="MVG70" s="102"/>
      <c r="MVH70" s="101"/>
      <c r="MVI70" s="102"/>
      <c r="MVJ70" s="101"/>
      <c r="MVK70" s="102"/>
      <c r="MVL70" s="101"/>
      <c r="MVM70" s="102"/>
      <c r="MVN70" s="101"/>
      <c r="MVO70" s="102"/>
      <c r="MVP70" s="101"/>
      <c r="MVQ70" s="102"/>
      <c r="MVR70" s="101"/>
      <c r="MVS70" s="102"/>
      <c r="MVT70" s="101"/>
      <c r="MVU70" s="102"/>
      <c r="MVV70" s="101"/>
      <c r="MVW70" s="102"/>
      <c r="MVX70" s="101"/>
      <c r="MVY70" s="102"/>
      <c r="MVZ70" s="101"/>
      <c r="MWA70" s="102"/>
      <c r="MWB70" s="101"/>
      <c r="MWC70" s="102"/>
      <c r="MWD70" s="101"/>
      <c r="MWE70" s="102"/>
      <c r="MWF70" s="101"/>
      <c r="MWG70" s="102"/>
      <c r="MWH70" s="101"/>
      <c r="MWI70" s="102"/>
      <c r="MWJ70" s="101"/>
      <c r="MWK70" s="102"/>
      <c r="MWL70" s="101"/>
      <c r="MWM70" s="102"/>
      <c r="MWN70" s="101"/>
      <c r="MWO70" s="102"/>
      <c r="MWP70" s="101"/>
      <c r="MWQ70" s="102"/>
      <c r="MWR70" s="101"/>
      <c r="MWS70" s="102"/>
      <c r="MWT70" s="101"/>
      <c r="MWU70" s="102"/>
      <c r="MWV70" s="101"/>
      <c r="MWW70" s="102"/>
      <c r="MWX70" s="101"/>
      <c r="MWY70" s="102"/>
      <c r="MWZ70" s="101"/>
      <c r="MXA70" s="102"/>
      <c r="MXB70" s="101"/>
      <c r="MXC70" s="102"/>
      <c r="MXD70" s="101"/>
      <c r="MXE70" s="102"/>
      <c r="MXF70" s="101"/>
      <c r="MXG70" s="102"/>
      <c r="MXH70" s="101"/>
      <c r="MXI70" s="102"/>
      <c r="MXJ70" s="101"/>
      <c r="MXK70" s="102"/>
      <c r="MXL70" s="101"/>
      <c r="MXM70" s="102"/>
      <c r="MXN70" s="101"/>
      <c r="MXO70" s="102"/>
      <c r="MXP70" s="101"/>
      <c r="MXQ70" s="102"/>
      <c r="MXR70" s="101"/>
      <c r="MXS70" s="102"/>
      <c r="MXT70" s="101"/>
      <c r="MXU70" s="102"/>
      <c r="MXV70" s="101"/>
      <c r="MXW70" s="102"/>
      <c r="MXX70" s="101"/>
      <c r="MXY70" s="102"/>
      <c r="MXZ70" s="101"/>
      <c r="MYA70" s="102"/>
      <c r="MYB70" s="101"/>
      <c r="MYC70" s="102"/>
      <c r="MYD70" s="101"/>
      <c r="MYE70" s="102"/>
      <c r="MYF70" s="101"/>
      <c r="MYG70" s="102"/>
      <c r="MYH70" s="101"/>
      <c r="MYI70" s="102"/>
      <c r="MYJ70" s="101"/>
      <c r="MYK70" s="102"/>
      <c r="MYL70" s="101"/>
      <c r="MYM70" s="102"/>
      <c r="MYN70" s="101"/>
      <c r="MYO70" s="102"/>
      <c r="MYP70" s="101"/>
      <c r="MYQ70" s="102"/>
      <c r="MYR70" s="101"/>
      <c r="MYS70" s="102"/>
      <c r="MYT70" s="101"/>
      <c r="MYU70" s="102"/>
      <c r="MYV70" s="101"/>
      <c r="MYW70" s="102"/>
      <c r="MYX70" s="101"/>
      <c r="MYY70" s="102"/>
      <c r="MYZ70" s="101"/>
      <c r="MZA70" s="102"/>
      <c r="MZB70" s="101"/>
      <c r="MZC70" s="102"/>
      <c r="MZD70" s="101"/>
      <c r="MZE70" s="102"/>
      <c r="MZF70" s="101"/>
      <c r="MZG70" s="102"/>
      <c r="MZH70" s="101"/>
      <c r="MZI70" s="102"/>
      <c r="MZJ70" s="101"/>
      <c r="MZK70" s="102"/>
      <c r="MZL70" s="101"/>
      <c r="MZM70" s="102"/>
      <c r="MZN70" s="101"/>
      <c r="MZO70" s="102"/>
      <c r="MZP70" s="101"/>
      <c r="MZQ70" s="102"/>
      <c r="MZR70" s="101"/>
      <c r="MZS70" s="102"/>
      <c r="MZT70" s="101"/>
      <c r="MZU70" s="102"/>
      <c r="MZV70" s="101"/>
      <c r="MZW70" s="102"/>
      <c r="MZX70" s="101"/>
      <c r="MZY70" s="102"/>
      <c r="MZZ70" s="101"/>
      <c r="NAA70" s="102"/>
      <c r="NAB70" s="101"/>
      <c r="NAC70" s="102"/>
      <c r="NAD70" s="101"/>
      <c r="NAE70" s="102"/>
      <c r="NAF70" s="101"/>
      <c r="NAG70" s="102"/>
      <c r="NAH70" s="101"/>
      <c r="NAI70" s="102"/>
      <c r="NAJ70" s="101"/>
      <c r="NAK70" s="102"/>
      <c r="NAL70" s="101"/>
      <c r="NAM70" s="102"/>
      <c r="NAN70" s="101"/>
      <c r="NAO70" s="102"/>
      <c r="NAP70" s="101"/>
      <c r="NAQ70" s="102"/>
      <c r="NAR70" s="101"/>
      <c r="NAS70" s="102"/>
      <c r="NAT70" s="101"/>
      <c r="NAU70" s="102"/>
      <c r="NAV70" s="101"/>
      <c r="NAW70" s="102"/>
      <c r="NAX70" s="101"/>
      <c r="NAY70" s="102"/>
      <c r="NAZ70" s="101"/>
      <c r="NBA70" s="102"/>
      <c r="NBB70" s="101"/>
      <c r="NBC70" s="102"/>
      <c r="NBD70" s="101"/>
      <c r="NBE70" s="102"/>
      <c r="NBF70" s="101"/>
      <c r="NBG70" s="102"/>
      <c r="NBH70" s="101"/>
      <c r="NBI70" s="102"/>
      <c r="NBJ70" s="101"/>
      <c r="NBK70" s="102"/>
      <c r="NBL70" s="101"/>
      <c r="NBM70" s="102"/>
      <c r="NBN70" s="101"/>
      <c r="NBO70" s="102"/>
      <c r="NBP70" s="101"/>
      <c r="NBQ70" s="102"/>
      <c r="NBR70" s="101"/>
      <c r="NBS70" s="102"/>
      <c r="NBT70" s="101"/>
      <c r="NBU70" s="102"/>
      <c r="NBV70" s="101"/>
      <c r="NBW70" s="102"/>
      <c r="NBX70" s="101"/>
      <c r="NBY70" s="102"/>
      <c r="NBZ70" s="101"/>
      <c r="NCA70" s="102"/>
      <c r="NCB70" s="101"/>
      <c r="NCC70" s="102"/>
      <c r="NCD70" s="101"/>
      <c r="NCE70" s="102"/>
      <c r="NCF70" s="101"/>
      <c r="NCG70" s="102"/>
      <c r="NCH70" s="101"/>
      <c r="NCI70" s="102"/>
      <c r="NCJ70" s="101"/>
      <c r="NCK70" s="102"/>
      <c r="NCL70" s="101"/>
      <c r="NCM70" s="102"/>
      <c r="NCN70" s="101"/>
      <c r="NCO70" s="102"/>
      <c r="NCP70" s="101"/>
      <c r="NCQ70" s="102"/>
      <c r="NCR70" s="101"/>
      <c r="NCS70" s="102"/>
      <c r="NCT70" s="101"/>
      <c r="NCU70" s="102"/>
      <c r="NCV70" s="101"/>
      <c r="NCW70" s="102"/>
      <c r="NCX70" s="101"/>
      <c r="NCY70" s="102"/>
      <c r="NCZ70" s="101"/>
      <c r="NDA70" s="102"/>
      <c r="NDB70" s="101"/>
      <c r="NDC70" s="102"/>
      <c r="NDD70" s="101"/>
      <c r="NDE70" s="102"/>
      <c r="NDF70" s="101"/>
      <c r="NDG70" s="102"/>
      <c r="NDH70" s="101"/>
      <c r="NDI70" s="102"/>
      <c r="NDJ70" s="101"/>
      <c r="NDK70" s="102"/>
      <c r="NDL70" s="101"/>
      <c r="NDM70" s="102"/>
      <c r="NDN70" s="101"/>
      <c r="NDO70" s="102"/>
      <c r="NDP70" s="101"/>
      <c r="NDQ70" s="102"/>
      <c r="NDR70" s="101"/>
      <c r="NDS70" s="102"/>
      <c r="NDT70" s="101"/>
      <c r="NDU70" s="102"/>
      <c r="NDV70" s="101"/>
      <c r="NDW70" s="102"/>
      <c r="NDX70" s="101"/>
      <c r="NDY70" s="102"/>
      <c r="NDZ70" s="101"/>
      <c r="NEA70" s="102"/>
      <c r="NEB70" s="101"/>
      <c r="NEC70" s="102"/>
      <c r="NED70" s="101"/>
      <c r="NEE70" s="102"/>
      <c r="NEF70" s="101"/>
      <c r="NEG70" s="102"/>
      <c r="NEH70" s="101"/>
      <c r="NEI70" s="102"/>
      <c r="NEJ70" s="101"/>
      <c r="NEK70" s="102"/>
      <c r="NEL70" s="101"/>
      <c r="NEM70" s="102"/>
      <c r="NEN70" s="101"/>
      <c r="NEO70" s="102"/>
      <c r="NEP70" s="101"/>
      <c r="NEQ70" s="102"/>
      <c r="NER70" s="101"/>
      <c r="NES70" s="102"/>
      <c r="NET70" s="101"/>
      <c r="NEU70" s="102"/>
      <c r="NEV70" s="101"/>
      <c r="NEW70" s="102"/>
      <c r="NEX70" s="101"/>
      <c r="NEY70" s="102"/>
      <c r="NEZ70" s="101"/>
      <c r="NFA70" s="102"/>
      <c r="NFB70" s="101"/>
      <c r="NFC70" s="102"/>
      <c r="NFD70" s="101"/>
      <c r="NFE70" s="102"/>
      <c r="NFF70" s="101"/>
      <c r="NFG70" s="102"/>
      <c r="NFH70" s="101"/>
      <c r="NFI70" s="102"/>
      <c r="NFJ70" s="101"/>
      <c r="NFK70" s="102"/>
      <c r="NFL70" s="101"/>
      <c r="NFM70" s="102"/>
      <c r="NFN70" s="101"/>
      <c r="NFO70" s="102"/>
      <c r="NFP70" s="101"/>
      <c r="NFQ70" s="102"/>
      <c r="NFR70" s="101"/>
      <c r="NFS70" s="102"/>
      <c r="NFT70" s="101"/>
      <c r="NFU70" s="102"/>
      <c r="NFV70" s="101"/>
      <c r="NFW70" s="102"/>
      <c r="NFX70" s="101"/>
      <c r="NFY70" s="102"/>
      <c r="NFZ70" s="101"/>
      <c r="NGA70" s="102"/>
      <c r="NGB70" s="101"/>
      <c r="NGC70" s="102"/>
      <c r="NGD70" s="101"/>
      <c r="NGE70" s="102"/>
      <c r="NGF70" s="101"/>
      <c r="NGG70" s="102"/>
      <c r="NGH70" s="101"/>
      <c r="NGI70" s="102"/>
      <c r="NGJ70" s="101"/>
      <c r="NGK70" s="102"/>
      <c r="NGL70" s="101"/>
      <c r="NGM70" s="102"/>
      <c r="NGN70" s="101"/>
      <c r="NGO70" s="102"/>
      <c r="NGP70" s="101"/>
      <c r="NGQ70" s="102"/>
      <c r="NGR70" s="101"/>
      <c r="NGS70" s="102"/>
      <c r="NGT70" s="101"/>
      <c r="NGU70" s="102"/>
      <c r="NGV70" s="101"/>
      <c r="NGW70" s="102"/>
      <c r="NGX70" s="101"/>
      <c r="NGY70" s="102"/>
      <c r="NGZ70" s="101"/>
      <c r="NHA70" s="102"/>
      <c r="NHB70" s="101"/>
      <c r="NHC70" s="102"/>
      <c r="NHD70" s="101"/>
      <c r="NHE70" s="102"/>
      <c r="NHF70" s="101"/>
      <c r="NHG70" s="102"/>
      <c r="NHH70" s="101"/>
      <c r="NHI70" s="102"/>
      <c r="NHJ70" s="101"/>
      <c r="NHK70" s="102"/>
      <c r="NHL70" s="101"/>
      <c r="NHM70" s="102"/>
      <c r="NHN70" s="101"/>
      <c r="NHO70" s="102"/>
      <c r="NHP70" s="101"/>
      <c r="NHQ70" s="102"/>
      <c r="NHR70" s="101"/>
      <c r="NHS70" s="102"/>
      <c r="NHT70" s="101"/>
      <c r="NHU70" s="102"/>
      <c r="NHV70" s="101"/>
      <c r="NHW70" s="102"/>
      <c r="NHX70" s="101"/>
      <c r="NHY70" s="102"/>
      <c r="NHZ70" s="101"/>
      <c r="NIA70" s="102"/>
      <c r="NIB70" s="101"/>
      <c r="NIC70" s="102"/>
      <c r="NID70" s="101"/>
      <c r="NIE70" s="102"/>
      <c r="NIF70" s="101"/>
      <c r="NIG70" s="102"/>
      <c r="NIH70" s="101"/>
      <c r="NII70" s="102"/>
      <c r="NIJ70" s="101"/>
      <c r="NIK70" s="102"/>
      <c r="NIL70" s="101"/>
      <c r="NIM70" s="102"/>
      <c r="NIN70" s="101"/>
      <c r="NIO70" s="102"/>
      <c r="NIP70" s="101"/>
      <c r="NIQ70" s="102"/>
      <c r="NIR70" s="101"/>
      <c r="NIS70" s="102"/>
      <c r="NIT70" s="101"/>
      <c r="NIU70" s="102"/>
      <c r="NIV70" s="101"/>
      <c r="NIW70" s="102"/>
      <c r="NIX70" s="101"/>
      <c r="NIY70" s="102"/>
      <c r="NIZ70" s="101"/>
      <c r="NJA70" s="102"/>
      <c r="NJB70" s="101"/>
      <c r="NJC70" s="102"/>
      <c r="NJD70" s="101"/>
      <c r="NJE70" s="102"/>
      <c r="NJF70" s="101"/>
      <c r="NJG70" s="102"/>
      <c r="NJH70" s="101"/>
      <c r="NJI70" s="102"/>
      <c r="NJJ70" s="101"/>
      <c r="NJK70" s="102"/>
      <c r="NJL70" s="101"/>
      <c r="NJM70" s="102"/>
      <c r="NJN70" s="101"/>
      <c r="NJO70" s="102"/>
      <c r="NJP70" s="101"/>
      <c r="NJQ70" s="102"/>
      <c r="NJR70" s="101"/>
      <c r="NJS70" s="102"/>
      <c r="NJT70" s="101"/>
      <c r="NJU70" s="102"/>
      <c r="NJV70" s="101"/>
      <c r="NJW70" s="102"/>
      <c r="NJX70" s="101"/>
      <c r="NJY70" s="102"/>
      <c r="NJZ70" s="101"/>
      <c r="NKA70" s="102"/>
      <c r="NKB70" s="101"/>
      <c r="NKC70" s="102"/>
      <c r="NKD70" s="101"/>
      <c r="NKE70" s="102"/>
      <c r="NKF70" s="101"/>
      <c r="NKG70" s="102"/>
      <c r="NKH70" s="101"/>
      <c r="NKI70" s="102"/>
      <c r="NKJ70" s="101"/>
      <c r="NKK70" s="102"/>
      <c r="NKL70" s="101"/>
      <c r="NKM70" s="102"/>
      <c r="NKN70" s="101"/>
      <c r="NKO70" s="102"/>
      <c r="NKP70" s="101"/>
      <c r="NKQ70" s="102"/>
      <c r="NKR70" s="101"/>
      <c r="NKS70" s="102"/>
      <c r="NKT70" s="101"/>
      <c r="NKU70" s="102"/>
      <c r="NKV70" s="101"/>
      <c r="NKW70" s="102"/>
      <c r="NKX70" s="101"/>
      <c r="NKY70" s="102"/>
      <c r="NKZ70" s="101"/>
      <c r="NLA70" s="102"/>
      <c r="NLB70" s="101"/>
      <c r="NLC70" s="102"/>
      <c r="NLD70" s="101"/>
      <c r="NLE70" s="102"/>
      <c r="NLF70" s="101"/>
      <c r="NLG70" s="102"/>
      <c r="NLH70" s="101"/>
      <c r="NLI70" s="102"/>
      <c r="NLJ70" s="101"/>
      <c r="NLK70" s="102"/>
      <c r="NLL70" s="101"/>
      <c r="NLM70" s="102"/>
      <c r="NLN70" s="101"/>
      <c r="NLO70" s="102"/>
      <c r="NLP70" s="101"/>
      <c r="NLQ70" s="102"/>
      <c r="NLR70" s="101"/>
      <c r="NLS70" s="102"/>
      <c r="NLT70" s="101"/>
      <c r="NLU70" s="102"/>
      <c r="NLV70" s="101"/>
      <c r="NLW70" s="102"/>
      <c r="NLX70" s="101"/>
      <c r="NLY70" s="102"/>
      <c r="NLZ70" s="101"/>
      <c r="NMA70" s="102"/>
      <c r="NMB70" s="101"/>
      <c r="NMC70" s="102"/>
      <c r="NMD70" s="101"/>
      <c r="NME70" s="102"/>
      <c r="NMF70" s="101"/>
      <c r="NMG70" s="102"/>
      <c r="NMH70" s="101"/>
      <c r="NMI70" s="102"/>
      <c r="NMJ70" s="101"/>
      <c r="NMK70" s="102"/>
      <c r="NML70" s="101"/>
      <c r="NMM70" s="102"/>
      <c r="NMN70" s="101"/>
      <c r="NMO70" s="102"/>
      <c r="NMP70" s="101"/>
      <c r="NMQ70" s="102"/>
      <c r="NMR70" s="101"/>
      <c r="NMS70" s="102"/>
      <c r="NMT70" s="101"/>
      <c r="NMU70" s="102"/>
      <c r="NMV70" s="101"/>
      <c r="NMW70" s="102"/>
      <c r="NMX70" s="101"/>
      <c r="NMY70" s="102"/>
      <c r="NMZ70" s="101"/>
      <c r="NNA70" s="102"/>
      <c r="NNB70" s="101"/>
      <c r="NNC70" s="102"/>
      <c r="NND70" s="101"/>
      <c r="NNE70" s="102"/>
      <c r="NNF70" s="101"/>
      <c r="NNG70" s="102"/>
      <c r="NNH70" s="101"/>
      <c r="NNI70" s="102"/>
      <c r="NNJ70" s="101"/>
      <c r="NNK70" s="102"/>
      <c r="NNL70" s="101"/>
      <c r="NNM70" s="102"/>
      <c r="NNN70" s="101"/>
      <c r="NNO70" s="102"/>
      <c r="NNP70" s="101"/>
      <c r="NNQ70" s="102"/>
      <c r="NNR70" s="101"/>
      <c r="NNS70" s="102"/>
      <c r="NNT70" s="101"/>
      <c r="NNU70" s="102"/>
      <c r="NNV70" s="101"/>
      <c r="NNW70" s="102"/>
      <c r="NNX70" s="101"/>
      <c r="NNY70" s="102"/>
      <c r="NNZ70" s="101"/>
      <c r="NOA70" s="102"/>
      <c r="NOB70" s="101"/>
      <c r="NOC70" s="102"/>
      <c r="NOD70" s="101"/>
      <c r="NOE70" s="102"/>
      <c r="NOF70" s="101"/>
      <c r="NOG70" s="102"/>
      <c r="NOH70" s="101"/>
      <c r="NOI70" s="102"/>
      <c r="NOJ70" s="101"/>
      <c r="NOK70" s="102"/>
      <c r="NOL70" s="101"/>
      <c r="NOM70" s="102"/>
      <c r="NON70" s="101"/>
      <c r="NOO70" s="102"/>
      <c r="NOP70" s="101"/>
      <c r="NOQ70" s="102"/>
      <c r="NOR70" s="101"/>
      <c r="NOS70" s="102"/>
      <c r="NOT70" s="101"/>
      <c r="NOU70" s="102"/>
      <c r="NOV70" s="101"/>
      <c r="NOW70" s="102"/>
      <c r="NOX70" s="101"/>
      <c r="NOY70" s="102"/>
      <c r="NOZ70" s="101"/>
      <c r="NPA70" s="102"/>
      <c r="NPB70" s="101"/>
      <c r="NPC70" s="102"/>
      <c r="NPD70" s="101"/>
      <c r="NPE70" s="102"/>
      <c r="NPF70" s="101"/>
      <c r="NPG70" s="102"/>
      <c r="NPH70" s="101"/>
      <c r="NPI70" s="102"/>
      <c r="NPJ70" s="101"/>
      <c r="NPK70" s="102"/>
      <c r="NPL70" s="101"/>
      <c r="NPM70" s="102"/>
      <c r="NPN70" s="101"/>
      <c r="NPO70" s="102"/>
      <c r="NPP70" s="101"/>
      <c r="NPQ70" s="102"/>
      <c r="NPR70" s="101"/>
      <c r="NPS70" s="102"/>
      <c r="NPT70" s="101"/>
      <c r="NPU70" s="102"/>
      <c r="NPV70" s="101"/>
      <c r="NPW70" s="102"/>
      <c r="NPX70" s="101"/>
      <c r="NPY70" s="102"/>
      <c r="NPZ70" s="101"/>
      <c r="NQA70" s="102"/>
      <c r="NQB70" s="101"/>
      <c r="NQC70" s="102"/>
      <c r="NQD70" s="101"/>
      <c r="NQE70" s="102"/>
      <c r="NQF70" s="101"/>
      <c r="NQG70" s="102"/>
      <c r="NQH70" s="101"/>
      <c r="NQI70" s="102"/>
      <c r="NQJ70" s="101"/>
      <c r="NQK70" s="102"/>
      <c r="NQL70" s="101"/>
      <c r="NQM70" s="102"/>
      <c r="NQN70" s="101"/>
      <c r="NQO70" s="102"/>
      <c r="NQP70" s="101"/>
      <c r="NQQ70" s="102"/>
      <c r="NQR70" s="101"/>
      <c r="NQS70" s="102"/>
      <c r="NQT70" s="101"/>
      <c r="NQU70" s="102"/>
      <c r="NQV70" s="101"/>
      <c r="NQW70" s="102"/>
      <c r="NQX70" s="101"/>
      <c r="NQY70" s="102"/>
      <c r="NQZ70" s="101"/>
      <c r="NRA70" s="102"/>
      <c r="NRB70" s="101"/>
      <c r="NRC70" s="102"/>
      <c r="NRD70" s="101"/>
      <c r="NRE70" s="102"/>
      <c r="NRF70" s="101"/>
      <c r="NRG70" s="102"/>
      <c r="NRH70" s="101"/>
      <c r="NRI70" s="102"/>
      <c r="NRJ70" s="101"/>
      <c r="NRK70" s="102"/>
      <c r="NRL70" s="101"/>
      <c r="NRM70" s="102"/>
      <c r="NRN70" s="101"/>
      <c r="NRO70" s="102"/>
      <c r="NRP70" s="101"/>
      <c r="NRQ70" s="102"/>
      <c r="NRR70" s="101"/>
      <c r="NRS70" s="102"/>
      <c r="NRT70" s="101"/>
      <c r="NRU70" s="102"/>
      <c r="NRV70" s="101"/>
      <c r="NRW70" s="102"/>
      <c r="NRX70" s="101"/>
      <c r="NRY70" s="102"/>
      <c r="NRZ70" s="101"/>
      <c r="NSA70" s="102"/>
      <c r="NSB70" s="101"/>
      <c r="NSC70" s="102"/>
      <c r="NSD70" s="101"/>
      <c r="NSE70" s="102"/>
      <c r="NSF70" s="101"/>
      <c r="NSG70" s="102"/>
      <c r="NSH70" s="101"/>
      <c r="NSI70" s="102"/>
      <c r="NSJ70" s="101"/>
      <c r="NSK70" s="102"/>
      <c r="NSL70" s="101"/>
      <c r="NSM70" s="102"/>
      <c r="NSN70" s="101"/>
      <c r="NSO70" s="102"/>
      <c r="NSP70" s="101"/>
      <c r="NSQ70" s="102"/>
      <c r="NSR70" s="101"/>
      <c r="NSS70" s="102"/>
      <c r="NST70" s="101"/>
      <c r="NSU70" s="102"/>
      <c r="NSV70" s="101"/>
      <c r="NSW70" s="102"/>
      <c r="NSX70" s="101"/>
      <c r="NSY70" s="102"/>
      <c r="NSZ70" s="101"/>
      <c r="NTA70" s="102"/>
      <c r="NTB70" s="101"/>
      <c r="NTC70" s="102"/>
      <c r="NTD70" s="101"/>
      <c r="NTE70" s="102"/>
      <c r="NTF70" s="101"/>
      <c r="NTG70" s="102"/>
      <c r="NTH70" s="101"/>
      <c r="NTI70" s="102"/>
      <c r="NTJ70" s="101"/>
      <c r="NTK70" s="102"/>
      <c r="NTL70" s="101"/>
      <c r="NTM70" s="102"/>
      <c r="NTN70" s="101"/>
      <c r="NTO70" s="102"/>
      <c r="NTP70" s="101"/>
      <c r="NTQ70" s="102"/>
      <c r="NTR70" s="101"/>
      <c r="NTS70" s="102"/>
      <c r="NTT70" s="101"/>
      <c r="NTU70" s="102"/>
      <c r="NTV70" s="101"/>
      <c r="NTW70" s="102"/>
      <c r="NTX70" s="101"/>
      <c r="NTY70" s="102"/>
      <c r="NTZ70" s="101"/>
      <c r="NUA70" s="102"/>
      <c r="NUB70" s="101"/>
      <c r="NUC70" s="102"/>
      <c r="NUD70" s="101"/>
      <c r="NUE70" s="102"/>
      <c r="NUF70" s="101"/>
      <c r="NUG70" s="102"/>
      <c r="NUH70" s="101"/>
      <c r="NUI70" s="102"/>
      <c r="NUJ70" s="101"/>
      <c r="NUK70" s="102"/>
      <c r="NUL70" s="101"/>
      <c r="NUM70" s="102"/>
      <c r="NUN70" s="101"/>
      <c r="NUO70" s="102"/>
      <c r="NUP70" s="101"/>
      <c r="NUQ70" s="102"/>
      <c r="NUR70" s="101"/>
      <c r="NUS70" s="102"/>
      <c r="NUT70" s="101"/>
      <c r="NUU70" s="102"/>
      <c r="NUV70" s="101"/>
      <c r="NUW70" s="102"/>
      <c r="NUX70" s="101"/>
      <c r="NUY70" s="102"/>
      <c r="NUZ70" s="101"/>
      <c r="NVA70" s="102"/>
      <c r="NVB70" s="101"/>
      <c r="NVC70" s="102"/>
      <c r="NVD70" s="101"/>
      <c r="NVE70" s="102"/>
      <c r="NVF70" s="101"/>
      <c r="NVG70" s="102"/>
      <c r="NVH70" s="101"/>
      <c r="NVI70" s="102"/>
      <c r="NVJ70" s="101"/>
      <c r="NVK70" s="102"/>
      <c r="NVL70" s="101"/>
      <c r="NVM70" s="102"/>
      <c r="NVN70" s="101"/>
      <c r="NVO70" s="102"/>
      <c r="NVP70" s="101"/>
      <c r="NVQ70" s="102"/>
      <c r="NVR70" s="101"/>
      <c r="NVS70" s="102"/>
      <c r="NVT70" s="101"/>
      <c r="NVU70" s="102"/>
      <c r="NVV70" s="101"/>
      <c r="NVW70" s="102"/>
      <c r="NVX70" s="101"/>
      <c r="NVY70" s="102"/>
      <c r="NVZ70" s="101"/>
      <c r="NWA70" s="102"/>
      <c r="NWB70" s="101"/>
      <c r="NWC70" s="102"/>
      <c r="NWD70" s="101"/>
      <c r="NWE70" s="102"/>
      <c r="NWF70" s="101"/>
      <c r="NWG70" s="102"/>
      <c r="NWH70" s="101"/>
      <c r="NWI70" s="102"/>
      <c r="NWJ70" s="101"/>
      <c r="NWK70" s="102"/>
      <c r="NWL70" s="101"/>
      <c r="NWM70" s="102"/>
      <c r="NWN70" s="101"/>
      <c r="NWO70" s="102"/>
      <c r="NWP70" s="101"/>
      <c r="NWQ70" s="102"/>
      <c r="NWR70" s="101"/>
      <c r="NWS70" s="102"/>
      <c r="NWT70" s="101"/>
      <c r="NWU70" s="102"/>
      <c r="NWV70" s="101"/>
      <c r="NWW70" s="102"/>
      <c r="NWX70" s="101"/>
      <c r="NWY70" s="102"/>
      <c r="NWZ70" s="101"/>
      <c r="NXA70" s="102"/>
      <c r="NXB70" s="101"/>
      <c r="NXC70" s="102"/>
      <c r="NXD70" s="101"/>
      <c r="NXE70" s="102"/>
      <c r="NXF70" s="101"/>
      <c r="NXG70" s="102"/>
      <c r="NXH70" s="101"/>
      <c r="NXI70" s="102"/>
      <c r="NXJ70" s="101"/>
      <c r="NXK70" s="102"/>
      <c r="NXL70" s="101"/>
      <c r="NXM70" s="102"/>
      <c r="NXN70" s="101"/>
      <c r="NXO70" s="102"/>
      <c r="NXP70" s="101"/>
      <c r="NXQ70" s="102"/>
      <c r="NXR70" s="101"/>
      <c r="NXS70" s="102"/>
      <c r="NXT70" s="101"/>
      <c r="NXU70" s="102"/>
      <c r="NXV70" s="101"/>
      <c r="NXW70" s="102"/>
      <c r="NXX70" s="101"/>
      <c r="NXY70" s="102"/>
      <c r="NXZ70" s="101"/>
      <c r="NYA70" s="102"/>
      <c r="NYB70" s="101"/>
      <c r="NYC70" s="102"/>
      <c r="NYD70" s="101"/>
      <c r="NYE70" s="102"/>
      <c r="NYF70" s="101"/>
      <c r="NYG70" s="102"/>
      <c r="NYH70" s="101"/>
      <c r="NYI70" s="102"/>
      <c r="NYJ70" s="101"/>
      <c r="NYK70" s="102"/>
      <c r="NYL70" s="101"/>
      <c r="NYM70" s="102"/>
      <c r="NYN70" s="101"/>
      <c r="NYO70" s="102"/>
      <c r="NYP70" s="101"/>
      <c r="NYQ70" s="102"/>
      <c r="NYR70" s="101"/>
      <c r="NYS70" s="102"/>
      <c r="NYT70" s="101"/>
      <c r="NYU70" s="102"/>
      <c r="NYV70" s="101"/>
      <c r="NYW70" s="102"/>
      <c r="NYX70" s="101"/>
      <c r="NYY70" s="102"/>
      <c r="NYZ70" s="101"/>
      <c r="NZA70" s="102"/>
      <c r="NZB70" s="101"/>
      <c r="NZC70" s="102"/>
      <c r="NZD70" s="101"/>
      <c r="NZE70" s="102"/>
      <c r="NZF70" s="101"/>
      <c r="NZG70" s="102"/>
      <c r="NZH70" s="101"/>
      <c r="NZI70" s="102"/>
      <c r="NZJ70" s="101"/>
      <c r="NZK70" s="102"/>
      <c r="NZL70" s="101"/>
      <c r="NZM70" s="102"/>
      <c r="NZN70" s="101"/>
      <c r="NZO70" s="102"/>
      <c r="NZP70" s="101"/>
      <c r="NZQ70" s="102"/>
      <c r="NZR70" s="101"/>
      <c r="NZS70" s="102"/>
      <c r="NZT70" s="101"/>
      <c r="NZU70" s="102"/>
      <c r="NZV70" s="101"/>
      <c r="NZW70" s="102"/>
      <c r="NZX70" s="101"/>
      <c r="NZY70" s="102"/>
      <c r="NZZ70" s="101"/>
      <c r="OAA70" s="102"/>
      <c r="OAB70" s="101"/>
      <c r="OAC70" s="102"/>
      <c r="OAD70" s="101"/>
      <c r="OAE70" s="102"/>
      <c r="OAF70" s="101"/>
      <c r="OAG70" s="102"/>
      <c r="OAH70" s="101"/>
      <c r="OAI70" s="102"/>
      <c r="OAJ70" s="101"/>
      <c r="OAK70" s="102"/>
      <c r="OAL70" s="101"/>
      <c r="OAM70" s="102"/>
      <c r="OAN70" s="101"/>
      <c r="OAO70" s="102"/>
      <c r="OAP70" s="101"/>
      <c r="OAQ70" s="102"/>
      <c r="OAR70" s="101"/>
      <c r="OAS70" s="102"/>
      <c r="OAT70" s="101"/>
      <c r="OAU70" s="102"/>
      <c r="OAV70" s="101"/>
      <c r="OAW70" s="102"/>
      <c r="OAX70" s="101"/>
      <c r="OAY70" s="102"/>
      <c r="OAZ70" s="101"/>
      <c r="OBA70" s="102"/>
      <c r="OBB70" s="101"/>
      <c r="OBC70" s="102"/>
      <c r="OBD70" s="101"/>
      <c r="OBE70" s="102"/>
      <c r="OBF70" s="101"/>
      <c r="OBG70" s="102"/>
      <c r="OBH70" s="101"/>
      <c r="OBI70" s="102"/>
      <c r="OBJ70" s="101"/>
      <c r="OBK70" s="102"/>
      <c r="OBL70" s="101"/>
      <c r="OBM70" s="102"/>
      <c r="OBN70" s="101"/>
      <c r="OBO70" s="102"/>
      <c r="OBP70" s="101"/>
      <c r="OBQ70" s="102"/>
      <c r="OBR70" s="101"/>
      <c r="OBS70" s="102"/>
      <c r="OBT70" s="101"/>
      <c r="OBU70" s="102"/>
      <c r="OBV70" s="101"/>
      <c r="OBW70" s="102"/>
      <c r="OBX70" s="101"/>
      <c r="OBY70" s="102"/>
      <c r="OBZ70" s="101"/>
      <c r="OCA70" s="102"/>
      <c r="OCB70" s="101"/>
      <c r="OCC70" s="102"/>
      <c r="OCD70" s="101"/>
      <c r="OCE70" s="102"/>
      <c r="OCF70" s="101"/>
      <c r="OCG70" s="102"/>
      <c r="OCH70" s="101"/>
      <c r="OCI70" s="102"/>
      <c r="OCJ70" s="101"/>
      <c r="OCK70" s="102"/>
      <c r="OCL70" s="101"/>
      <c r="OCM70" s="102"/>
      <c r="OCN70" s="101"/>
      <c r="OCO70" s="102"/>
      <c r="OCP70" s="101"/>
      <c r="OCQ70" s="102"/>
      <c r="OCR70" s="101"/>
      <c r="OCS70" s="102"/>
      <c r="OCT70" s="101"/>
      <c r="OCU70" s="102"/>
      <c r="OCV70" s="101"/>
      <c r="OCW70" s="102"/>
      <c r="OCX70" s="101"/>
      <c r="OCY70" s="102"/>
      <c r="OCZ70" s="101"/>
      <c r="ODA70" s="102"/>
      <c r="ODB70" s="101"/>
      <c r="ODC70" s="102"/>
      <c r="ODD70" s="101"/>
      <c r="ODE70" s="102"/>
      <c r="ODF70" s="101"/>
      <c r="ODG70" s="102"/>
      <c r="ODH70" s="101"/>
      <c r="ODI70" s="102"/>
      <c r="ODJ70" s="101"/>
      <c r="ODK70" s="102"/>
      <c r="ODL70" s="101"/>
      <c r="ODM70" s="102"/>
      <c r="ODN70" s="101"/>
      <c r="ODO70" s="102"/>
      <c r="ODP70" s="101"/>
      <c r="ODQ70" s="102"/>
      <c r="ODR70" s="101"/>
      <c r="ODS70" s="102"/>
      <c r="ODT70" s="101"/>
      <c r="ODU70" s="102"/>
      <c r="ODV70" s="101"/>
      <c r="ODW70" s="102"/>
      <c r="ODX70" s="101"/>
      <c r="ODY70" s="102"/>
      <c r="ODZ70" s="101"/>
      <c r="OEA70" s="102"/>
      <c r="OEB70" s="101"/>
      <c r="OEC70" s="102"/>
      <c r="OED70" s="101"/>
      <c r="OEE70" s="102"/>
      <c r="OEF70" s="101"/>
      <c r="OEG70" s="102"/>
      <c r="OEH70" s="101"/>
      <c r="OEI70" s="102"/>
      <c r="OEJ70" s="101"/>
      <c r="OEK70" s="102"/>
      <c r="OEL70" s="101"/>
      <c r="OEM70" s="102"/>
      <c r="OEN70" s="101"/>
      <c r="OEO70" s="102"/>
      <c r="OEP70" s="101"/>
      <c r="OEQ70" s="102"/>
      <c r="OER70" s="101"/>
      <c r="OES70" s="102"/>
      <c r="OET70" s="101"/>
      <c r="OEU70" s="102"/>
      <c r="OEV70" s="101"/>
      <c r="OEW70" s="102"/>
      <c r="OEX70" s="101"/>
      <c r="OEY70" s="102"/>
      <c r="OEZ70" s="101"/>
      <c r="OFA70" s="102"/>
      <c r="OFB70" s="101"/>
      <c r="OFC70" s="102"/>
      <c r="OFD70" s="101"/>
      <c r="OFE70" s="102"/>
      <c r="OFF70" s="101"/>
      <c r="OFG70" s="102"/>
      <c r="OFH70" s="101"/>
      <c r="OFI70" s="102"/>
      <c r="OFJ70" s="101"/>
      <c r="OFK70" s="102"/>
      <c r="OFL70" s="101"/>
      <c r="OFM70" s="102"/>
      <c r="OFN70" s="101"/>
      <c r="OFO70" s="102"/>
      <c r="OFP70" s="101"/>
      <c r="OFQ70" s="102"/>
      <c r="OFR70" s="101"/>
      <c r="OFS70" s="102"/>
      <c r="OFT70" s="101"/>
      <c r="OFU70" s="102"/>
      <c r="OFV70" s="101"/>
      <c r="OFW70" s="102"/>
      <c r="OFX70" s="101"/>
      <c r="OFY70" s="102"/>
      <c r="OFZ70" s="101"/>
      <c r="OGA70" s="102"/>
      <c r="OGB70" s="101"/>
      <c r="OGC70" s="102"/>
      <c r="OGD70" s="101"/>
      <c r="OGE70" s="102"/>
      <c r="OGF70" s="101"/>
      <c r="OGG70" s="102"/>
      <c r="OGH70" s="101"/>
      <c r="OGI70" s="102"/>
      <c r="OGJ70" s="101"/>
      <c r="OGK70" s="102"/>
      <c r="OGL70" s="101"/>
      <c r="OGM70" s="102"/>
      <c r="OGN70" s="101"/>
      <c r="OGO70" s="102"/>
      <c r="OGP70" s="101"/>
      <c r="OGQ70" s="102"/>
      <c r="OGR70" s="101"/>
      <c r="OGS70" s="102"/>
      <c r="OGT70" s="101"/>
      <c r="OGU70" s="102"/>
      <c r="OGV70" s="101"/>
      <c r="OGW70" s="102"/>
      <c r="OGX70" s="101"/>
      <c r="OGY70" s="102"/>
      <c r="OGZ70" s="101"/>
      <c r="OHA70" s="102"/>
      <c r="OHB70" s="101"/>
      <c r="OHC70" s="102"/>
      <c r="OHD70" s="101"/>
      <c r="OHE70" s="102"/>
      <c r="OHF70" s="101"/>
      <c r="OHG70" s="102"/>
      <c r="OHH70" s="101"/>
      <c r="OHI70" s="102"/>
      <c r="OHJ70" s="101"/>
      <c r="OHK70" s="102"/>
      <c r="OHL70" s="101"/>
      <c r="OHM70" s="102"/>
      <c r="OHN70" s="101"/>
      <c r="OHO70" s="102"/>
      <c r="OHP70" s="101"/>
      <c r="OHQ70" s="102"/>
      <c r="OHR70" s="101"/>
      <c r="OHS70" s="102"/>
      <c r="OHT70" s="101"/>
      <c r="OHU70" s="102"/>
      <c r="OHV70" s="101"/>
      <c r="OHW70" s="102"/>
      <c r="OHX70" s="101"/>
      <c r="OHY70" s="102"/>
      <c r="OHZ70" s="101"/>
      <c r="OIA70" s="102"/>
      <c r="OIB70" s="101"/>
      <c r="OIC70" s="102"/>
      <c r="OID70" s="101"/>
      <c r="OIE70" s="102"/>
      <c r="OIF70" s="101"/>
      <c r="OIG70" s="102"/>
      <c r="OIH70" s="101"/>
      <c r="OII70" s="102"/>
      <c r="OIJ70" s="101"/>
      <c r="OIK70" s="102"/>
      <c r="OIL70" s="101"/>
      <c r="OIM70" s="102"/>
      <c r="OIN70" s="101"/>
      <c r="OIO70" s="102"/>
      <c r="OIP70" s="101"/>
      <c r="OIQ70" s="102"/>
      <c r="OIR70" s="101"/>
      <c r="OIS70" s="102"/>
      <c r="OIT70" s="101"/>
      <c r="OIU70" s="102"/>
      <c r="OIV70" s="101"/>
      <c r="OIW70" s="102"/>
      <c r="OIX70" s="101"/>
      <c r="OIY70" s="102"/>
      <c r="OIZ70" s="101"/>
      <c r="OJA70" s="102"/>
      <c r="OJB70" s="101"/>
      <c r="OJC70" s="102"/>
      <c r="OJD70" s="101"/>
      <c r="OJE70" s="102"/>
      <c r="OJF70" s="101"/>
      <c r="OJG70" s="102"/>
      <c r="OJH70" s="101"/>
      <c r="OJI70" s="102"/>
      <c r="OJJ70" s="101"/>
      <c r="OJK70" s="102"/>
      <c r="OJL70" s="101"/>
      <c r="OJM70" s="102"/>
      <c r="OJN70" s="101"/>
      <c r="OJO70" s="102"/>
      <c r="OJP70" s="101"/>
      <c r="OJQ70" s="102"/>
      <c r="OJR70" s="101"/>
      <c r="OJS70" s="102"/>
      <c r="OJT70" s="101"/>
      <c r="OJU70" s="102"/>
      <c r="OJV70" s="101"/>
      <c r="OJW70" s="102"/>
      <c r="OJX70" s="101"/>
      <c r="OJY70" s="102"/>
      <c r="OJZ70" s="101"/>
      <c r="OKA70" s="102"/>
      <c r="OKB70" s="101"/>
      <c r="OKC70" s="102"/>
      <c r="OKD70" s="101"/>
      <c r="OKE70" s="102"/>
      <c r="OKF70" s="101"/>
      <c r="OKG70" s="102"/>
      <c r="OKH70" s="101"/>
      <c r="OKI70" s="102"/>
      <c r="OKJ70" s="101"/>
      <c r="OKK70" s="102"/>
      <c r="OKL70" s="101"/>
      <c r="OKM70" s="102"/>
      <c r="OKN70" s="101"/>
      <c r="OKO70" s="102"/>
      <c r="OKP70" s="101"/>
      <c r="OKQ70" s="102"/>
      <c r="OKR70" s="101"/>
      <c r="OKS70" s="102"/>
      <c r="OKT70" s="101"/>
      <c r="OKU70" s="102"/>
      <c r="OKV70" s="101"/>
      <c r="OKW70" s="102"/>
      <c r="OKX70" s="101"/>
      <c r="OKY70" s="102"/>
      <c r="OKZ70" s="101"/>
      <c r="OLA70" s="102"/>
      <c r="OLB70" s="101"/>
      <c r="OLC70" s="102"/>
      <c r="OLD70" s="101"/>
      <c r="OLE70" s="102"/>
      <c r="OLF70" s="101"/>
      <c r="OLG70" s="102"/>
      <c r="OLH70" s="101"/>
      <c r="OLI70" s="102"/>
      <c r="OLJ70" s="101"/>
      <c r="OLK70" s="102"/>
      <c r="OLL70" s="101"/>
      <c r="OLM70" s="102"/>
      <c r="OLN70" s="101"/>
      <c r="OLO70" s="102"/>
      <c r="OLP70" s="101"/>
      <c r="OLQ70" s="102"/>
      <c r="OLR70" s="101"/>
      <c r="OLS70" s="102"/>
      <c r="OLT70" s="101"/>
      <c r="OLU70" s="102"/>
      <c r="OLV70" s="101"/>
      <c r="OLW70" s="102"/>
      <c r="OLX70" s="101"/>
      <c r="OLY70" s="102"/>
      <c r="OLZ70" s="101"/>
      <c r="OMA70" s="102"/>
      <c r="OMB70" s="101"/>
      <c r="OMC70" s="102"/>
      <c r="OMD70" s="101"/>
      <c r="OME70" s="102"/>
      <c r="OMF70" s="101"/>
      <c r="OMG70" s="102"/>
      <c r="OMH70" s="101"/>
      <c r="OMI70" s="102"/>
      <c r="OMJ70" s="101"/>
      <c r="OMK70" s="102"/>
      <c r="OML70" s="101"/>
      <c r="OMM70" s="102"/>
      <c r="OMN70" s="101"/>
      <c r="OMO70" s="102"/>
      <c r="OMP70" s="101"/>
      <c r="OMQ70" s="102"/>
      <c r="OMR70" s="101"/>
      <c r="OMS70" s="102"/>
      <c r="OMT70" s="101"/>
      <c r="OMU70" s="102"/>
      <c r="OMV70" s="101"/>
      <c r="OMW70" s="102"/>
      <c r="OMX70" s="101"/>
      <c r="OMY70" s="102"/>
      <c r="OMZ70" s="101"/>
      <c r="ONA70" s="102"/>
      <c r="ONB70" s="101"/>
      <c r="ONC70" s="102"/>
      <c r="OND70" s="101"/>
      <c r="ONE70" s="102"/>
      <c r="ONF70" s="101"/>
      <c r="ONG70" s="102"/>
      <c r="ONH70" s="101"/>
      <c r="ONI70" s="102"/>
      <c r="ONJ70" s="101"/>
      <c r="ONK70" s="102"/>
      <c r="ONL70" s="101"/>
      <c r="ONM70" s="102"/>
      <c r="ONN70" s="101"/>
      <c r="ONO70" s="102"/>
      <c r="ONP70" s="101"/>
      <c r="ONQ70" s="102"/>
      <c r="ONR70" s="101"/>
      <c r="ONS70" s="102"/>
      <c r="ONT70" s="101"/>
      <c r="ONU70" s="102"/>
      <c r="ONV70" s="101"/>
      <c r="ONW70" s="102"/>
      <c r="ONX70" s="101"/>
      <c r="ONY70" s="102"/>
      <c r="ONZ70" s="101"/>
      <c r="OOA70" s="102"/>
      <c r="OOB70" s="101"/>
      <c r="OOC70" s="102"/>
      <c r="OOD70" s="101"/>
      <c r="OOE70" s="102"/>
      <c r="OOF70" s="101"/>
      <c r="OOG70" s="102"/>
      <c r="OOH70" s="101"/>
      <c r="OOI70" s="102"/>
      <c r="OOJ70" s="101"/>
      <c r="OOK70" s="102"/>
      <c r="OOL70" s="101"/>
      <c r="OOM70" s="102"/>
      <c r="OON70" s="101"/>
      <c r="OOO70" s="102"/>
      <c r="OOP70" s="101"/>
      <c r="OOQ70" s="102"/>
      <c r="OOR70" s="101"/>
      <c r="OOS70" s="102"/>
      <c r="OOT70" s="101"/>
      <c r="OOU70" s="102"/>
      <c r="OOV70" s="101"/>
      <c r="OOW70" s="102"/>
      <c r="OOX70" s="101"/>
      <c r="OOY70" s="102"/>
      <c r="OOZ70" s="101"/>
      <c r="OPA70" s="102"/>
      <c r="OPB70" s="101"/>
      <c r="OPC70" s="102"/>
      <c r="OPD70" s="101"/>
      <c r="OPE70" s="102"/>
      <c r="OPF70" s="101"/>
      <c r="OPG70" s="102"/>
      <c r="OPH70" s="101"/>
      <c r="OPI70" s="102"/>
      <c r="OPJ70" s="101"/>
      <c r="OPK70" s="102"/>
      <c r="OPL70" s="101"/>
      <c r="OPM70" s="102"/>
      <c r="OPN70" s="101"/>
      <c r="OPO70" s="102"/>
      <c r="OPP70" s="101"/>
      <c r="OPQ70" s="102"/>
      <c r="OPR70" s="101"/>
      <c r="OPS70" s="102"/>
      <c r="OPT70" s="101"/>
      <c r="OPU70" s="102"/>
      <c r="OPV70" s="101"/>
      <c r="OPW70" s="102"/>
      <c r="OPX70" s="101"/>
      <c r="OPY70" s="102"/>
      <c r="OPZ70" s="101"/>
      <c r="OQA70" s="102"/>
      <c r="OQB70" s="101"/>
      <c r="OQC70" s="102"/>
      <c r="OQD70" s="101"/>
      <c r="OQE70" s="102"/>
      <c r="OQF70" s="101"/>
      <c r="OQG70" s="102"/>
      <c r="OQH70" s="101"/>
      <c r="OQI70" s="102"/>
      <c r="OQJ70" s="101"/>
      <c r="OQK70" s="102"/>
      <c r="OQL70" s="101"/>
      <c r="OQM70" s="102"/>
      <c r="OQN70" s="101"/>
      <c r="OQO70" s="102"/>
      <c r="OQP70" s="101"/>
      <c r="OQQ70" s="102"/>
      <c r="OQR70" s="101"/>
      <c r="OQS70" s="102"/>
      <c r="OQT70" s="101"/>
      <c r="OQU70" s="102"/>
      <c r="OQV70" s="101"/>
      <c r="OQW70" s="102"/>
      <c r="OQX70" s="101"/>
      <c r="OQY70" s="102"/>
      <c r="OQZ70" s="101"/>
      <c r="ORA70" s="102"/>
      <c r="ORB70" s="101"/>
      <c r="ORC70" s="102"/>
      <c r="ORD70" s="101"/>
      <c r="ORE70" s="102"/>
      <c r="ORF70" s="101"/>
      <c r="ORG70" s="102"/>
      <c r="ORH70" s="101"/>
      <c r="ORI70" s="102"/>
      <c r="ORJ70" s="101"/>
      <c r="ORK70" s="102"/>
      <c r="ORL70" s="101"/>
      <c r="ORM70" s="102"/>
      <c r="ORN70" s="101"/>
      <c r="ORO70" s="102"/>
      <c r="ORP70" s="101"/>
      <c r="ORQ70" s="102"/>
      <c r="ORR70" s="101"/>
      <c r="ORS70" s="102"/>
      <c r="ORT70" s="101"/>
      <c r="ORU70" s="102"/>
      <c r="ORV70" s="101"/>
      <c r="ORW70" s="102"/>
      <c r="ORX70" s="101"/>
      <c r="ORY70" s="102"/>
      <c r="ORZ70" s="101"/>
      <c r="OSA70" s="102"/>
      <c r="OSB70" s="101"/>
      <c r="OSC70" s="102"/>
      <c r="OSD70" s="101"/>
      <c r="OSE70" s="102"/>
      <c r="OSF70" s="101"/>
      <c r="OSG70" s="102"/>
      <c r="OSH70" s="101"/>
      <c r="OSI70" s="102"/>
      <c r="OSJ70" s="101"/>
      <c r="OSK70" s="102"/>
      <c r="OSL70" s="101"/>
      <c r="OSM70" s="102"/>
      <c r="OSN70" s="101"/>
      <c r="OSO70" s="102"/>
      <c r="OSP70" s="101"/>
      <c r="OSQ70" s="102"/>
      <c r="OSR70" s="101"/>
      <c r="OSS70" s="102"/>
      <c r="OST70" s="101"/>
      <c r="OSU70" s="102"/>
      <c r="OSV70" s="101"/>
      <c r="OSW70" s="102"/>
      <c r="OSX70" s="101"/>
      <c r="OSY70" s="102"/>
      <c r="OSZ70" s="101"/>
      <c r="OTA70" s="102"/>
      <c r="OTB70" s="101"/>
      <c r="OTC70" s="102"/>
      <c r="OTD70" s="101"/>
      <c r="OTE70" s="102"/>
      <c r="OTF70" s="101"/>
      <c r="OTG70" s="102"/>
      <c r="OTH70" s="101"/>
      <c r="OTI70" s="102"/>
      <c r="OTJ70" s="101"/>
      <c r="OTK70" s="102"/>
      <c r="OTL70" s="101"/>
      <c r="OTM70" s="102"/>
      <c r="OTN70" s="101"/>
      <c r="OTO70" s="102"/>
      <c r="OTP70" s="101"/>
      <c r="OTQ70" s="102"/>
      <c r="OTR70" s="101"/>
      <c r="OTS70" s="102"/>
      <c r="OTT70" s="101"/>
      <c r="OTU70" s="102"/>
      <c r="OTV70" s="101"/>
      <c r="OTW70" s="102"/>
      <c r="OTX70" s="101"/>
      <c r="OTY70" s="102"/>
      <c r="OTZ70" s="101"/>
      <c r="OUA70" s="102"/>
      <c r="OUB70" s="101"/>
      <c r="OUC70" s="102"/>
      <c r="OUD70" s="101"/>
      <c r="OUE70" s="102"/>
      <c r="OUF70" s="101"/>
      <c r="OUG70" s="102"/>
      <c r="OUH70" s="101"/>
      <c r="OUI70" s="102"/>
      <c r="OUJ70" s="101"/>
      <c r="OUK70" s="102"/>
      <c r="OUL70" s="101"/>
      <c r="OUM70" s="102"/>
      <c r="OUN70" s="101"/>
      <c r="OUO70" s="102"/>
      <c r="OUP70" s="101"/>
      <c r="OUQ70" s="102"/>
      <c r="OUR70" s="101"/>
      <c r="OUS70" s="102"/>
      <c r="OUT70" s="101"/>
      <c r="OUU70" s="102"/>
      <c r="OUV70" s="101"/>
      <c r="OUW70" s="102"/>
      <c r="OUX70" s="101"/>
      <c r="OUY70" s="102"/>
      <c r="OUZ70" s="101"/>
      <c r="OVA70" s="102"/>
      <c r="OVB70" s="101"/>
      <c r="OVC70" s="102"/>
      <c r="OVD70" s="101"/>
      <c r="OVE70" s="102"/>
      <c r="OVF70" s="101"/>
      <c r="OVG70" s="102"/>
      <c r="OVH70" s="101"/>
      <c r="OVI70" s="102"/>
      <c r="OVJ70" s="101"/>
      <c r="OVK70" s="102"/>
      <c r="OVL70" s="101"/>
      <c r="OVM70" s="102"/>
      <c r="OVN70" s="101"/>
      <c r="OVO70" s="102"/>
      <c r="OVP70" s="101"/>
      <c r="OVQ70" s="102"/>
      <c r="OVR70" s="101"/>
      <c r="OVS70" s="102"/>
      <c r="OVT70" s="101"/>
      <c r="OVU70" s="102"/>
      <c r="OVV70" s="101"/>
      <c r="OVW70" s="102"/>
      <c r="OVX70" s="101"/>
      <c r="OVY70" s="102"/>
      <c r="OVZ70" s="101"/>
      <c r="OWA70" s="102"/>
      <c r="OWB70" s="101"/>
      <c r="OWC70" s="102"/>
      <c r="OWD70" s="101"/>
      <c r="OWE70" s="102"/>
      <c r="OWF70" s="101"/>
      <c r="OWG70" s="102"/>
      <c r="OWH70" s="101"/>
      <c r="OWI70" s="102"/>
      <c r="OWJ70" s="101"/>
      <c r="OWK70" s="102"/>
      <c r="OWL70" s="101"/>
      <c r="OWM70" s="102"/>
      <c r="OWN70" s="101"/>
      <c r="OWO70" s="102"/>
      <c r="OWP70" s="101"/>
      <c r="OWQ70" s="102"/>
      <c r="OWR70" s="101"/>
      <c r="OWS70" s="102"/>
      <c r="OWT70" s="101"/>
      <c r="OWU70" s="102"/>
      <c r="OWV70" s="101"/>
      <c r="OWW70" s="102"/>
      <c r="OWX70" s="101"/>
      <c r="OWY70" s="102"/>
      <c r="OWZ70" s="101"/>
      <c r="OXA70" s="102"/>
      <c r="OXB70" s="101"/>
      <c r="OXC70" s="102"/>
      <c r="OXD70" s="101"/>
      <c r="OXE70" s="102"/>
      <c r="OXF70" s="101"/>
      <c r="OXG70" s="102"/>
      <c r="OXH70" s="101"/>
      <c r="OXI70" s="102"/>
      <c r="OXJ70" s="101"/>
      <c r="OXK70" s="102"/>
      <c r="OXL70" s="101"/>
      <c r="OXM70" s="102"/>
      <c r="OXN70" s="101"/>
      <c r="OXO70" s="102"/>
      <c r="OXP70" s="101"/>
      <c r="OXQ70" s="102"/>
      <c r="OXR70" s="101"/>
      <c r="OXS70" s="102"/>
      <c r="OXT70" s="101"/>
      <c r="OXU70" s="102"/>
      <c r="OXV70" s="101"/>
      <c r="OXW70" s="102"/>
      <c r="OXX70" s="101"/>
      <c r="OXY70" s="102"/>
      <c r="OXZ70" s="101"/>
      <c r="OYA70" s="102"/>
      <c r="OYB70" s="101"/>
      <c r="OYC70" s="102"/>
      <c r="OYD70" s="101"/>
      <c r="OYE70" s="102"/>
      <c r="OYF70" s="101"/>
      <c r="OYG70" s="102"/>
      <c r="OYH70" s="101"/>
      <c r="OYI70" s="102"/>
      <c r="OYJ70" s="101"/>
      <c r="OYK70" s="102"/>
      <c r="OYL70" s="101"/>
      <c r="OYM70" s="102"/>
      <c r="OYN70" s="101"/>
      <c r="OYO70" s="102"/>
      <c r="OYP70" s="101"/>
      <c r="OYQ70" s="102"/>
      <c r="OYR70" s="101"/>
      <c r="OYS70" s="102"/>
      <c r="OYT70" s="101"/>
      <c r="OYU70" s="102"/>
      <c r="OYV70" s="101"/>
      <c r="OYW70" s="102"/>
      <c r="OYX70" s="101"/>
      <c r="OYY70" s="102"/>
      <c r="OYZ70" s="101"/>
      <c r="OZA70" s="102"/>
      <c r="OZB70" s="101"/>
      <c r="OZC70" s="102"/>
      <c r="OZD70" s="101"/>
      <c r="OZE70" s="102"/>
      <c r="OZF70" s="101"/>
      <c r="OZG70" s="102"/>
      <c r="OZH70" s="101"/>
      <c r="OZI70" s="102"/>
      <c r="OZJ70" s="101"/>
      <c r="OZK70" s="102"/>
      <c r="OZL70" s="101"/>
      <c r="OZM70" s="102"/>
      <c r="OZN70" s="101"/>
      <c r="OZO70" s="102"/>
      <c r="OZP70" s="101"/>
      <c r="OZQ70" s="102"/>
      <c r="OZR70" s="101"/>
      <c r="OZS70" s="102"/>
      <c r="OZT70" s="101"/>
      <c r="OZU70" s="102"/>
      <c r="OZV70" s="101"/>
      <c r="OZW70" s="102"/>
      <c r="OZX70" s="101"/>
      <c r="OZY70" s="102"/>
      <c r="OZZ70" s="101"/>
      <c r="PAA70" s="102"/>
      <c r="PAB70" s="101"/>
      <c r="PAC70" s="102"/>
      <c r="PAD70" s="101"/>
      <c r="PAE70" s="102"/>
      <c r="PAF70" s="101"/>
      <c r="PAG70" s="102"/>
      <c r="PAH70" s="101"/>
      <c r="PAI70" s="102"/>
      <c r="PAJ70" s="101"/>
      <c r="PAK70" s="102"/>
      <c r="PAL70" s="101"/>
      <c r="PAM70" s="102"/>
      <c r="PAN70" s="101"/>
      <c r="PAO70" s="102"/>
      <c r="PAP70" s="101"/>
      <c r="PAQ70" s="102"/>
      <c r="PAR70" s="101"/>
      <c r="PAS70" s="102"/>
      <c r="PAT70" s="101"/>
      <c r="PAU70" s="102"/>
      <c r="PAV70" s="101"/>
      <c r="PAW70" s="102"/>
      <c r="PAX70" s="101"/>
      <c r="PAY70" s="102"/>
      <c r="PAZ70" s="101"/>
      <c r="PBA70" s="102"/>
      <c r="PBB70" s="101"/>
      <c r="PBC70" s="102"/>
      <c r="PBD70" s="101"/>
      <c r="PBE70" s="102"/>
      <c r="PBF70" s="101"/>
      <c r="PBG70" s="102"/>
      <c r="PBH70" s="101"/>
      <c r="PBI70" s="102"/>
      <c r="PBJ70" s="101"/>
      <c r="PBK70" s="102"/>
      <c r="PBL70" s="101"/>
      <c r="PBM70" s="102"/>
      <c r="PBN70" s="101"/>
      <c r="PBO70" s="102"/>
      <c r="PBP70" s="101"/>
      <c r="PBQ70" s="102"/>
      <c r="PBR70" s="101"/>
      <c r="PBS70" s="102"/>
      <c r="PBT70" s="101"/>
      <c r="PBU70" s="102"/>
      <c r="PBV70" s="101"/>
      <c r="PBW70" s="102"/>
      <c r="PBX70" s="101"/>
      <c r="PBY70" s="102"/>
      <c r="PBZ70" s="101"/>
      <c r="PCA70" s="102"/>
      <c r="PCB70" s="101"/>
      <c r="PCC70" s="102"/>
      <c r="PCD70" s="101"/>
      <c r="PCE70" s="102"/>
      <c r="PCF70" s="101"/>
      <c r="PCG70" s="102"/>
      <c r="PCH70" s="101"/>
      <c r="PCI70" s="102"/>
      <c r="PCJ70" s="101"/>
      <c r="PCK70" s="102"/>
      <c r="PCL70" s="101"/>
      <c r="PCM70" s="102"/>
      <c r="PCN70" s="101"/>
      <c r="PCO70" s="102"/>
      <c r="PCP70" s="101"/>
      <c r="PCQ70" s="102"/>
      <c r="PCR70" s="101"/>
      <c r="PCS70" s="102"/>
      <c r="PCT70" s="101"/>
      <c r="PCU70" s="102"/>
      <c r="PCV70" s="101"/>
      <c r="PCW70" s="102"/>
      <c r="PCX70" s="101"/>
      <c r="PCY70" s="102"/>
      <c r="PCZ70" s="101"/>
      <c r="PDA70" s="102"/>
      <c r="PDB70" s="101"/>
      <c r="PDC70" s="102"/>
      <c r="PDD70" s="101"/>
      <c r="PDE70" s="102"/>
      <c r="PDF70" s="101"/>
      <c r="PDG70" s="102"/>
      <c r="PDH70" s="101"/>
      <c r="PDI70" s="102"/>
      <c r="PDJ70" s="101"/>
      <c r="PDK70" s="102"/>
      <c r="PDL70" s="101"/>
      <c r="PDM70" s="102"/>
      <c r="PDN70" s="101"/>
      <c r="PDO70" s="102"/>
      <c r="PDP70" s="101"/>
      <c r="PDQ70" s="102"/>
      <c r="PDR70" s="101"/>
      <c r="PDS70" s="102"/>
      <c r="PDT70" s="101"/>
      <c r="PDU70" s="102"/>
      <c r="PDV70" s="101"/>
      <c r="PDW70" s="102"/>
      <c r="PDX70" s="101"/>
      <c r="PDY70" s="102"/>
      <c r="PDZ70" s="101"/>
      <c r="PEA70" s="102"/>
      <c r="PEB70" s="101"/>
      <c r="PEC70" s="102"/>
      <c r="PED70" s="101"/>
      <c r="PEE70" s="102"/>
      <c r="PEF70" s="101"/>
      <c r="PEG70" s="102"/>
      <c r="PEH70" s="101"/>
      <c r="PEI70" s="102"/>
      <c r="PEJ70" s="101"/>
      <c r="PEK70" s="102"/>
      <c r="PEL70" s="101"/>
      <c r="PEM70" s="102"/>
      <c r="PEN70" s="101"/>
      <c r="PEO70" s="102"/>
      <c r="PEP70" s="101"/>
      <c r="PEQ70" s="102"/>
      <c r="PER70" s="101"/>
      <c r="PES70" s="102"/>
      <c r="PET70" s="101"/>
      <c r="PEU70" s="102"/>
      <c r="PEV70" s="101"/>
      <c r="PEW70" s="102"/>
      <c r="PEX70" s="101"/>
      <c r="PEY70" s="102"/>
      <c r="PEZ70" s="101"/>
      <c r="PFA70" s="102"/>
      <c r="PFB70" s="101"/>
      <c r="PFC70" s="102"/>
      <c r="PFD70" s="101"/>
      <c r="PFE70" s="102"/>
      <c r="PFF70" s="101"/>
      <c r="PFG70" s="102"/>
      <c r="PFH70" s="101"/>
      <c r="PFI70" s="102"/>
      <c r="PFJ70" s="101"/>
      <c r="PFK70" s="102"/>
      <c r="PFL70" s="101"/>
      <c r="PFM70" s="102"/>
      <c r="PFN70" s="101"/>
      <c r="PFO70" s="102"/>
      <c r="PFP70" s="101"/>
      <c r="PFQ70" s="102"/>
      <c r="PFR70" s="101"/>
      <c r="PFS70" s="102"/>
      <c r="PFT70" s="101"/>
      <c r="PFU70" s="102"/>
      <c r="PFV70" s="101"/>
      <c r="PFW70" s="102"/>
      <c r="PFX70" s="101"/>
      <c r="PFY70" s="102"/>
      <c r="PFZ70" s="101"/>
      <c r="PGA70" s="102"/>
      <c r="PGB70" s="101"/>
      <c r="PGC70" s="102"/>
      <c r="PGD70" s="101"/>
      <c r="PGE70" s="102"/>
      <c r="PGF70" s="101"/>
      <c r="PGG70" s="102"/>
      <c r="PGH70" s="101"/>
      <c r="PGI70" s="102"/>
      <c r="PGJ70" s="101"/>
      <c r="PGK70" s="102"/>
      <c r="PGL70" s="101"/>
      <c r="PGM70" s="102"/>
      <c r="PGN70" s="101"/>
      <c r="PGO70" s="102"/>
      <c r="PGP70" s="101"/>
      <c r="PGQ70" s="102"/>
      <c r="PGR70" s="101"/>
      <c r="PGS70" s="102"/>
      <c r="PGT70" s="101"/>
      <c r="PGU70" s="102"/>
      <c r="PGV70" s="101"/>
      <c r="PGW70" s="102"/>
      <c r="PGX70" s="101"/>
      <c r="PGY70" s="102"/>
      <c r="PGZ70" s="101"/>
      <c r="PHA70" s="102"/>
      <c r="PHB70" s="101"/>
      <c r="PHC70" s="102"/>
      <c r="PHD70" s="101"/>
      <c r="PHE70" s="102"/>
      <c r="PHF70" s="101"/>
      <c r="PHG70" s="102"/>
      <c r="PHH70" s="101"/>
      <c r="PHI70" s="102"/>
      <c r="PHJ70" s="101"/>
      <c r="PHK70" s="102"/>
      <c r="PHL70" s="101"/>
      <c r="PHM70" s="102"/>
      <c r="PHN70" s="101"/>
      <c r="PHO70" s="102"/>
      <c r="PHP70" s="101"/>
      <c r="PHQ70" s="102"/>
      <c r="PHR70" s="101"/>
      <c r="PHS70" s="102"/>
      <c r="PHT70" s="101"/>
      <c r="PHU70" s="102"/>
      <c r="PHV70" s="101"/>
      <c r="PHW70" s="102"/>
      <c r="PHX70" s="101"/>
      <c r="PHY70" s="102"/>
      <c r="PHZ70" s="101"/>
      <c r="PIA70" s="102"/>
      <c r="PIB70" s="101"/>
      <c r="PIC70" s="102"/>
      <c r="PID70" s="101"/>
      <c r="PIE70" s="102"/>
      <c r="PIF70" s="101"/>
      <c r="PIG70" s="102"/>
      <c r="PIH70" s="101"/>
      <c r="PII70" s="102"/>
      <c r="PIJ70" s="101"/>
      <c r="PIK70" s="102"/>
      <c r="PIL70" s="101"/>
      <c r="PIM70" s="102"/>
      <c r="PIN70" s="101"/>
      <c r="PIO70" s="102"/>
      <c r="PIP70" s="101"/>
      <c r="PIQ70" s="102"/>
      <c r="PIR70" s="101"/>
      <c r="PIS70" s="102"/>
      <c r="PIT70" s="101"/>
      <c r="PIU70" s="102"/>
      <c r="PIV70" s="101"/>
      <c r="PIW70" s="102"/>
      <c r="PIX70" s="101"/>
      <c r="PIY70" s="102"/>
      <c r="PIZ70" s="101"/>
      <c r="PJA70" s="102"/>
      <c r="PJB70" s="101"/>
      <c r="PJC70" s="102"/>
      <c r="PJD70" s="101"/>
      <c r="PJE70" s="102"/>
      <c r="PJF70" s="101"/>
      <c r="PJG70" s="102"/>
      <c r="PJH70" s="101"/>
      <c r="PJI70" s="102"/>
      <c r="PJJ70" s="101"/>
      <c r="PJK70" s="102"/>
      <c r="PJL70" s="101"/>
      <c r="PJM70" s="102"/>
      <c r="PJN70" s="101"/>
      <c r="PJO70" s="102"/>
      <c r="PJP70" s="101"/>
      <c r="PJQ70" s="102"/>
      <c r="PJR70" s="101"/>
      <c r="PJS70" s="102"/>
      <c r="PJT70" s="101"/>
      <c r="PJU70" s="102"/>
      <c r="PJV70" s="101"/>
      <c r="PJW70" s="102"/>
      <c r="PJX70" s="101"/>
      <c r="PJY70" s="102"/>
      <c r="PJZ70" s="101"/>
      <c r="PKA70" s="102"/>
      <c r="PKB70" s="101"/>
      <c r="PKC70" s="102"/>
      <c r="PKD70" s="101"/>
      <c r="PKE70" s="102"/>
      <c r="PKF70" s="101"/>
      <c r="PKG70" s="102"/>
      <c r="PKH70" s="101"/>
      <c r="PKI70" s="102"/>
      <c r="PKJ70" s="101"/>
      <c r="PKK70" s="102"/>
      <c r="PKL70" s="101"/>
      <c r="PKM70" s="102"/>
      <c r="PKN70" s="101"/>
      <c r="PKO70" s="102"/>
      <c r="PKP70" s="101"/>
      <c r="PKQ70" s="102"/>
      <c r="PKR70" s="101"/>
      <c r="PKS70" s="102"/>
      <c r="PKT70" s="101"/>
      <c r="PKU70" s="102"/>
      <c r="PKV70" s="101"/>
      <c r="PKW70" s="102"/>
      <c r="PKX70" s="101"/>
      <c r="PKY70" s="102"/>
      <c r="PKZ70" s="101"/>
      <c r="PLA70" s="102"/>
      <c r="PLB70" s="101"/>
      <c r="PLC70" s="102"/>
      <c r="PLD70" s="101"/>
      <c r="PLE70" s="102"/>
      <c r="PLF70" s="101"/>
      <c r="PLG70" s="102"/>
      <c r="PLH70" s="101"/>
      <c r="PLI70" s="102"/>
      <c r="PLJ70" s="101"/>
      <c r="PLK70" s="102"/>
      <c r="PLL70" s="101"/>
      <c r="PLM70" s="102"/>
      <c r="PLN70" s="101"/>
      <c r="PLO70" s="102"/>
      <c r="PLP70" s="101"/>
      <c r="PLQ70" s="102"/>
      <c r="PLR70" s="101"/>
      <c r="PLS70" s="102"/>
      <c r="PLT70" s="101"/>
      <c r="PLU70" s="102"/>
      <c r="PLV70" s="101"/>
      <c r="PLW70" s="102"/>
      <c r="PLX70" s="101"/>
      <c r="PLY70" s="102"/>
      <c r="PLZ70" s="101"/>
      <c r="PMA70" s="102"/>
      <c r="PMB70" s="101"/>
      <c r="PMC70" s="102"/>
      <c r="PMD70" s="101"/>
      <c r="PME70" s="102"/>
      <c r="PMF70" s="101"/>
      <c r="PMG70" s="102"/>
      <c r="PMH70" s="101"/>
      <c r="PMI70" s="102"/>
      <c r="PMJ70" s="101"/>
      <c r="PMK70" s="102"/>
      <c r="PML70" s="101"/>
      <c r="PMM70" s="102"/>
      <c r="PMN70" s="101"/>
      <c r="PMO70" s="102"/>
      <c r="PMP70" s="101"/>
      <c r="PMQ70" s="102"/>
      <c r="PMR70" s="101"/>
      <c r="PMS70" s="102"/>
      <c r="PMT70" s="101"/>
      <c r="PMU70" s="102"/>
      <c r="PMV70" s="101"/>
      <c r="PMW70" s="102"/>
      <c r="PMX70" s="101"/>
      <c r="PMY70" s="102"/>
      <c r="PMZ70" s="101"/>
      <c r="PNA70" s="102"/>
      <c r="PNB70" s="101"/>
      <c r="PNC70" s="102"/>
      <c r="PND70" s="101"/>
      <c r="PNE70" s="102"/>
      <c r="PNF70" s="101"/>
      <c r="PNG70" s="102"/>
      <c r="PNH70" s="101"/>
      <c r="PNI70" s="102"/>
      <c r="PNJ70" s="101"/>
      <c r="PNK70" s="102"/>
      <c r="PNL70" s="101"/>
      <c r="PNM70" s="102"/>
      <c r="PNN70" s="101"/>
      <c r="PNO70" s="102"/>
      <c r="PNP70" s="101"/>
      <c r="PNQ70" s="102"/>
      <c r="PNR70" s="101"/>
      <c r="PNS70" s="102"/>
      <c r="PNT70" s="101"/>
      <c r="PNU70" s="102"/>
      <c r="PNV70" s="101"/>
      <c r="PNW70" s="102"/>
      <c r="PNX70" s="101"/>
      <c r="PNY70" s="102"/>
      <c r="PNZ70" s="101"/>
      <c r="POA70" s="102"/>
      <c r="POB70" s="101"/>
      <c r="POC70" s="102"/>
      <c r="POD70" s="101"/>
      <c r="POE70" s="102"/>
      <c r="POF70" s="101"/>
      <c r="POG70" s="102"/>
      <c r="POH70" s="101"/>
      <c r="POI70" s="102"/>
      <c r="POJ70" s="101"/>
      <c r="POK70" s="102"/>
      <c r="POL70" s="101"/>
      <c r="POM70" s="102"/>
      <c r="PON70" s="101"/>
      <c r="POO70" s="102"/>
      <c r="POP70" s="101"/>
      <c r="POQ70" s="102"/>
      <c r="POR70" s="101"/>
      <c r="POS70" s="102"/>
      <c r="POT70" s="101"/>
      <c r="POU70" s="102"/>
      <c r="POV70" s="101"/>
      <c r="POW70" s="102"/>
      <c r="POX70" s="101"/>
      <c r="POY70" s="102"/>
      <c r="POZ70" s="101"/>
      <c r="PPA70" s="102"/>
      <c r="PPB70" s="101"/>
      <c r="PPC70" s="102"/>
      <c r="PPD70" s="101"/>
      <c r="PPE70" s="102"/>
      <c r="PPF70" s="101"/>
      <c r="PPG70" s="102"/>
      <c r="PPH70" s="101"/>
      <c r="PPI70" s="102"/>
      <c r="PPJ70" s="101"/>
      <c r="PPK70" s="102"/>
      <c r="PPL70" s="101"/>
      <c r="PPM70" s="102"/>
      <c r="PPN70" s="101"/>
      <c r="PPO70" s="102"/>
      <c r="PPP70" s="101"/>
      <c r="PPQ70" s="102"/>
      <c r="PPR70" s="101"/>
      <c r="PPS70" s="102"/>
      <c r="PPT70" s="101"/>
      <c r="PPU70" s="102"/>
      <c r="PPV70" s="101"/>
      <c r="PPW70" s="102"/>
      <c r="PPX70" s="101"/>
      <c r="PPY70" s="102"/>
      <c r="PPZ70" s="101"/>
      <c r="PQA70" s="102"/>
      <c r="PQB70" s="101"/>
      <c r="PQC70" s="102"/>
      <c r="PQD70" s="101"/>
      <c r="PQE70" s="102"/>
      <c r="PQF70" s="101"/>
      <c r="PQG70" s="102"/>
      <c r="PQH70" s="101"/>
      <c r="PQI70" s="102"/>
      <c r="PQJ70" s="101"/>
      <c r="PQK70" s="102"/>
      <c r="PQL70" s="101"/>
      <c r="PQM70" s="102"/>
      <c r="PQN70" s="101"/>
      <c r="PQO70" s="102"/>
      <c r="PQP70" s="101"/>
      <c r="PQQ70" s="102"/>
      <c r="PQR70" s="101"/>
      <c r="PQS70" s="102"/>
      <c r="PQT70" s="101"/>
      <c r="PQU70" s="102"/>
      <c r="PQV70" s="101"/>
      <c r="PQW70" s="102"/>
      <c r="PQX70" s="101"/>
      <c r="PQY70" s="102"/>
      <c r="PQZ70" s="101"/>
      <c r="PRA70" s="102"/>
      <c r="PRB70" s="101"/>
      <c r="PRC70" s="102"/>
      <c r="PRD70" s="101"/>
      <c r="PRE70" s="102"/>
      <c r="PRF70" s="101"/>
      <c r="PRG70" s="102"/>
      <c r="PRH70" s="101"/>
      <c r="PRI70" s="102"/>
      <c r="PRJ70" s="101"/>
      <c r="PRK70" s="102"/>
      <c r="PRL70" s="101"/>
      <c r="PRM70" s="102"/>
      <c r="PRN70" s="101"/>
      <c r="PRO70" s="102"/>
      <c r="PRP70" s="101"/>
      <c r="PRQ70" s="102"/>
      <c r="PRR70" s="101"/>
      <c r="PRS70" s="102"/>
      <c r="PRT70" s="101"/>
      <c r="PRU70" s="102"/>
      <c r="PRV70" s="101"/>
      <c r="PRW70" s="102"/>
      <c r="PRX70" s="101"/>
      <c r="PRY70" s="102"/>
      <c r="PRZ70" s="101"/>
      <c r="PSA70" s="102"/>
      <c r="PSB70" s="101"/>
      <c r="PSC70" s="102"/>
      <c r="PSD70" s="101"/>
      <c r="PSE70" s="102"/>
      <c r="PSF70" s="101"/>
      <c r="PSG70" s="102"/>
      <c r="PSH70" s="101"/>
      <c r="PSI70" s="102"/>
      <c r="PSJ70" s="101"/>
      <c r="PSK70" s="102"/>
      <c r="PSL70" s="101"/>
      <c r="PSM70" s="102"/>
      <c r="PSN70" s="101"/>
      <c r="PSO70" s="102"/>
      <c r="PSP70" s="101"/>
      <c r="PSQ70" s="102"/>
      <c r="PSR70" s="101"/>
      <c r="PSS70" s="102"/>
      <c r="PST70" s="101"/>
      <c r="PSU70" s="102"/>
      <c r="PSV70" s="101"/>
      <c r="PSW70" s="102"/>
      <c r="PSX70" s="101"/>
      <c r="PSY70" s="102"/>
      <c r="PSZ70" s="101"/>
      <c r="PTA70" s="102"/>
      <c r="PTB70" s="101"/>
      <c r="PTC70" s="102"/>
      <c r="PTD70" s="101"/>
      <c r="PTE70" s="102"/>
      <c r="PTF70" s="101"/>
      <c r="PTG70" s="102"/>
      <c r="PTH70" s="101"/>
      <c r="PTI70" s="102"/>
      <c r="PTJ70" s="101"/>
      <c r="PTK70" s="102"/>
      <c r="PTL70" s="101"/>
      <c r="PTM70" s="102"/>
      <c r="PTN70" s="101"/>
      <c r="PTO70" s="102"/>
      <c r="PTP70" s="101"/>
      <c r="PTQ70" s="102"/>
      <c r="PTR70" s="101"/>
      <c r="PTS70" s="102"/>
      <c r="PTT70" s="101"/>
      <c r="PTU70" s="102"/>
      <c r="PTV70" s="101"/>
      <c r="PTW70" s="102"/>
      <c r="PTX70" s="101"/>
      <c r="PTY70" s="102"/>
      <c r="PTZ70" s="101"/>
      <c r="PUA70" s="102"/>
      <c r="PUB70" s="101"/>
      <c r="PUC70" s="102"/>
      <c r="PUD70" s="101"/>
      <c r="PUE70" s="102"/>
      <c r="PUF70" s="101"/>
      <c r="PUG70" s="102"/>
      <c r="PUH70" s="101"/>
      <c r="PUI70" s="102"/>
      <c r="PUJ70" s="101"/>
      <c r="PUK70" s="102"/>
      <c r="PUL70" s="101"/>
      <c r="PUM70" s="102"/>
      <c r="PUN70" s="101"/>
      <c r="PUO70" s="102"/>
      <c r="PUP70" s="101"/>
      <c r="PUQ70" s="102"/>
      <c r="PUR70" s="101"/>
      <c r="PUS70" s="102"/>
      <c r="PUT70" s="101"/>
      <c r="PUU70" s="102"/>
      <c r="PUV70" s="101"/>
      <c r="PUW70" s="102"/>
      <c r="PUX70" s="101"/>
      <c r="PUY70" s="102"/>
      <c r="PUZ70" s="101"/>
      <c r="PVA70" s="102"/>
      <c r="PVB70" s="101"/>
      <c r="PVC70" s="102"/>
      <c r="PVD70" s="101"/>
      <c r="PVE70" s="102"/>
      <c r="PVF70" s="101"/>
      <c r="PVG70" s="102"/>
      <c r="PVH70" s="101"/>
      <c r="PVI70" s="102"/>
      <c r="PVJ70" s="101"/>
      <c r="PVK70" s="102"/>
      <c r="PVL70" s="101"/>
      <c r="PVM70" s="102"/>
      <c r="PVN70" s="101"/>
      <c r="PVO70" s="102"/>
      <c r="PVP70" s="101"/>
      <c r="PVQ70" s="102"/>
      <c r="PVR70" s="101"/>
      <c r="PVS70" s="102"/>
      <c r="PVT70" s="101"/>
      <c r="PVU70" s="102"/>
      <c r="PVV70" s="101"/>
      <c r="PVW70" s="102"/>
      <c r="PVX70" s="101"/>
      <c r="PVY70" s="102"/>
      <c r="PVZ70" s="101"/>
      <c r="PWA70" s="102"/>
      <c r="PWB70" s="101"/>
      <c r="PWC70" s="102"/>
      <c r="PWD70" s="101"/>
      <c r="PWE70" s="102"/>
      <c r="PWF70" s="101"/>
      <c r="PWG70" s="102"/>
      <c r="PWH70" s="101"/>
      <c r="PWI70" s="102"/>
      <c r="PWJ70" s="101"/>
      <c r="PWK70" s="102"/>
      <c r="PWL70" s="101"/>
      <c r="PWM70" s="102"/>
      <c r="PWN70" s="101"/>
      <c r="PWO70" s="102"/>
      <c r="PWP70" s="101"/>
      <c r="PWQ70" s="102"/>
      <c r="PWR70" s="101"/>
      <c r="PWS70" s="102"/>
      <c r="PWT70" s="101"/>
      <c r="PWU70" s="102"/>
      <c r="PWV70" s="101"/>
      <c r="PWW70" s="102"/>
      <c r="PWX70" s="101"/>
      <c r="PWY70" s="102"/>
      <c r="PWZ70" s="101"/>
      <c r="PXA70" s="102"/>
      <c r="PXB70" s="101"/>
      <c r="PXC70" s="102"/>
      <c r="PXD70" s="101"/>
      <c r="PXE70" s="102"/>
      <c r="PXF70" s="101"/>
      <c r="PXG70" s="102"/>
      <c r="PXH70" s="101"/>
      <c r="PXI70" s="102"/>
      <c r="PXJ70" s="101"/>
      <c r="PXK70" s="102"/>
      <c r="PXL70" s="101"/>
      <c r="PXM70" s="102"/>
      <c r="PXN70" s="101"/>
      <c r="PXO70" s="102"/>
      <c r="PXP70" s="101"/>
      <c r="PXQ70" s="102"/>
      <c r="PXR70" s="101"/>
      <c r="PXS70" s="102"/>
      <c r="PXT70" s="101"/>
      <c r="PXU70" s="102"/>
      <c r="PXV70" s="101"/>
      <c r="PXW70" s="102"/>
      <c r="PXX70" s="101"/>
      <c r="PXY70" s="102"/>
      <c r="PXZ70" s="101"/>
      <c r="PYA70" s="102"/>
      <c r="PYB70" s="101"/>
      <c r="PYC70" s="102"/>
      <c r="PYD70" s="101"/>
      <c r="PYE70" s="102"/>
      <c r="PYF70" s="101"/>
      <c r="PYG70" s="102"/>
      <c r="PYH70" s="101"/>
      <c r="PYI70" s="102"/>
      <c r="PYJ70" s="101"/>
      <c r="PYK70" s="102"/>
      <c r="PYL70" s="101"/>
      <c r="PYM70" s="102"/>
      <c r="PYN70" s="101"/>
      <c r="PYO70" s="102"/>
      <c r="PYP70" s="101"/>
      <c r="PYQ70" s="102"/>
      <c r="PYR70" s="101"/>
      <c r="PYS70" s="102"/>
      <c r="PYT70" s="101"/>
      <c r="PYU70" s="102"/>
      <c r="PYV70" s="101"/>
      <c r="PYW70" s="102"/>
      <c r="PYX70" s="101"/>
      <c r="PYY70" s="102"/>
      <c r="PYZ70" s="101"/>
      <c r="PZA70" s="102"/>
      <c r="PZB70" s="101"/>
      <c r="PZC70" s="102"/>
      <c r="PZD70" s="101"/>
      <c r="PZE70" s="102"/>
      <c r="PZF70" s="101"/>
      <c r="PZG70" s="102"/>
      <c r="PZH70" s="101"/>
      <c r="PZI70" s="102"/>
      <c r="PZJ70" s="101"/>
      <c r="PZK70" s="102"/>
      <c r="PZL70" s="101"/>
      <c r="PZM70" s="102"/>
      <c r="PZN70" s="101"/>
      <c r="PZO70" s="102"/>
      <c r="PZP70" s="101"/>
      <c r="PZQ70" s="102"/>
      <c r="PZR70" s="101"/>
      <c r="PZS70" s="102"/>
      <c r="PZT70" s="101"/>
      <c r="PZU70" s="102"/>
      <c r="PZV70" s="101"/>
      <c r="PZW70" s="102"/>
      <c r="PZX70" s="101"/>
      <c r="PZY70" s="102"/>
      <c r="PZZ70" s="101"/>
      <c r="QAA70" s="102"/>
      <c r="QAB70" s="101"/>
      <c r="QAC70" s="102"/>
      <c r="QAD70" s="101"/>
      <c r="QAE70" s="102"/>
      <c r="QAF70" s="101"/>
      <c r="QAG70" s="102"/>
      <c r="QAH70" s="101"/>
      <c r="QAI70" s="102"/>
      <c r="QAJ70" s="101"/>
      <c r="QAK70" s="102"/>
      <c r="QAL70" s="101"/>
      <c r="QAM70" s="102"/>
      <c r="QAN70" s="101"/>
      <c r="QAO70" s="102"/>
      <c r="QAP70" s="101"/>
      <c r="QAQ70" s="102"/>
      <c r="QAR70" s="101"/>
      <c r="QAS70" s="102"/>
      <c r="QAT70" s="101"/>
      <c r="QAU70" s="102"/>
      <c r="QAV70" s="101"/>
      <c r="QAW70" s="102"/>
      <c r="QAX70" s="101"/>
      <c r="QAY70" s="102"/>
      <c r="QAZ70" s="101"/>
      <c r="QBA70" s="102"/>
      <c r="QBB70" s="101"/>
      <c r="QBC70" s="102"/>
      <c r="QBD70" s="101"/>
      <c r="QBE70" s="102"/>
      <c r="QBF70" s="101"/>
      <c r="QBG70" s="102"/>
      <c r="QBH70" s="101"/>
      <c r="QBI70" s="102"/>
      <c r="QBJ70" s="101"/>
      <c r="QBK70" s="102"/>
      <c r="QBL70" s="101"/>
      <c r="QBM70" s="102"/>
      <c r="QBN70" s="101"/>
      <c r="QBO70" s="102"/>
      <c r="QBP70" s="101"/>
      <c r="QBQ70" s="102"/>
      <c r="QBR70" s="101"/>
      <c r="QBS70" s="102"/>
      <c r="QBT70" s="101"/>
      <c r="QBU70" s="102"/>
      <c r="QBV70" s="101"/>
      <c r="QBW70" s="102"/>
      <c r="QBX70" s="101"/>
      <c r="QBY70" s="102"/>
      <c r="QBZ70" s="101"/>
      <c r="QCA70" s="102"/>
      <c r="QCB70" s="101"/>
      <c r="QCC70" s="102"/>
      <c r="QCD70" s="101"/>
      <c r="QCE70" s="102"/>
      <c r="QCF70" s="101"/>
      <c r="QCG70" s="102"/>
      <c r="QCH70" s="101"/>
      <c r="QCI70" s="102"/>
      <c r="QCJ70" s="101"/>
      <c r="QCK70" s="102"/>
      <c r="QCL70" s="101"/>
      <c r="QCM70" s="102"/>
      <c r="QCN70" s="101"/>
      <c r="QCO70" s="102"/>
      <c r="QCP70" s="101"/>
      <c r="QCQ70" s="102"/>
      <c r="QCR70" s="101"/>
      <c r="QCS70" s="102"/>
      <c r="QCT70" s="101"/>
      <c r="QCU70" s="102"/>
      <c r="QCV70" s="101"/>
      <c r="QCW70" s="102"/>
      <c r="QCX70" s="101"/>
      <c r="QCY70" s="102"/>
      <c r="QCZ70" s="101"/>
      <c r="QDA70" s="102"/>
      <c r="QDB70" s="101"/>
      <c r="QDC70" s="102"/>
      <c r="QDD70" s="101"/>
      <c r="QDE70" s="102"/>
      <c r="QDF70" s="101"/>
      <c r="QDG70" s="102"/>
      <c r="QDH70" s="101"/>
      <c r="QDI70" s="102"/>
      <c r="QDJ70" s="101"/>
      <c r="QDK70" s="102"/>
      <c r="QDL70" s="101"/>
      <c r="QDM70" s="102"/>
      <c r="QDN70" s="101"/>
      <c r="QDO70" s="102"/>
      <c r="QDP70" s="101"/>
      <c r="QDQ70" s="102"/>
      <c r="QDR70" s="101"/>
      <c r="QDS70" s="102"/>
      <c r="QDT70" s="101"/>
      <c r="QDU70" s="102"/>
      <c r="QDV70" s="101"/>
      <c r="QDW70" s="102"/>
      <c r="QDX70" s="101"/>
      <c r="QDY70" s="102"/>
      <c r="QDZ70" s="101"/>
      <c r="QEA70" s="102"/>
      <c r="QEB70" s="101"/>
      <c r="QEC70" s="102"/>
      <c r="QED70" s="101"/>
      <c r="QEE70" s="102"/>
      <c r="QEF70" s="101"/>
      <c r="QEG70" s="102"/>
      <c r="QEH70" s="101"/>
      <c r="QEI70" s="102"/>
      <c r="QEJ70" s="101"/>
      <c r="QEK70" s="102"/>
      <c r="QEL70" s="101"/>
      <c r="QEM70" s="102"/>
      <c r="QEN70" s="101"/>
      <c r="QEO70" s="102"/>
      <c r="QEP70" s="101"/>
      <c r="QEQ70" s="102"/>
      <c r="QER70" s="101"/>
      <c r="QES70" s="102"/>
      <c r="QET70" s="101"/>
      <c r="QEU70" s="102"/>
      <c r="QEV70" s="101"/>
      <c r="QEW70" s="102"/>
      <c r="QEX70" s="101"/>
      <c r="QEY70" s="102"/>
      <c r="QEZ70" s="101"/>
      <c r="QFA70" s="102"/>
      <c r="QFB70" s="101"/>
      <c r="QFC70" s="102"/>
      <c r="QFD70" s="101"/>
      <c r="QFE70" s="102"/>
      <c r="QFF70" s="101"/>
      <c r="QFG70" s="102"/>
      <c r="QFH70" s="101"/>
      <c r="QFI70" s="102"/>
      <c r="QFJ70" s="101"/>
      <c r="QFK70" s="102"/>
      <c r="QFL70" s="101"/>
      <c r="QFM70" s="102"/>
      <c r="QFN70" s="101"/>
      <c r="QFO70" s="102"/>
      <c r="QFP70" s="101"/>
      <c r="QFQ70" s="102"/>
      <c r="QFR70" s="101"/>
      <c r="QFS70" s="102"/>
      <c r="QFT70" s="101"/>
      <c r="QFU70" s="102"/>
      <c r="QFV70" s="101"/>
      <c r="QFW70" s="102"/>
      <c r="QFX70" s="101"/>
      <c r="QFY70" s="102"/>
      <c r="QFZ70" s="101"/>
      <c r="QGA70" s="102"/>
      <c r="QGB70" s="101"/>
      <c r="QGC70" s="102"/>
      <c r="QGD70" s="101"/>
      <c r="QGE70" s="102"/>
      <c r="QGF70" s="101"/>
      <c r="QGG70" s="102"/>
      <c r="QGH70" s="101"/>
      <c r="QGI70" s="102"/>
      <c r="QGJ70" s="101"/>
      <c r="QGK70" s="102"/>
      <c r="QGL70" s="101"/>
      <c r="QGM70" s="102"/>
      <c r="QGN70" s="101"/>
      <c r="QGO70" s="102"/>
      <c r="QGP70" s="101"/>
      <c r="QGQ70" s="102"/>
      <c r="QGR70" s="101"/>
      <c r="QGS70" s="102"/>
      <c r="QGT70" s="101"/>
      <c r="QGU70" s="102"/>
      <c r="QGV70" s="101"/>
      <c r="QGW70" s="102"/>
      <c r="QGX70" s="101"/>
      <c r="QGY70" s="102"/>
      <c r="QGZ70" s="101"/>
      <c r="QHA70" s="102"/>
      <c r="QHB70" s="101"/>
      <c r="QHC70" s="102"/>
      <c r="QHD70" s="101"/>
      <c r="QHE70" s="102"/>
      <c r="QHF70" s="101"/>
      <c r="QHG70" s="102"/>
      <c r="QHH70" s="101"/>
      <c r="QHI70" s="102"/>
      <c r="QHJ70" s="101"/>
      <c r="QHK70" s="102"/>
      <c r="QHL70" s="101"/>
      <c r="QHM70" s="102"/>
      <c r="QHN70" s="101"/>
      <c r="QHO70" s="102"/>
      <c r="QHP70" s="101"/>
      <c r="QHQ70" s="102"/>
      <c r="QHR70" s="101"/>
      <c r="QHS70" s="102"/>
      <c r="QHT70" s="101"/>
      <c r="QHU70" s="102"/>
      <c r="QHV70" s="101"/>
      <c r="QHW70" s="102"/>
      <c r="QHX70" s="101"/>
      <c r="QHY70" s="102"/>
      <c r="QHZ70" s="101"/>
      <c r="QIA70" s="102"/>
      <c r="QIB70" s="101"/>
      <c r="QIC70" s="102"/>
      <c r="QID70" s="101"/>
      <c r="QIE70" s="102"/>
      <c r="QIF70" s="101"/>
      <c r="QIG70" s="102"/>
      <c r="QIH70" s="101"/>
      <c r="QII70" s="102"/>
      <c r="QIJ70" s="101"/>
      <c r="QIK70" s="102"/>
      <c r="QIL70" s="101"/>
      <c r="QIM70" s="102"/>
      <c r="QIN70" s="101"/>
      <c r="QIO70" s="102"/>
      <c r="QIP70" s="101"/>
      <c r="QIQ70" s="102"/>
      <c r="QIR70" s="101"/>
      <c r="QIS70" s="102"/>
      <c r="QIT70" s="101"/>
      <c r="QIU70" s="102"/>
      <c r="QIV70" s="101"/>
      <c r="QIW70" s="102"/>
      <c r="QIX70" s="101"/>
      <c r="QIY70" s="102"/>
      <c r="QIZ70" s="101"/>
      <c r="QJA70" s="102"/>
      <c r="QJB70" s="101"/>
      <c r="QJC70" s="102"/>
      <c r="QJD70" s="101"/>
      <c r="QJE70" s="102"/>
      <c r="QJF70" s="101"/>
      <c r="QJG70" s="102"/>
      <c r="QJH70" s="101"/>
      <c r="QJI70" s="102"/>
      <c r="QJJ70" s="101"/>
      <c r="QJK70" s="102"/>
      <c r="QJL70" s="101"/>
      <c r="QJM70" s="102"/>
      <c r="QJN70" s="101"/>
      <c r="QJO70" s="102"/>
      <c r="QJP70" s="101"/>
      <c r="QJQ70" s="102"/>
      <c r="QJR70" s="101"/>
      <c r="QJS70" s="102"/>
      <c r="QJT70" s="101"/>
      <c r="QJU70" s="102"/>
      <c r="QJV70" s="101"/>
      <c r="QJW70" s="102"/>
      <c r="QJX70" s="101"/>
      <c r="QJY70" s="102"/>
      <c r="QJZ70" s="101"/>
      <c r="QKA70" s="102"/>
      <c r="QKB70" s="101"/>
      <c r="QKC70" s="102"/>
      <c r="QKD70" s="101"/>
      <c r="QKE70" s="102"/>
      <c r="QKF70" s="101"/>
      <c r="QKG70" s="102"/>
      <c r="QKH70" s="101"/>
      <c r="QKI70" s="102"/>
      <c r="QKJ70" s="101"/>
      <c r="QKK70" s="102"/>
      <c r="QKL70" s="101"/>
      <c r="QKM70" s="102"/>
      <c r="QKN70" s="101"/>
      <c r="QKO70" s="102"/>
      <c r="QKP70" s="101"/>
      <c r="QKQ70" s="102"/>
      <c r="QKR70" s="101"/>
      <c r="QKS70" s="102"/>
      <c r="QKT70" s="101"/>
      <c r="QKU70" s="102"/>
      <c r="QKV70" s="101"/>
      <c r="QKW70" s="102"/>
      <c r="QKX70" s="101"/>
      <c r="QKY70" s="102"/>
      <c r="QKZ70" s="101"/>
      <c r="QLA70" s="102"/>
      <c r="QLB70" s="101"/>
      <c r="QLC70" s="102"/>
      <c r="QLD70" s="101"/>
      <c r="QLE70" s="102"/>
      <c r="QLF70" s="101"/>
      <c r="QLG70" s="102"/>
      <c r="QLH70" s="101"/>
      <c r="QLI70" s="102"/>
      <c r="QLJ70" s="101"/>
      <c r="QLK70" s="102"/>
      <c r="QLL70" s="101"/>
      <c r="QLM70" s="102"/>
      <c r="QLN70" s="101"/>
      <c r="QLO70" s="102"/>
      <c r="QLP70" s="101"/>
      <c r="QLQ70" s="102"/>
      <c r="QLR70" s="101"/>
      <c r="QLS70" s="102"/>
      <c r="QLT70" s="101"/>
      <c r="QLU70" s="102"/>
      <c r="QLV70" s="101"/>
      <c r="QLW70" s="102"/>
      <c r="QLX70" s="101"/>
      <c r="QLY70" s="102"/>
      <c r="QLZ70" s="101"/>
      <c r="QMA70" s="102"/>
      <c r="QMB70" s="101"/>
      <c r="QMC70" s="102"/>
      <c r="QMD70" s="101"/>
      <c r="QME70" s="102"/>
      <c r="QMF70" s="101"/>
      <c r="QMG70" s="102"/>
      <c r="QMH70" s="101"/>
      <c r="QMI70" s="102"/>
      <c r="QMJ70" s="101"/>
      <c r="QMK70" s="102"/>
      <c r="QML70" s="101"/>
      <c r="QMM70" s="102"/>
      <c r="QMN70" s="101"/>
      <c r="QMO70" s="102"/>
      <c r="QMP70" s="101"/>
      <c r="QMQ70" s="102"/>
      <c r="QMR70" s="101"/>
      <c r="QMS70" s="102"/>
      <c r="QMT70" s="101"/>
      <c r="QMU70" s="102"/>
      <c r="QMV70" s="101"/>
      <c r="QMW70" s="102"/>
      <c r="QMX70" s="101"/>
      <c r="QMY70" s="102"/>
      <c r="QMZ70" s="101"/>
      <c r="QNA70" s="102"/>
      <c r="QNB70" s="101"/>
      <c r="QNC70" s="102"/>
      <c r="QND70" s="101"/>
      <c r="QNE70" s="102"/>
      <c r="QNF70" s="101"/>
      <c r="QNG70" s="102"/>
      <c r="QNH70" s="101"/>
      <c r="QNI70" s="102"/>
      <c r="QNJ70" s="101"/>
      <c r="QNK70" s="102"/>
      <c r="QNL70" s="101"/>
      <c r="QNM70" s="102"/>
      <c r="QNN70" s="101"/>
      <c r="QNO70" s="102"/>
      <c r="QNP70" s="101"/>
      <c r="QNQ70" s="102"/>
      <c r="QNR70" s="101"/>
      <c r="QNS70" s="102"/>
      <c r="QNT70" s="101"/>
      <c r="QNU70" s="102"/>
      <c r="QNV70" s="101"/>
      <c r="QNW70" s="102"/>
      <c r="QNX70" s="101"/>
      <c r="QNY70" s="102"/>
      <c r="QNZ70" s="101"/>
      <c r="QOA70" s="102"/>
      <c r="QOB70" s="101"/>
      <c r="QOC70" s="102"/>
      <c r="QOD70" s="101"/>
      <c r="QOE70" s="102"/>
      <c r="QOF70" s="101"/>
      <c r="QOG70" s="102"/>
      <c r="QOH70" s="101"/>
      <c r="QOI70" s="102"/>
      <c r="QOJ70" s="101"/>
      <c r="QOK70" s="102"/>
      <c r="QOL70" s="101"/>
      <c r="QOM70" s="102"/>
      <c r="QON70" s="101"/>
      <c r="QOO70" s="102"/>
      <c r="QOP70" s="101"/>
      <c r="QOQ70" s="102"/>
      <c r="QOR70" s="101"/>
      <c r="QOS70" s="102"/>
      <c r="QOT70" s="101"/>
      <c r="QOU70" s="102"/>
      <c r="QOV70" s="101"/>
      <c r="QOW70" s="102"/>
      <c r="QOX70" s="101"/>
      <c r="QOY70" s="102"/>
      <c r="QOZ70" s="101"/>
      <c r="QPA70" s="102"/>
      <c r="QPB70" s="101"/>
      <c r="QPC70" s="102"/>
      <c r="QPD70" s="101"/>
      <c r="QPE70" s="102"/>
      <c r="QPF70" s="101"/>
      <c r="QPG70" s="102"/>
      <c r="QPH70" s="101"/>
      <c r="QPI70" s="102"/>
      <c r="QPJ70" s="101"/>
      <c r="QPK70" s="102"/>
      <c r="QPL70" s="101"/>
      <c r="QPM70" s="102"/>
      <c r="QPN70" s="101"/>
      <c r="QPO70" s="102"/>
      <c r="QPP70" s="101"/>
      <c r="QPQ70" s="102"/>
      <c r="QPR70" s="101"/>
      <c r="QPS70" s="102"/>
      <c r="QPT70" s="101"/>
      <c r="QPU70" s="102"/>
      <c r="QPV70" s="101"/>
      <c r="QPW70" s="102"/>
      <c r="QPX70" s="101"/>
      <c r="QPY70" s="102"/>
      <c r="QPZ70" s="101"/>
      <c r="QQA70" s="102"/>
      <c r="QQB70" s="101"/>
      <c r="QQC70" s="102"/>
      <c r="QQD70" s="101"/>
      <c r="QQE70" s="102"/>
      <c r="QQF70" s="101"/>
      <c r="QQG70" s="102"/>
      <c r="QQH70" s="101"/>
      <c r="QQI70" s="102"/>
      <c r="QQJ70" s="101"/>
      <c r="QQK70" s="102"/>
      <c r="QQL70" s="101"/>
      <c r="QQM70" s="102"/>
      <c r="QQN70" s="101"/>
      <c r="QQO70" s="102"/>
      <c r="QQP70" s="101"/>
      <c r="QQQ70" s="102"/>
      <c r="QQR70" s="101"/>
      <c r="QQS70" s="102"/>
      <c r="QQT70" s="101"/>
      <c r="QQU70" s="102"/>
      <c r="QQV70" s="101"/>
      <c r="QQW70" s="102"/>
      <c r="QQX70" s="101"/>
      <c r="QQY70" s="102"/>
      <c r="QQZ70" s="101"/>
      <c r="QRA70" s="102"/>
      <c r="QRB70" s="101"/>
      <c r="QRC70" s="102"/>
      <c r="QRD70" s="101"/>
      <c r="QRE70" s="102"/>
      <c r="QRF70" s="101"/>
      <c r="QRG70" s="102"/>
      <c r="QRH70" s="101"/>
      <c r="QRI70" s="102"/>
      <c r="QRJ70" s="101"/>
      <c r="QRK70" s="102"/>
      <c r="QRL70" s="101"/>
      <c r="QRM70" s="102"/>
      <c r="QRN70" s="101"/>
      <c r="QRO70" s="102"/>
      <c r="QRP70" s="101"/>
      <c r="QRQ70" s="102"/>
      <c r="QRR70" s="101"/>
      <c r="QRS70" s="102"/>
      <c r="QRT70" s="101"/>
      <c r="QRU70" s="102"/>
      <c r="QRV70" s="101"/>
      <c r="QRW70" s="102"/>
      <c r="QRX70" s="101"/>
      <c r="QRY70" s="102"/>
      <c r="QRZ70" s="101"/>
      <c r="QSA70" s="102"/>
      <c r="QSB70" s="101"/>
      <c r="QSC70" s="102"/>
      <c r="QSD70" s="101"/>
      <c r="QSE70" s="102"/>
      <c r="QSF70" s="101"/>
      <c r="QSG70" s="102"/>
      <c r="QSH70" s="101"/>
      <c r="QSI70" s="102"/>
      <c r="QSJ70" s="101"/>
      <c r="QSK70" s="102"/>
      <c r="QSL70" s="101"/>
      <c r="QSM70" s="102"/>
      <c r="QSN70" s="101"/>
      <c r="QSO70" s="102"/>
      <c r="QSP70" s="101"/>
      <c r="QSQ70" s="102"/>
      <c r="QSR70" s="101"/>
      <c r="QSS70" s="102"/>
      <c r="QST70" s="101"/>
      <c r="QSU70" s="102"/>
      <c r="QSV70" s="101"/>
      <c r="QSW70" s="102"/>
      <c r="QSX70" s="101"/>
      <c r="QSY70" s="102"/>
      <c r="QSZ70" s="101"/>
      <c r="QTA70" s="102"/>
      <c r="QTB70" s="101"/>
      <c r="QTC70" s="102"/>
      <c r="QTD70" s="101"/>
      <c r="QTE70" s="102"/>
      <c r="QTF70" s="101"/>
      <c r="QTG70" s="102"/>
      <c r="QTH70" s="101"/>
      <c r="QTI70" s="102"/>
      <c r="QTJ70" s="101"/>
      <c r="QTK70" s="102"/>
      <c r="QTL70" s="101"/>
      <c r="QTM70" s="102"/>
      <c r="QTN70" s="101"/>
      <c r="QTO70" s="102"/>
      <c r="QTP70" s="101"/>
      <c r="QTQ70" s="102"/>
      <c r="QTR70" s="101"/>
      <c r="QTS70" s="102"/>
      <c r="QTT70" s="101"/>
      <c r="QTU70" s="102"/>
      <c r="QTV70" s="101"/>
      <c r="QTW70" s="102"/>
      <c r="QTX70" s="101"/>
      <c r="QTY70" s="102"/>
      <c r="QTZ70" s="101"/>
      <c r="QUA70" s="102"/>
      <c r="QUB70" s="101"/>
      <c r="QUC70" s="102"/>
      <c r="QUD70" s="101"/>
      <c r="QUE70" s="102"/>
      <c r="QUF70" s="101"/>
      <c r="QUG70" s="102"/>
      <c r="QUH70" s="101"/>
      <c r="QUI70" s="102"/>
      <c r="QUJ70" s="101"/>
      <c r="QUK70" s="102"/>
      <c r="QUL70" s="101"/>
      <c r="QUM70" s="102"/>
      <c r="QUN70" s="101"/>
      <c r="QUO70" s="102"/>
      <c r="QUP70" s="101"/>
      <c r="QUQ70" s="102"/>
      <c r="QUR70" s="101"/>
      <c r="QUS70" s="102"/>
      <c r="QUT70" s="101"/>
      <c r="QUU70" s="102"/>
      <c r="QUV70" s="101"/>
      <c r="QUW70" s="102"/>
      <c r="QUX70" s="101"/>
      <c r="QUY70" s="102"/>
      <c r="QUZ70" s="101"/>
      <c r="QVA70" s="102"/>
      <c r="QVB70" s="101"/>
      <c r="QVC70" s="102"/>
      <c r="QVD70" s="101"/>
      <c r="QVE70" s="102"/>
      <c r="QVF70" s="101"/>
      <c r="QVG70" s="102"/>
      <c r="QVH70" s="101"/>
      <c r="QVI70" s="102"/>
      <c r="QVJ70" s="101"/>
      <c r="QVK70" s="102"/>
      <c r="QVL70" s="101"/>
      <c r="QVM70" s="102"/>
      <c r="QVN70" s="101"/>
      <c r="QVO70" s="102"/>
      <c r="QVP70" s="101"/>
      <c r="QVQ70" s="102"/>
      <c r="QVR70" s="101"/>
      <c r="QVS70" s="102"/>
      <c r="QVT70" s="101"/>
      <c r="QVU70" s="102"/>
      <c r="QVV70" s="101"/>
      <c r="QVW70" s="102"/>
      <c r="QVX70" s="101"/>
      <c r="QVY70" s="102"/>
      <c r="QVZ70" s="101"/>
      <c r="QWA70" s="102"/>
      <c r="QWB70" s="101"/>
      <c r="QWC70" s="102"/>
      <c r="QWD70" s="101"/>
      <c r="QWE70" s="102"/>
      <c r="QWF70" s="101"/>
      <c r="QWG70" s="102"/>
      <c r="QWH70" s="101"/>
      <c r="QWI70" s="102"/>
      <c r="QWJ70" s="101"/>
      <c r="QWK70" s="102"/>
      <c r="QWL70" s="101"/>
      <c r="QWM70" s="102"/>
      <c r="QWN70" s="101"/>
      <c r="QWO70" s="102"/>
      <c r="QWP70" s="101"/>
      <c r="QWQ70" s="102"/>
      <c r="QWR70" s="101"/>
      <c r="QWS70" s="102"/>
      <c r="QWT70" s="101"/>
      <c r="QWU70" s="102"/>
      <c r="QWV70" s="101"/>
      <c r="QWW70" s="102"/>
      <c r="QWX70" s="101"/>
      <c r="QWY70" s="102"/>
      <c r="QWZ70" s="101"/>
      <c r="QXA70" s="102"/>
      <c r="QXB70" s="101"/>
      <c r="QXC70" s="102"/>
      <c r="QXD70" s="101"/>
      <c r="QXE70" s="102"/>
      <c r="QXF70" s="101"/>
      <c r="QXG70" s="102"/>
      <c r="QXH70" s="101"/>
      <c r="QXI70" s="102"/>
      <c r="QXJ70" s="101"/>
      <c r="QXK70" s="102"/>
      <c r="QXL70" s="101"/>
      <c r="QXM70" s="102"/>
      <c r="QXN70" s="101"/>
      <c r="QXO70" s="102"/>
      <c r="QXP70" s="101"/>
      <c r="QXQ70" s="102"/>
      <c r="QXR70" s="101"/>
      <c r="QXS70" s="102"/>
      <c r="QXT70" s="101"/>
      <c r="QXU70" s="102"/>
      <c r="QXV70" s="101"/>
      <c r="QXW70" s="102"/>
      <c r="QXX70" s="101"/>
      <c r="QXY70" s="102"/>
      <c r="QXZ70" s="101"/>
      <c r="QYA70" s="102"/>
      <c r="QYB70" s="101"/>
      <c r="QYC70" s="102"/>
      <c r="QYD70" s="101"/>
      <c r="QYE70" s="102"/>
      <c r="QYF70" s="101"/>
      <c r="QYG70" s="102"/>
      <c r="QYH70" s="101"/>
      <c r="QYI70" s="102"/>
      <c r="QYJ70" s="101"/>
      <c r="QYK70" s="102"/>
      <c r="QYL70" s="101"/>
      <c r="QYM70" s="102"/>
      <c r="QYN70" s="101"/>
      <c r="QYO70" s="102"/>
      <c r="QYP70" s="101"/>
      <c r="QYQ70" s="102"/>
      <c r="QYR70" s="101"/>
      <c r="QYS70" s="102"/>
      <c r="QYT70" s="101"/>
      <c r="QYU70" s="102"/>
      <c r="QYV70" s="101"/>
      <c r="QYW70" s="102"/>
      <c r="QYX70" s="101"/>
      <c r="QYY70" s="102"/>
      <c r="QYZ70" s="101"/>
      <c r="QZA70" s="102"/>
      <c r="QZB70" s="101"/>
      <c r="QZC70" s="102"/>
      <c r="QZD70" s="101"/>
      <c r="QZE70" s="102"/>
      <c r="QZF70" s="101"/>
      <c r="QZG70" s="102"/>
      <c r="QZH70" s="101"/>
      <c r="QZI70" s="102"/>
      <c r="QZJ70" s="101"/>
      <c r="QZK70" s="102"/>
      <c r="QZL70" s="101"/>
      <c r="QZM70" s="102"/>
      <c r="QZN70" s="101"/>
      <c r="QZO70" s="102"/>
      <c r="QZP70" s="101"/>
      <c r="QZQ70" s="102"/>
      <c r="QZR70" s="101"/>
      <c r="QZS70" s="102"/>
      <c r="QZT70" s="101"/>
      <c r="QZU70" s="102"/>
      <c r="QZV70" s="101"/>
      <c r="QZW70" s="102"/>
      <c r="QZX70" s="101"/>
      <c r="QZY70" s="102"/>
      <c r="QZZ70" s="101"/>
      <c r="RAA70" s="102"/>
      <c r="RAB70" s="101"/>
      <c r="RAC70" s="102"/>
      <c r="RAD70" s="101"/>
      <c r="RAE70" s="102"/>
      <c r="RAF70" s="101"/>
      <c r="RAG70" s="102"/>
      <c r="RAH70" s="101"/>
      <c r="RAI70" s="102"/>
      <c r="RAJ70" s="101"/>
      <c r="RAK70" s="102"/>
      <c r="RAL70" s="101"/>
      <c r="RAM70" s="102"/>
      <c r="RAN70" s="101"/>
      <c r="RAO70" s="102"/>
      <c r="RAP70" s="101"/>
      <c r="RAQ70" s="102"/>
      <c r="RAR70" s="101"/>
      <c r="RAS70" s="102"/>
      <c r="RAT70" s="101"/>
      <c r="RAU70" s="102"/>
      <c r="RAV70" s="101"/>
      <c r="RAW70" s="102"/>
      <c r="RAX70" s="101"/>
      <c r="RAY70" s="102"/>
      <c r="RAZ70" s="101"/>
      <c r="RBA70" s="102"/>
      <c r="RBB70" s="101"/>
      <c r="RBC70" s="102"/>
      <c r="RBD70" s="101"/>
      <c r="RBE70" s="102"/>
      <c r="RBF70" s="101"/>
      <c r="RBG70" s="102"/>
      <c r="RBH70" s="101"/>
      <c r="RBI70" s="102"/>
      <c r="RBJ70" s="101"/>
      <c r="RBK70" s="102"/>
      <c r="RBL70" s="101"/>
      <c r="RBM70" s="102"/>
      <c r="RBN70" s="101"/>
      <c r="RBO70" s="102"/>
      <c r="RBP70" s="101"/>
      <c r="RBQ70" s="102"/>
      <c r="RBR70" s="101"/>
      <c r="RBS70" s="102"/>
      <c r="RBT70" s="101"/>
      <c r="RBU70" s="102"/>
      <c r="RBV70" s="101"/>
      <c r="RBW70" s="102"/>
      <c r="RBX70" s="101"/>
      <c r="RBY70" s="102"/>
      <c r="RBZ70" s="101"/>
      <c r="RCA70" s="102"/>
      <c r="RCB70" s="101"/>
      <c r="RCC70" s="102"/>
      <c r="RCD70" s="101"/>
      <c r="RCE70" s="102"/>
      <c r="RCF70" s="101"/>
      <c r="RCG70" s="102"/>
      <c r="RCH70" s="101"/>
      <c r="RCI70" s="102"/>
      <c r="RCJ70" s="101"/>
      <c r="RCK70" s="102"/>
      <c r="RCL70" s="101"/>
      <c r="RCM70" s="102"/>
      <c r="RCN70" s="101"/>
      <c r="RCO70" s="102"/>
      <c r="RCP70" s="101"/>
      <c r="RCQ70" s="102"/>
      <c r="RCR70" s="101"/>
      <c r="RCS70" s="102"/>
      <c r="RCT70" s="101"/>
      <c r="RCU70" s="102"/>
      <c r="RCV70" s="101"/>
      <c r="RCW70" s="102"/>
      <c r="RCX70" s="101"/>
      <c r="RCY70" s="102"/>
      <c r="RCZ70" s="101"/>
      <c r="RDA70" s="102"/>
      <c r="RDB70" s="101"/>
      <c r="RDC70" s="102"/>
      <c r="RDD70" s="101"/>
      <c r="RDE70" s="102"/>
      <c r="RDF70" s="101"/>
      <c r="RDG70" s="102"/>
      <c r="RDH70" s="101"/>
      <c r="RDI70" s="102"/>
      <c r="RDJ70" s="101"/>
      <c r="RDK70" s="102"/>
      <c r="RDL70" s="101"/>
      <c r="RDM70" s="102"/>
      <c r="RDN70" s="101"/>
      <c r="RDO70" s="102"/>
      <c r="RDP70" s="101"/>
      <c r="RDQ70" s="102"/>
      <c r="RDR70" s="101"/>
      <c r="RDS70" s="102"/>
      <c r="RDT70" s="101"/>
      <c r="RDU70" s="102"/>
      <c r="RDV70" s="101"/>
      <c r="RDW70" s="102"/>
      <c r="RDX70" s="101"/>
      <c r="RDY70" s="102"/>
      <c r="RDZ70" s="101"/>
      <c r="REA70" s="102"/>
      <c r="REB70" s="101"/>
      <c r="REC70" s="102"/>
      <c r="RED70" s="101"/>
      <c r="REE70" s="102"/>
      <c r="REF70" s="101"/>
      <c r="REG70" s="102"/>
      <c r="REH70" s="101"/>
      <c r="REI70" s="102"/>
      <c r="REJ70" s="101"/>
      <c r="REK70" s="102"/>
      <c r="REL70" s="101"/>
      <c r="REM70" s="102"/>
      <c r="REN70" s="101"/>
      <c r="REO70" s="102"/>
      <c r="REP70" s="101"/>
      <c r="REQ70" s="102"/>
      <c r="RER70" s="101"/>
      <c r="RES70" s="102"/>
      <c r="RET70" s="101"/>
      <c r="REU70" s="102"/>
      <c r="REV70" s="101"/>
      <c r="REW70" s="102"/>
      <c r="REX70" s="101"/>
      <c r="REY70" s="102"/>
      <c r="REZ70" s="101"/>
      <c r="RFA70" s="102"/>
      <c r="RFB70" s="101"/>
      <c r="RFC70" s="102"/>
      <c r="RFD70" s="101"/>
      <c r="RFE70" s="102"/>
      <c r="RFF70" s="101"/>
      <c r="RFG70" s="102"/>
      <c r="RFH70" s="101"/>
      <c r="RFI70" s="102"/>
      <c r="RFJ70" s="101"/>
      <c r="RFK70" s="102"/>
      <c r="RFL70" s="101"/>
      <c r="RFM70" s="102"/>
      <c r="RFN70" s="101"/>
      <c r="RFO70" s="102"/>
      <c r="RFP70" s="101"/>
      <c r="RFQ70" s="102"/>
      <c r="RFR70" s="101"/>
      <c r="RFS70" s="102"/>
      <c r="RFT70" s="101"/>
      <c r="RFU70" s="102"/>
      <c r="RFV70" s="101"/>
      <c r="RFW70" s="102"/>
      <c r="RFX70" s="101"/>
      <c r="RFY70" s="102"/>
      <c r="RFZ70" s="101"/>
      <c r="RGA70" s="102"/>
      <c r="RGB70" s="101"/>
      <c r="RGC70" s="102"/>
      <c r="RGD70" s="101"/>
      <c r="RGE70" s="102"/>
      <c r="RGF70" s="101"/>
      <c r="RGG70" s="102"/>
      <c r="RGH70" s="101"/>
      <c r="RGI70" s="102"/>
      <c r="RGJ70" s="101"/>
      <c r="RGK70" s="102"/>
      <c r="RGL70" s="101"/>
      <c r="RGM70" s="102"/>
      <c r="RGN70" s="101"/>
      <c r="RGO70" s="102"/>
      <c r="RGP70" s="101"/>
      <c r="RGQ70" s="102"/>
      <c r="RGR70" s="101"/>
      <c r="RGS70" s="102"/>
      <c r="RGT70" s="101"/>
      <c r="RGU70" s="102"/>
      <c r="RGV70" s="101"/>
      <c r="RGW70" s="102"/>
      <c r="RGX70" s="101"/>
      <c r="RGY70" s="102"/>
      <c r="RGZ70" s="101"/>
      <c r="RHA70" s="102"/>
      <c r="RHB70" s="101"/>
      <c r="RHC70" s="102"/>
      <c r="RHD70" s="101"/>
      <c r="RHE70" s="102"/>
      <c r="RHF70" s="101"/>
      <c r="RHG70" s="102"/>
      <c r="RHH70" s="101"/>
      <c r="RHI70" s="102"/>
      <c r="RHJ70" s="101"/>
      <c r="RHK70" s="102"/>
      <c r="RHL70" s="101"/>
      <c r="RHM70" s="102"/>
      <c r="RHN70" s="101"/>
      <c r="RHO70" s="102"/>
      <c r="RHP70" s="101"/>
      <c r="RHQ70" s="102"/>
      <c r="RHR70" s="101"/>
      <c r="RHS70" s="102"/>
      <c r="RHT70" s="101"/>
      <c r="RHU70" s="102"/>
      <c r="RHV70" s="101"/>
      <c r="RHW70" s="102"/>
      <c r="RHX70" s="101"/>
      <c r="RHY70" s="102"/>
      <c r="RHZ70" s="101"/>
      <c r="RIA70" s="102"/>
      <c r="RIB70" s="101"/>
      <c r="RIC70" s="102"/>
      <c r="RID70" s="101"/>
      <c r="RIE70" s="102"/>
      <c r="RIF70" s="101"/>
      <c r="RIG70" s="102"/>
      <c r="RIH70" s="101"/>
      <c r="RII70" s="102"/>
      <c r="RIJ70" s="101"/>
      <c r="RIK70" s="102"/>
      <c r="RIL70" s="101"/>
      <c r="RIM70" s="102"/>
      <c r="RIN70" s="101"/>
      <c r="RIO70" s="102"/>
      <c r="RIP70" s="101"/>
      <c r="RIQ70" s="102"/>
      <c r="RIR70" s="101"/>
      <c r="RIS70" s="102"/>
      <c r="RIT70" s="101"/>
      <c r="RIU70" s="102"/>
      <c r="RIV70" s="101"/>
      <c r="RIW70" s="102"/>
      <c r="RIX70" s="101"/>
      <c r="RIY70" s="102"/>
      <c r="RIZ70" s="101"/>
      <c r="RJA70" s="102"/>
      <c r="RJB70" s="101"/>
      <c r="RJC70" s="102"/>
      <c r="RJD70" s="101"/>
      <c r="RJE70" s="102"/>
      <c r="RJF70" s="101"/>
      <c r="RJG70" s="102"/>
      <c r="RJH70" s="101"/>
      <c r="RJI70" s="102"/>
      <c r="RJJ70" s="101"/>
      <c r="RJK70" s="102"/>
      <c r="RJL70" s="101"/>
      <c r="RJM70" s="102"/>
      <c r="RJN70" s="101"/>
      <c r="RJO70" s="102"/>
      <c r="RJP70" s="101"/>
      <c r="RJQ70" s="102"/>
      <c r="RJR70" s="101"/>
      <c r="RJS70" s="102"/>
      <c r="RJT70" s="101"/>
      <c r="RJU70" s="102"/>
      <c r="RJV70" s="101"/>
      <c r="RJW70" s="102"/>
      <c r="RJX70" s="101"/>
      <c r="RJY70" s="102"/>
      <c r="RJZ70" s="101"/>
      <c r="RKA70" s="102"/>
      <c r="RKB70" s="101"/>
      <c r="RKC70" s="102"/>
      <c r="RKD70" s="101"/>
      <c r="RKE70" s="102"/>
      <c r="RKF70" s="101"/>
      <c r="RKG70" s="102"/>
      <c r="RKH70" s="101"/>
      <c r="RKI70" s="102"/>
      <c r="RKJ70" s="101"/>
      <c r="RKK70" s="102"/>
      <c r="RKL70" s="101"/>
      <c r="RKM70" s="102"/>
      <c r="RKN70" s="101"/>
      <c r="RKO70" s="102"/>
      <c r="RKP70" s="101"/>
      <c r="RKQ70" s="102"/>
      <c r="RKR70" s="101"/>
      <c r="RKS70" s="102"/>
      <c r="RKT70" s="101"/>
      <c r="RKU70" s="102"/>
      <c r="RKV70" s="101"/>
      <c r="RKW70" s="102"/>
      <c r="RKX70" s="101"/>
      <c r="RKY70" s="102"/>
      <c r="RKZ70" s="101"/>
      <c r="RLA70" s="102"/>
      <c r="RLB70" s="101"/>
      <c r="RLC70" s="102"/>
      <c r="RLD70" s="101"/>
      <c r="RLE70" s="102"/>
      <c r="RLF70" s="101"/>
      <c r="RLG70" s="102"/>
      <c r="RLH70" s="101"/>
      <c r="RLI70" s="102"/>
      <c r="RLJ70" s="101"/>
      <c r="RLK70" s="102"/>
      <c r="RLL70" s="101"/>
      <c r="RLM70" s="102"/>
      <c r="RLN70" s="101"/>
      <c r="RLO70" s="102"/>
      <c r="RLP70" s="101"/>
      <c r="RLQ70" s="102"/>
      <c r="RLR70" s="101"/>
      <c r="RLS70" s="102"/>
      <c r="RLT70" s="101"/>
      <c r="RLU70" s="102"/>
      <c r="RLV70" s="101"/>
      <c r="RLW70" s="102"/>
      <c r="RLX70" s="101"/>
      <c r="RLY70" s="102"/>
      <c r="RLZ70" s="101"/>
      <c r="RMA70" s="102"/>
      <c r="RMB70" s="101"/>
      <c r="RMC70" s="102"/>
      <c r="RMD70" s="101"/>
      <c r="RME70" s="102"/>
      <c r="RMF70" s="101"/>
      <c r="RMG70" s="102"/>
      <c r="RMH70" s="101"/>
      <c r="RMI70" s="102"/>
      <c r="RMJ70" s="101"/>
      <c r="RMK70" s="102"/>
      <c r="RML70" s="101"/>
      <c r="RMM70" s="102"/>
      <c r="RMN70" s="101"/>
      <c r="RMO70" s="102"/>
      <c r="RMP70" s="101"/>
      <c r="RMQ70" s="102"/>
      <c r="RMR70" s="101"/>
      <c r="RMS70" s="102"/>
      <c r="RMT70" s="101"/>
      <c r="RMU70" s="102"/>
      <c r="RMV70" s="101"/>
      <c r="RMW70" s="102"/>
      <c r="RMX70" s="101"/>
      <c r="RMY70" s="102"/>
      <c r="RMZ70" s="101"/>
      <c r="RNA70" s="102"/>
      <c r="RNB70" s="101"/>
      <c r="RNC70" s="102"/>
      <c r="RND70" s="101"/>
      <c r="RNE70" s="102"/>
      <c r="RNF70" s="101"/>
      <c r="RNG70" s="102"/>
      <c r="RNH70" s="101"/>
      <c r="RNI70" s="102"/>
      <c r="RNJ70" s="101"/>
      <c r="RNK70" s="102"/>
      <c r="RNL70" s="101"/>
      <c r="RNM70" s="102"/>
      <c r="RNN70" s="101"/>
      <c r="RNO70" s="102"/>
      <c r="RNP70" s="101"/>
      <c r="RNQ70" s="102"/>
      <c r="RNR70" s="101"/>
      <c r="RNS70" s="102"/>
      <c r="RNT70" s="101"/>
      <c r="RNU70" s="102"/>
      <c r="RNV70" s="101"/>
      <c r="RNW70" s="102"/>
      <c r="RNX70" s="101"/>
      <c r="RNY70" s="102"/>
      <c r="RNZ70" s="101"/>
      <c r="ROA70" s="102"/>
      <c r="ROB70" s="101"/>
      <c r="ROC70" s="102"/>
      <c r="ROD70" s="101"/>
      <c r="ROE70" s="102"/>
      <c r="ROF70" s="101"/>
      <c r="ROG70" s="102"/>
      <c r="ROH70" s="101"/>
      <c r="ROI70" s="102"/>
      <c r="ROJ70" s="101"/>
      <c r="ROK70" s="102"/>
      <c r="ROL70" s="101"/>
      <c r="ROM70" s="102"/>
      <c r="RON70" s="101"/>
      <c r="ROO70" s="102"/>
      <c r="ROP70" s="101"/>
      <c r="ROQ70" s="102"/>
      <c r="ROR70" s="101"/>
      <c r="ROS70" s="102"/>
      <c r="ROT70" s="101"/>
      <c r="ROU70" s="102"/>
      <c r="ROV70" s="101"/>
      <c r="ROW70" s="102"/>
      <c r="ROX70" s="101"/>
      <c r="ROY70" s="102"/>
      <c r="ROZ70" s="101"/>
      <c r="RPA70" s="102"/>
      <c r="RPB70" s="101"/>
      <c r="RPC70" s="102"/>
      <c r="RPD70" s="101"/>
      <c r="RPE70" s="102"/>
      <c r="RPF70" s="101"/>
      <c r="RPG70" s="102"/>
      <c r="RPH70" s="101"/>
      <c r="RPI70" s="102"/>
      <c r="RPJ70" s="101"/>
      <c r="RPK70" s="102"/>
      <c r="RPL70" s="101"/>
      <c r="RPM70" s="102"/>
      <c r="RPN70" s="101"/>
      <c r="RPO70" s="102"/>
      <c r="RPP70" s="101"/>
      <c r="RPQ70" s="102"/>
      <c r="RPR70" s="101"/>
      <c r="RPS70" s="102"/>
      <c r="RPT70" s="101"/>
      <c r="RPU70" s="102"/>
      <c r="RPV70" s="101"/>
      <c r="RPW70" s="102"/>
      <c r="RPX70" s="101"/>
      <c r="RPY70" s="102"/>
      <c r="RPZ70" s="101"/>
      <c r="RQA70" s="102"/>
      <c r="RQB70" s="101"/>
      <c r="RQC70" s="102"/>
      <c r="RQD70" s="101"/>
      <c r="RQE70" s="102"/>
      <c r="RQF70" s="101"/>
      <c r="RQG70" s="102"/>
      <c r="RQH70" s="101"/>
      <c r="RQI70" s="102"/>
      <c r="RQJ70" s="101"/>
      <c r="RQK70" s="102"/>
      <c r="RQL70" s="101"/>
      <c r="RQM70" s="102"/>
      <c r="RQN70" s="101"/>
      <c r="RQO70" s="102"/>
      <c r="RQP70" s="101"/>
      <c r="RQQ70" s="102"/>
      <c r="RQR70" s="101"/>
      <c r="RQS70" s="102"/>
      <c r="RQT70" s="101"/>
      <c r="RQU70" s="102"/>
      <c r="RQV70" s="101"/>
      <c r="RQW70" s="102"/>
      <c r="RQX70" s="101"/>
      <c r="RQY70" s="102"/>
      <c r="RQZ70" s="101"/>
      <c r="RRA70" s="102"/>
      <c r="RRB70" s="101"/>
      <c r="RRC70" s="102"/>
      <c r="RRD70" s="101"/>
      <c r="RRE70" s="102"/>
      <c r="RRF70" s="101"/>
      <c r="RRG70" s="102"/>
      <c r="RRH70" s="101"/>
      <c r="RRI70" s="102"/>
      <c r="RRJ70" s="101"/>
      <c r="RRK70" s="102"/>
      <c r="RRL70" s="101"/>
      <c r="RRM70" s="102"/>
      <c r="RRN70" s="101"/>
      <c r="RRO70" s="102"/>
      <c r="RRP70" s="101"/>
      <c r="RRQ70" s="102"/>
      <c r="RRR70" s="101"/>
      <c r="RRS70" s="102"/>
      <c r="RRT70" s="101"/>
      <c r="RRU70" s="102"/>
      <c r="RRV70" s="101"/>
      <c r="RRW70" s="102"/>
      <c r="RRX70" s="101"/>
      <c r="RRY70" s="102"/>
      <c r="RRZ70" s="101"/>
      <c r="RSA70" s="102"/>
      <c r="RSB70" s="101"/>
      <c r="RSC70" s="102"/>
      <c r="RSD70" s="101"/>
      <c r="RSE70" s="102"/>
      <c r="RSF70" s="101"/>
      <c r="RSG70" s="102"/>
      <c r="RSH70" s="101"/>
      <c r="RSI70" s="102"/>
      <c r="RSJ70" s="101"/>
      <c r="RSK70" s="102"/>
      <c r="RSL70" s="101"/>
      <c r="RSM70" s="102"/>
      <c r="RSN70" s="101"/>
      <c r="RSO70" s="102"/>
      <c r="RSP70" s="101"/>
      <c r="RSQ70" s="102"/>
      <c r="RSR70" s="101"/>
      <c r="RSS70" s="102"/>
      <c r="RST70" s="101"/>
      <c r="RSU70" s="102"/>
      <c r="RSV70" s="101"/>
      <c r="RSW70" s="102"/>
      <c r="RSX70" s="101"/>
      <c r="RSY70" s="102"/>
      <c r="RSZ70" s="101"/>
      <c r="RTA70" s="102"/>
      <c r="RTB70" s="101"/>
      <c r="RTC70" s="102"/>
      <c r="RTD70" s="101"/>
      <c r="RTE70" s="102"/>
      <c r="RTF70" s="101"/>
      <c r="RTG70" s="102"/>
      <c r="RTH70" s="101"/>
      <c r="RTI70" s="102"/>
      <c r="RTJ70" s="101"/>
      <c r="RTK70" s="102"/>
      <c r="RTL70" s="101"/>
      <c r="RTM70" s="102"/>
      <c r="RTN70" s="101"/>
      <c r="RTO70" s="102"/>
      <c r="RTP70" s="101"/>
      <c r="RTQ70" s="102"/>
      <c r="RTR70" s="101"/>
      <c r="RTS70" s="102"/>
      <c r="RTT70" s="101"/>
      <c r="RTU70" s="102"/>
      <c r="RTV70" s="101"/>
      <c r="RTW70" s="102"/>
      <c r="RTX70" s="101"/>
      <c r="RTY70" s="102"/>
      <c r="RTZ70" s="101"/>
      <c r="RUA70" s="102"/>
      <c r="RUB70" s="101"/>
      <c r="RUC70" s="102"/>
      <c r="RUD70" s="101"/>
      <c r="RUE70" s="102"/>
      <c r="RUF70" s="101"/>
      <c r="RUG70" s="102"/>
      <c r="RUH70" s="101"/>
      <c r="RUI70" s="102"/>
      <c r="RUJ70" s="101"/>
      <c r="RUK70" s="102"/>
      <c r="RUL70" s="101"/>
      <c r="RUM70" s="102"/>
      <c r="RUN70" s="101"/>
      <c r="RUO70" s="102"/>
      <c r="RUP70" s="101"/>
      <c r="RUQ70" s="102"/>
      <c r="RUR70" s="101"/>
      <c r="RUS70" s="102"/>
      <c r="RUT70" s="101"/>
      <c r="RUU70" s="102"/>
      <c r="RUV70" s="101"/>
      <c r="RUW70" s="102"/>
      <c r="RUX70" s="101"/>
      <c r="RUY70" s="102"/>
      <c r="RUZ70" s="101"/>
      <c r="RVA70" s="102"/>
      <c r="RVB70" s="101"/>
      <c r="RVC70" s="102"/>
      <c r="RVD70" s="101"/>
      <c r="RVE70" s="102"/>
      <c r="RVF70" s="101"/>
      <c r="RVG70" s="102"/>
      <c r="RVH70" s="101"/>
      <c r="RVI70" s="102"/>
      <c r="RVJ70" s="101"/>
      <c r="RVK70" s="102"/>
      <c r="RVL70" s="101"/>
      <c r="RVM70" s="102"/>
      <c r="RVN70" s="101"/>
      <c r="RVO70" s="102"/>
      <c r="RVP70" s="101"/>
      <c r="RVQ70" s="102"/>
      <c r="RVR70" s="101"/>
      <c r="RVS70" s="102"/>
      <c r="RVT70" s="101"/>
      <c r="RVU70" s="102"/>
      <c r="RVV70" s="101"/>
      <c r="RVW70" s="102"/>
      <c r="RVX70" s="101"/>
      <c r="RVY70" s="102"/>
      <c r="RVZ70" s="101"/>
      <c r="RWA70" s="102"/>
      <c r="RWB70" s="101"/>
      <c r="RWC70" s="102"/>
      <c r="RWD70" s="101"/>
      <c r="RWE70" s="102"/>
      <c r="RWF70" s="101"/>
      <c r="RWG70" s="102"/>
      <c r="RWH70" s="101"/>
      <c r="RWI70" s="102"/>
      <c r="RWJ70" s="101"/>
      <c r="RWK70" s="102"/>
      <c r="RWL70" s="101"/>
      <c r="RWM70" s="102"/>
      <c r="RWN70" s="101"/>
      <c r="RWO70" s="102"/>
      <c r="RWP70" s="101"/>
      <c r="RWQ70" s="102"/>
      <c r="RWR70" s="101"/>
      <c r="RWS70" s="102"/>
      <c r="RWT70" s="101"/>
      <c r="RWU70" s="102"/>
      <c r="RWV70" s="101"/>
      <c r="RWW70" s="102"/>
      <c r="RWX70" s="101"/>
      <c r="RWY70" s="102"/>
      <c r="RWZ70" s="101"/>
      <c r="RXA70" s="102"/>
      <c r="RXB70" s="101"/>
      <c r="RXC70" s="102"/>
      <c r="RXD70" s="101"/>
      <c r="RXE70" s="102"/>
      <c r="RXF70" s="101"/>
      <c r="RXG70" s="102"/>
      <c r="RXH70" s="101"/>
      <c r="RXI70" s="102"/>
      <c r="RXJ70" s="101"/>
      <c r="RXK70" s="102"/>
      <c r="RXL70" s="101"/>
      <c r="RXM70" s="102"/>
      <c r="RXN70" s="101"/>
      <c r="RXO70" s="102"/>
      <c r="RXP70" s="101"/>
      <c r="RXQ70" s="102"/>
      <c r="RXR70" s="101"/>
      <c r="RXS70" s="102"/>
      <c r="RXT70" s="101"/>
      <c r="RXU70" s="102"/>
      <c r="RXV70" s="101"/>
      <c r="RXW70" s="102"/>
      <c r="RXX70" s="101"/>
      <c r="RXY70" s="102"/>
      <c r="RXZ70" s="101"/>
      <c r="RYA70" s="102"/>
      <c r="RYB70" s="101"/>
      <c r="RYC70" s="102"/>
      <c r="RYD70" s="101"/>
      <c r="RYE70" s="102"/>
      <c r="RYF70" s="101"/>
      <c r="RYG70" s="102"/>
      <c r="RYH70" s="101"/>
      <c r="RYI70" s="102"/>
      <c r="RYJ70" s="101"/>
      <c r="RYK70" s="102"/>
      <c r="RYL70" s="101"/>
      <c r="RYM70" s="102"/>
      <c r="RYN70" s="101"/>
      <c r="RYO70" s="102"/>
      <c r="RYP70" s="101"/>
      <c r="RYQ70" s="102"/>
      <c r="RYR70" s="101"/>
      <c r="RYS70" s="102"/>
      <c r="RYT70" s="101"/>
      <c r="RYU70" s="102"/>
      <c r="RYV70" s="101"/>
      <c r="RYW70" s="102"/>
      <c r="RYX70" s="101"/>
      <c r="RYY70" s="102"/>
      <c r="RYZ70" s="101"/>
      <c r="RZA70" s="102"/>
      <c r="RZB70" s="101"/>
      <c r="RZC70" s="102"/>
      <c r="RZD70" s="101"/>
      <c r="RZE70" s="102"/>
      <c r="RZF70" s="101"/>
      <c r="RZG70" s="102"/>
      <c r="RZH70" s="101"/>
      <c r="RZI70" s="102"/>
      <c r="RZJ70" s="101"/>
      <c r="RZK70" s="102"/>
      <c r="RZL70" s="101"/>
      <c r="RZM70" s="102"/>
      <c r="RZN70" s="101"/>
      <c r="RZO70" s="102"/>
      <c r="RZP70" s="101"/>
      <c r="RZQ70" s="102"/>
      <c r="RZR70" s="101"/>
      <c r="RZS70" s="102"/>
      <c r="RZT70" s="101"/>
      <c r="RZU70" s="102"/>
      <c r="RZV70" s="101"/>
      <c r="RZW70" s="102"/>
      <c r="RZX70" s="101"/>
      <c r="RZY70" s="102"/>
      <c r="RZZ70" s="101"/>
      <c r="SAA70" s="102"/>
      <c r="SAB70" s="101"/>
      <c r="SAC70" s="102"/>
      <c r="SAD70" s="101"/>
      <c r="SAE70" s="102"/>
      <c r="SAF70" s="101"/>
      <c r="SAG70" s="102"/>
      <c r="SAH70" s="101"/>
      <c r="SAI70" s="102"/>
      <c r="SAJ70" s="101"/>
      <c r="SAK70" s="102"/>
      <c r="SAL70" s="101"/>
      <c r="SAM70" s="102"/>
      <c r="SAN70" s="101"/>
      <c r="SAO70" s="102"/>
      <c r="SAP70" s="101"/>
      <c r="SAQ70" s="102"/>
      <c r="SAR70" s="101"/>
      <c r="SAS70" s="102"/>
      <c r="SAT70" s="101"/>
      <c r="SAU70" s="102"/>
      <c r="SAV70" s="101"/>
      <c r="SAW70" s="102"/>
      <c r="SAX70" s="101"/>
      <c r="SAY70" s="102"/>
      <c r="SAZ70" s="101"/>
      <c r="SBA70" s="102"/>
      <c r="SBB70" s="101"/>
      <c r="SBC70" s="102"/>
      <c r="SBD70" s="101"/>
      <c r="SBE70" s="102"/>
      <c r="SBF70" s="101"/>
      <c r="SBG70" s="102"/>
      <c r="SBH70" s="101"/>
      <c r="SBI70" s="102"/>
      <c r="SBJ70" s="101"/>
      <c r="SBK70" s="102"/>
      <c r="SBL70" s="101"/>
      <c r="SBM70" s="102"/>
      <c r="SBN70" s="101"/>
      <c r="SBO70" s="102"/>
      <c r="SBP70" s="101"/>
      <c r="SBQ70" s="102"/>
      <c r="SBR70" s="101"/>
      <c r="SBS70" s="102"/>
      <c r="SBT70" s="101"/>
      <c r="SBU70" s="102"/>
      <c r="SBV70" s="101"/>
      <c r="SBW70" s="102"/>
      <c r="SBX70" s="101"/>
      <c r="SBY70" s="102"/>
      <c r="SBZ70" s="101"/>
      <c r="SCA70" s="102"/>
      <c r="SCB70" s="101"/>
      <c r="SCC70" s="102"/>
      <c r="SCD70" s="101"/>
      <c r="SCE70" s="102"/>
      <c r="SCF70" s="101"/>
      <c r="SCG70" s="102"/>
      <c r="SCH70" s="101"/>
      <c r="SCI70" s="102"/>
      <c r="SCJ70" s="101"/>
      <c r="SCK70" s="102"/>
      <c r="SCL70" s="101"/>
      <c r="SCM70" s="102"/>
      <c r="SCN70" s="101"/>
      <c r="SCO70" s="102"/>
      <c r="SCP70" s="101"/>
      <c r="SCQ70" s="102"/>
      <c r="SCR70" s="101"/>
      <c r="SCS70" s="102"/>
      <c r="SCT70" s="101"/>
      <c r="SCU70" s="102"/>
      <c r="SCV70" s="101"/>
      <c r="SCW70" s="102"/>
      <c r="SCX70" s="101"/>
      <c r="SCY70" s="102"/>
      <c r="SCZ70" s="101"/>
      <c r="SDA70" s="102"/>
      <c r="SDB70" s="101"/>
      <c r="SDC70" s="102"/>
      <c r="SDD70" s="101"/>
      <c r="SDE70" s="102"/>
      <c r="SDF70" s="101"/>
      <c r="SDG70" s="102"/>
      <c r="SDH70" s="101"/>
      <c r="SDI70" s="102"/>
      <c r="SDJ70" s="101"/>
      <c r="SDK70" s="102"/>
      <c r="SDL70" s="101"/>
      <c r="SDM70" s="102"/>
      <c r="SDN70" s="101"/>
      <c r="SDO70" s="102"/>
      <c r="SDP70" s="101"/>
      <c r="SDQ70" s="102"/>
      <c r="SDR70" s="101"/>
      <c r="SDS70" s="102"/>
      <c r="SDT70" s="101"/>
      <c r="SDU70" s="102"/>
      <c r="SDV70" s="101"/>
      <c r="SDW70" s="102"/>
      <c r="SDX70" s="101"/>
      <c r="SDY70" s="102"/>
      <c r="SDZ70" s="101"/>
      <c r="SEA70" s="102"/>
      <c r="SEB70" s="101"/>
      <c r="SEC70" s="102"/>
      <c r="SED70" s="101"/>
      <c r="SEE70" s="102"/>
      <c r="SEF70" s="101"/>
      <c r="SEG70" s="102"/>
      <c r="SEH70" s="101"/>
      <c r="SEI70" s="102"/>
      <c r="SEJ70" s="101"/>
      <c r="SEK70" s="102"/>
      <c r="SEL70" s="101"/>
      <c r="SEM70" s="102"/>
      <c r="SEN70" s="101"/>
      <c r="SEO70" s="102"/>
      <c r="SEP70" s="101"/>
      <c r="SEQ70" s="102"/>
      <c r="SER70" s="101"/>
      <c r="SES70" s="102"/>
      <c r="SET70" s="101"/>
      <c r="SEU70" s="102"/>
      <c r="SEV70" s="101"/>
      <c r="SEW70" s="102"/>
      <c r="SEX70" s="101"/>
      <c r="SEY70" s="102"/>
      <c r="SEZ70" s="101"/>
      <c r="SFA70" s="102"/>
      <c r="SFB70" s="101"/>
      <c r="SFC70" s="102"/>
      <c r="SFD70" s="101"/>
      <c r="SFE70" s="102"/>
      <c r="SFF70" s="101"/>
      <c r="SFG70" s="102"/>
      <c r="SFH70" s="101"/>
      <c r="SFI70" s="102"/>
      <c r="SFJ70" s="101"/>
      <c r="SFK70" s="102"/>
      <c r="SFL70" s="101"/>
      <c r="SFM70" s="102"/>
      <c r="SFN70" s="101"/>
      <c r="SFO70" s="102"/>
      <c r="SFP70" s="101"/>
      <c r="SFQ70" s="102"/>
      <c r="SFR70" s="101"/>
      <c r="SFS70" s="102"/>
      <c r="SFT70" s="101"/>
      <c r="SFU70" s="102"/>
      <c r="SFV70" s="101"/>
      <c r="SFW70" s="102"/>
      <c r="SFX70" s="101"/>
      <c r="SFY70" s="102"/>
      <c r="SFZ70" s="101"/>
      <c r="SGA70" s="102"/>
      <c r="SGB70" s="101"/>
      <c r="SGC70" s="102"/>
      <c r="SGD70" s="101"/>
      <c r="SGE70" s="102"/>
      <c r="SGF70" s="101"/>
      <c r="SGG70" s="102"/>
      <c r="SGH70" s="101"/>
      <c r="SGI70" s="102"/>
      <c r="SGJ70" s="101"/>
      <c r="SGK70" s="102"/>
      <c r="SGL70" s="101"/>
      <c r="SGM70" s="102"/>
      <c r="SGN70" s="101"/>
      <c r="SGO70" s="102"/>
      <c r="SGP70" s="101"/>
      <c r="SGQ70" s="102"/>
      <c r="SGR70" s="101"/>
      <c r="SGS70" s="102"/>
      <c r="SGT70" s="101"/>
      <c r="SGU70" s="102"/>
      <c r="SGV70" s="101"/>
      <c r="SGW70" s="102"/>
      <c r="SGX70" s="101"/>
      <c r="SGY70" s="102"/>
      <c r="SGZ70" s="101"/>
      <c r="SHA70" s="102"/>
      <c r="SHB70" s="101"/>
      <c r="SHC70" s="102"/>
      <c r="SHD70" s="101"/>
      <c r="SHE70" s="102"/>
      <c r="SHF70" s="101"/>
      <c r="SHG70" s="102"/>
      <c r="SHH70" s="101"/>
      <c r="SHI70" s="102"/>
      <c r="SHJ70" s="101"/>
      <c r="SHK70" s="102"/>
      <c r="SHL70" s="101"/>
      <c r="SHM70" s="102"/>
      <c r="SHN70" s="101"/>
      <c r="SHO70" s="102"/>
      <c r="SHP70" s="101"/>
      <c r="SHQ70" s="102"/>
      <c r="SHR70" s="101"/>
      <c r="SHS70" s="102"/>
      <c r="SHT70" s="101"/>
      <c r="SHU70" s="102"/>
      <c r="SHV70" s="101"/>
      <c r="SHW70" s="102"/>
      <c r="SHX70" s="101"/>
      <c r="SHY70" s="102"/>
      <c r="SHZ70" s="101"/>
      <c r="SIA70" s="102"/>
      <c r="SIB70" s="101"/>
      <c r="SIC70" s="102"/>
      <c r="SID70" s="101"/>
      <c r="SIE70" s="102"/>
      <c r="SIF70" s="101"/>
      <c r="SIG70" s="102"/>
      <c r="SIH70" s="101"/>
      <c r="SII70" s="102"/>
      <c r="SIJ70" s="101"/>
      <c r="SIK70" s="102"/>
      <c r="SIL70" s="101"/>
      <c r="SIM70" s="102"/>
      <c r="SIN70" s="101"/>
      <c r="SIO70" s="102"/>
      <c r="SIP70" s="101"/>
      <c r="SIQ70" s="102"/>
      <c r="SIR70" s="101"/>
      <c r="SIS70" s="102"/>
      <c r="SIT70" s="101"/>
      <c r="SIU70" s="102"/>
      <c r="SIV70" s="101"/>
      <c r="SIW70" s="102"/>
      <c r="SIX70" s="101"/>
      <c r="SIY70" s="102"/>
      <c r="SIZ70" s="101"/>
      <c r="SJA70" s="102"/>
      <c r="SJB70" s="101"/>
      <c r="SJC70" s="102"/>
      <c r="SJD70" s="101"/>
      <c r="SJE70" s="102"/>
      <c r="SJF70" s="101"/>
      <c r="SJG70" s="102"/>
      <c r="SJH70" s="101"/>
      <c r="SJI70" s="102"/>
      <c r="SJJ70" s="101"/>
      <c r="SJK70" s="102"/>
      <c r="SJL70" s="101"/>
      <c r="SJM70" s="102"/>
      <c r="SJN70" s="101"/>
      <c r="SJO70" s="102"/>
      <c r="SJP70" s="101"/>
      <c r="SJQ70" s="102"/>
      <c r="SJR70" s="101"/>
      <c r="SJS70" s="102"/>
      <c r="SJT70" s="101"/>
      <c r="SJU70" s="102"/>
      <c r="SJV70" s="101"/>
      <c r="SJW70" s="102"/>
      <c r="SJX70" s="101"/>
      <c r="SJY70" s="102"/>
      <c r="SJZ70" s="101"/>
      <c r="SKA70" s="102"/>
      <c r="SKB70" s="101"/>
      <c r="SKC70" s="102"/>
      <c r="SKD70" s="101"/>
      <c r="SKE70" s="102"/>
      <c r="SKF70" s="101"/>
      <c r="SKG70" s="102"/>
      <c r="SKH70" s="101"/>
      <c r="SKI70" s="102"/>
      <c r="SKJ70" s="101"/>
      <c r="SKK70" s="102"/>
      <c r="SKL70" s="101"/>
      <c r="SKM70" s="102"/>
      <c r="SKN70" s="101"/>
      <c r="SKO70" s="102"/>
      <c r="SKP70" s="101"/>
      <c r="SKQ70" s="102"/>
      <c r="SKR70" s="101"/>
      <c r="SKS70" s="102"/>
      <c r="SKT70" s="101"/>
      <c r="SKU70" s="102"/>
      <c r="SKV70" s="101"/>
      <c r="SKW70" s="102"/>
      <c r="SKX70" s="101"/>
      <c r="SKY70" s="102"/>
      <c r="SKZ70" s="101"/>
      <c r="SLA70" s="102"/>
      <c r="SLB70" s="101"/>
      <c r="SLC70" s="102"/>
      <c r="SLD70" s="101"/>
      <c r="SLE70" s="102"/>
      <c r="SLF70" s="101"/>
      <c r="SLG70" s="102"/>
      <c r="SLH70" s="101"/>
      <c r="SLI70" s="102"/>
      <c r="SLJ70" s="101"/>
      <c r="SLK70" s="102"/>
      <c r="SLL70" s="101"/>
      <c r="SLM70" s="102"/>
      <c r="SLN70" s="101"/>
      <c r="SLO70" s="102"/>
      <c r="SLP70" s="101"/>
      <c r="SLQ70" s="102"/>
      <c r="SLR70" s="101"/>
      <c r="SLS70" s="102"/>
      <c r="SLT70" s="101"/>
      <c r="SLU70" s="102"/>
      <c r="SLV70" s="101"/>
      <c r="SLW70" s="102"/>
      <c r="SLX70" s="101"/>
      <c r="SLY70" s="102"/>
      <c r="SLZ70" s="101"/>
      <c r="SMA70" s="102"/>
      <c r="SMB70" s="101"/>
      <c r="SMC70" s="102"/>
      <c r="SMD70" s="101"/>
      <c r="SME70" s="102"/>
      <c r="SMF70" s="101"/>
      <c r="SMG70" s="102"/>
      <c r="SMH70" s="101"/>
      <c r="SMI70" s="102"/>
      <c r="SMJ70" s="101"/>
      <c r="SMK70" s="102"/>
      <c r="SML70" s="101"/>
      <c r="SMM70" s="102"/>
      <c r="SMN70" s="101"/>
      <c r="SMO70" s="102"/>
      <c r="SMP70" s="101"/>
      <c r="SMQ70" s="102"/>
      <c r="SMR70" s="101"/>
      <c r="SMS70" s="102"/>
      <c r="SMT70" s="101"/>
      <c r="SMU70" s="102"/>
      <c r="SMV70" s="101"/>
      <c r="SMW70" s="102"/>
      <c r="SMX70" s="101"/>
      <c r="SMY70" s="102"/>
      <c r="SMZ70" s="101"/>
      <c r="SNA70" s="102"/>
      <c r="SNB70" s="101"/>
      <c r="SNC70" s="102"/>
      <c r="SND70" s="101"/>
      <c r="SNE70" s="102"/>
      <c r="SNF70" s="101"/>
      <c r="SNG70" s="102"/>
      <c r="SNH70" s="101"/>
      <c r="SNI70" s="102"/>
      <c r="SNJ70" s="101"/>
      <c r="SNK70" s="102"/>
      <c r="SNL70" s="101"/>
      <c r="SNM70" s="102"/>
      <c r="SNN70" s="101"/>
      <c r="SNO70" s="102"/>
      <c r="SNP70" s="101"/>
      <c r="SNQ70" s="102"/>
      <c r="SNR70" s="101"/>
      <c r="SNS70" s="102"/>
      <c r="SNT70" s="101"/>
      <c r="SNU70" s="102"/>
      <c r="SNV70" s="101"/>
      <c r="SNW70" s="102"/>
      <c r="SNX70" s="101"/>
      <c r="SNY70" s="102"/>
      <c r="SNZ70" s="101"/>
      <c r="SOA70" s="102"/>
      <c r="SOB70" s="101"/>
      <c r="SOC70" s="102"/>
      <c r="SOD70" s="101"/>
      <c r="SOE70" s="102"/>
      <c r="SOF70" s="101"/>
      <c r="SOG70" s="102"/>
      <c r="SOH70" s="101"/>
      <c r="SOI70" s="102"/>
      <c r="SOJ70" s="101"/>
      <c r="SOK70" s="102"/>
      <c r="SOL70" s="101"/>
      <c r="SOM70" s="102"/>
      <c r="SON70" s="101"/>
      <c r="SOO70" s="102"/>
      <c r="SOP70" s="101"/>
      <c r="SOQ70" s="102"/>
      <c r="SOR70" s="101"/>
      <c r="SOS70" s="102"/>
      <c r="SOT70" s="101"/>
      <c r="SOU70" s="102"/>
      <c r="SOV70" s="101"/>
      <c r="SOW70" s="102"/>
      <c r="SOX70" s="101"/>
      <c r="SOY70" s="102"/>
      <c r="SOZ70" s="101"/>
      <c r="SPA70" s="102"/>
      <c r="SPB70" s="101"/>
      <c r="SPC70" s="102"/>
      <c r="SPD70" s="101"/>
      <c r="SPE70" s="102"/>
      <c r="SPF70" s="101"/>
      <c r="SPG70" s="102"/>
      <c r="SPH70" s="101"/>
      <c r="SPI70" s="102"/>
      <c r="SPJ70" s="101"/>
      <c r="SPK70" s="102"/>
      <c r="SPL70" s="101"/>
      <c r="SPM70" s="102"/>
      <c r="SPN70" s="101"/>
      <c r="SPO70" s="102"/>
      <c r="SPP70" s="101"/>
      <c r="SPQ70" s="102"/>
      <c r="SPR70" s="101"/>
      <c r="SPS70" s="102"/>
      <c r="SPT70" s="101"/>
      <c r="SPU70" s="102"/>
      <c r="SPV70" s="101"/>
      <c r="SPW70" s="102"/>
      <c r="SPX70" s="101"/>
      <c r="SPY70" s="102"/>
      <c r="SPZ70" s="101"/>
      <c r="SQA70" s="102"/>
      <c r="SQB70" s="101"/>
      <c r="SQC70" s="102"/>
      <c r="SQD70" s="101"/>
      <c r="SQE70" s="102"/>
      <c r="SQF70" s="101"/>
      <c r="SQG70" s="102"/>
      <c r="SQH70" s="101"/>
      <c r="SQI70" s="102"/>
      <c r="SQJ70" s="101"/>
      <c r="SQK70" s="102"/>
      <c r="SQL70" s="101"/>
      <c r="SQM70" s="102"/>
      <c r="SQN70" s="101"/>
      <c r="SQO70" s="102"/>
      <c r="SQP70" s="101"/>
      <c r="SQQ70" s="102"/>
      <c r="SQR70" s="101"/>
      <c r="SQS70" s="102"/>
      <c r="SQT70" s="101"/>
      <c r="SQU70" s="102"/>
      <c r="SQV70" s="101"/>
      <c r="SQW70" s="102"/>
      <c r="SQX70" s="101"/>
      <c r="SQY70" s="102"/>
      <c r="SQZ70" s="101"/>
      <c r="SRA70" s="102"/>
      <c r="SRB70" s="101"/>
      <c r="SRC70" s="102"/>
      <c r="SRD70" s="101"/>
      <c r="SRE70" s="102"/>
      <c r="SRF70" s="101"/>
      <c r="SRG70" s="102"/>
      <c r="SRH70" s="101"/>
      <c r="SRI70" s="102"/>
      <c r="SRJ70" s="101"/>
      <c r="SRK70" s="102"/>
      <c r="SRL70" s="101"/>
      <c r="SRM70" s="102"/>
      <c r="SRN70" s="101"/>
      <c r="SRO70" s="102"/>
      <c r="SRP70" s="101"/>
      <c r="SRQ70" s="102"/>
      <c r="SRR70" s="101"/>
      <c r="SRS70" s="102"/>
      <c r="SRT70" s="101"/>
      <c r="SRU70" s="102"/>
      <c r="SRV70" s="101"/>
      <c r="SRW70" s="102"/>
      <c r="SRX70" s="101"/>
      <c r="SRY70" s="102"/>
      <c r="SRZ70" s="101"/>
      <c r="SSA70" s="102"/>
      <c r="SSB70" s="101"/>
      <c r="SSC70" s="102"/>
      <c r="SSD70" s="101"/>
      <c r="SSE70" s="102"/>
      <c r="SSF70" s="101"/>
      <c r="SSG70" s="102"/>
      <c r="SSH70" s="101"/>
      <c r="SSI70" s="102"/>
      <c r="SSJ70" s="101"/>
      <c r="SSK70" s="102"/>
      <c r="SSL70" s="101"/>
      <c r="SSM70" s="102"/>
      <c r="SSN70" s="101"/>
      <c r="SSO70" s="102"/>
      <c r="SSP70" s="101"/>
      <c r="SSQ70" s="102"/>
      <c r="SSR70" s="101"/>
      <c r="SSS70" s="102"/>
      <c r="SST70" s="101"/>
      <c r="SSU70" s="102"/>
      <c r="SSV70" s="101"/>
      <c r="SSW70" s="102"/>
      <c r="SSX70" s="101"/>
      <c r="SSY70" s="102"/>
      <c r="SSZ70" s="101"/>
      <c r="STA70" s="102"/>
      <c r="STB70" s="101"/>
      <c r="STC70" s="102"/>
      <c r="STD70" s="101"/>
      <c r="STE70" s="102"/>
      <c r="STF70" s="101"/>
      <c r="STG70" s="102"/>
      <c r="STH70" s="101"/>
      <c r="STI70" s="102"/>
      <c r="STJ70" s="101"/>
      <c r="STK70" s="102"/>
      <c r="STL70" s="101"/>
      <c r="STM70" s="102"/>
      <c r="STN70" s="101"/>
      <c r="STO70" s="102"/>
      <c r="STP70" s="101"/>
      <c r="STQ70" s="102"/>
      <c r="STR70" s="101"/>
      <c r="STS70" s="102"/>
      <c r="STT70" s="101"/>
      <c r="STU70" s="102"/>
      <c r="STV70" s="101"/>
      <c r="STW70" s="102"/>
      <c r="STX70" s="101"/>
      <c r="STY70" s="102"/>
      <c r="STZ70" s="101"/>
      <c r="SUA70" s="102"/>
      <c r="SUB70" s="101"/>
      <c r="SUC70" s="102"/>
      <c r="SUD70" s="101"/>
      <c r="SUE70" s="102"/>
      <c r="SUF70" s="101"/>
      <c r="SUG70" s="102"/>
      <c r="SUH70" s="101"/>
      <c r="SUI70" s="102"/>
      <c r="SUJ70" s="101"/>
      <c r="SUK70" s="102"/>
      <c r="SUL70" s="101"/>
      <c r="SUM70" s="102"/>
      <c r="SUN70" s="101"/>
      <c r="SUO70" s="102"/>
      <c r="SUP70" s="101"/>
      <c r="SUQ70" s="102"/>
      <c r="SUR70" s="101"/>
      <c r="SUS70" s="102"/>
      <c r="SUT70" s="101"/>
      <c r="SUU70" s="102"/>
      <c r="SUV70" s="101"/>
      <c r="SUW70" s="102"/>
      <c r="SUX70" s="101"/>
      <c r="SUY70" s="102"/>
      <c r="SUZ70" s="101"/>
      <c r="SVA70" s="102"/>
      <c r="SVB70" s="101"/>
      <c r="SVC70" s="102"/>
      <c r="SVD70" s="101"/>
      <c r="SVE70" s="102"/>
      <c r="SVF70" s="101"/>
      <c r="SVG70" s="102"/>
      <c r="SVH70" s="101"/>
      <c r="SVI70" s="102"/>
      <c r="SVJ70" s="101"/>
      <c r="SVK70" s="102"/>
      <c r="SVL70" s="101"/>
      <c r="SVM70" s="102"/>
      <c r="SVN70" s="101"/>
      <c r="SVO70" s="102"/>
      <c r="SVP70" s="101"/>
      <c r="SVQ70" s="102"/>
      <c r="SVR70" s="101"/>
      <c r="SVS70" s="102"/>
      <c r="SVT70" s="101"/>
      <c r="SVU70" s="102"/>
      <c r="SVV70" s="101"/>
      <c r="SVW70" s="102"/>
      <c r="SVX70" s="101"/>
      <c r="SVY70" s="102"/>
      <c r="SVZ70" s="101"/>
      <c r="SWA70" s="102"/>
      <c r="SWB70" s="101"/>
      <c r="SWC70" s="102"/>
      <c r="SWD70" s="101"/>
      <c r="SWE70" s="102"/>
      <c r="SWF70" s="101"/>
      <c r="SWG70" s="102"/>
      <c r="SWH70" s="101"/>
      <c r="SWI70" s="102"/>
      <c r="SWJ70" s="101"/>
      <c r="SWK70" s="102"/>
      <c r="SWL70" s="101"/>
      <c r="SWM70" s="102"/>
      <c r="SWN70" s="101"/>
      <c r="SWO70" s="102"/>
      <c r="SWP70" s="101"/>
      <c r="SWQ70" s="102"/>
      <c r="SWR70" s="101"/>
      <c r="SWS70" s="102"/>
      <c r="SWT70" s="101"/>
      <c r="SWU70" s="102"/>
      <c r="SWV70" s="101"/>
      <c r="SWW70" s="102"/>
      <c r="SWX70" s="101"/>
      <c r="SWY70" s="102"/>
      <c r="SWZ70" s="101"/>
      <c r="SXA70" s="102"/>
      <c r="SXB70" s="101"/>
      <c r="SXC70" s="102"/>
      <c r="SXD70" s="101"/>
      <c r="SXE70" s="102"/>
      <c r="SXF70" s="101"/>
      <c r="SXG70" s="102"/>
      <c r="SXH70" s="101"/>
      <c r="SXI70" s="102"/>
      <c r="SXJ70" s="101"/>
      <c r="SXK70" s="102"/>
      <c r="SXL70" s="101"/>
      <c r="SXM70" s="102"/>
      <c r="SXN70" s="101"/>
      <c r="SXO70" s="102"/>
      <c r="SXP70" s="101"/>
      <c r="SXQ70" s="102"/>
      <c r="SXR70" s="101"/>
      <c r="SXS70" s="102"/>
      <c r="SXT70" s="101"/>
      <c r="SXU70" s="102"/>
      <c r="SXV70" s="101"/>
      <c r="SXW70" s="102"/>
      <c r="SXX70" s="101"/>
      <c r="SXY70" s="102"/>
      <c r="SXZ70" s="101"/>
      <c r="SYA70" s="102"/>
      <c r="SYB70" s="101"/>
      <c r="SYC70" s="102"/>
      <c r="SYD70" s="101"/>
      <c r="SYE70" s="102"/>
      <c r="SYF70" s="101"/>
      <c r="SYG70" s="102"/>
      <c r="SYH70" s="101"/>
      <c r="SYI70" s="102"/>
      <c r="SYJ70" s="101"/>
      <c r="SYK70" s="102"/>
      <c r="SYL70" s="101"/>
      <c r="SYM70" s="102"/>
      <c r="SYN70" s="101"/>
      <c r="SYO70" s="102"/>
      <c r="SYP70" s="101"/>
      <c r="SYQ70" s="102"/>
      <c r="SYR70" s="101"/>
      <c r="SYS70" s="102"/>
      <c r="SYT70" s="101"/>
      <c r="SYU70" s="102"/>
      <c r="SYV70" s="101"/>
      <c r="SYW70" s="102"/>
      <c r="SYX70" s="101"/>
      <c r="SYY70" s="102"/>
      <c r="SYZ70" s="101"/>
      <c r="SZA70" s="102"/>
      <c r="SZB70" s="101"/>
      <c r="SZC70" s="102"/>
      <c r="SZD70" s="101"/>
      <c r="SZE70" s="102"/>
      <c r="SZF70" s="101"/>
      <c r="SZG70" s="102"/>
      <c r="SZH70" s="101"/>
      <c r="SZI70" s="102"/>
      <c r="SZJ70" s="101"/>
      <c r="SZK70" s="102"/>
      <c r="SZL70" s="101"/>
      <c r="SZM70" s="102"/>
      <c r="SZN70" s="101"/>
      <c r="SZO70" s="102"/>
      <c r="SZP70" s="101"/>
      <c r="SZQ70" s="102"/>
      <c r="SZR70" s="101"/>
      <c r="SZS70" s="102"/>
      <c r="SZT70" s="101"/>
      <c r="SZU70" s="102"/>
      <c r="SZV70" s="101"/>
      <c r="SZW70" s="102"/>
      <c r="SZX70" s="101"/>
      <c r="SZY70" s="102"/>
      <c r="SZZ70" s="101"/>
      <c r="TAA70" s="102"/>
      <c r="TAB70" s="101"/>
      <c r="TAC70" s="102"/>
      <c r="TAD70" s="101"/>
      <c r="TAE70" s="102"/>
      <c r="TAF70" s="101"/>
      <c r="TAG70" s="102"/>
      <c r="TAH70" s="101"/>
      <c r="TAI70" s="102"/>
      <c r="TAJ70" s="101"/>
      <c r="TAK70" s="102"/>
      <c r="TAL70" s="101"/>
      <c r="TAM70" s="102"/>
      <c r="TAN70" s="101"/>
      <c r="TAO70" s="102"/>
      <c r="TAP70" s="101"/>
      <c r="TAQ70" s="102"/>
      <c r="TAR70" s="101"/>
      <c r="TAS70" s="102"/>
      <c r="TAT70" s="101"/>
      <c r="TAU70" s="102"/>
      <c r="TAV70" s="101"/>
      <c r="TAW70" s="102"/>
      <c r="TAX70" s="101"/>
      <c r="TAY70" s="102"/>
      <c r="TAZ70" s="101"/>
      <c r="TBA70" s="102"/>
      <c r="TBB70" s="101"/>
      <c r="TBC70" s="102"/>
      <c r="TBD70" s="101"/>
      <c r="TBE70" s="102"/>
      <c r="TBF70" s="101"/>
      <c r="TBG70" s="102"/>
      <c r="TBH70" s="101"/>
      <c r="TBI70" s="102"/>
      <c r="TBJ70" s="101"/>
      <c r="TBK70" s="102"/>
      <c r="TBL70" s="101"/>
      <c r="TBM70" s="102"/>
      <c r="TBN70" s="101"/>
      <c r="TBO70" s="102"/>
      <c r="TBP70" s="101"/>
      <c r="TBQ70" s="102"/>
      <c r="TBR70" s="101"/>
      <c r="TBS70" s="102"/>
      <c r="TBT70" s="101"/>
      <c r="TBU70" s="102"/>
      <c r="TBV70" s="101"/>
      <c r="TBW70" s="102"/>
      <c r="TBX70" s="101"/>
      <c r="TBY70" s="102"/>
      <c r="TBZ70" s="101"/>
      <c r="TCA70" s="102"/>
      <c r="TCB70" s="101"/>
      <c r="TCC70" s="102"/>
      <c r="TCD70" s="101"/>
      <c r="TCE70" s="102"/>
      <c r="TCF70" s="101"/>
      <c r="TCG70" s="102"/>
      <c r="TCH70" s="101"/>
      <c r="TCI70" s="102"/>
      <c r="TCJ70" s="101"/>
      <c r="TCK70" s="102"/>
      <c r="TCL70" s="101"/>
      <c r="TCM70" s="102"/>
      <c r="TCN70" s="101"/>
      <c r="TCO70" s="102"/>
      <c r="TCP70" s="101"/>
      <c r="TCQ70" s="102"/>
      <c r="TCR70" s="101"/>
      <c r="TCS70" s="102"/>
      <c r="TCT70" s="101"/>
      <c r="TCU70" s="102"/>
      <c r="TCV70" s="101"/>
      <c r="TCW70" s="102"/>
      <c r="TCX70" s="101"/>
      <c r="TCY70" s="102"/>
      <c r="TCZ70" s="101"/>
      <c r="TDA70" s="102"/>
      <c r="TDB70" s="101"/>
      <c r="TDC70" s="102"/>
      <c r="TDD70" s="101"/>
      <c r="TDE70" s="102"/>
      <c r="TDF70" s="101"/>
      <c r="TDG70" s="102"/>
      <c r="TDH70" s="101"/>
      <c r="TDI70" s="102"/>
      <c r="TDJ70" s="101"/>
      <c r="TDK70" s="102"/>
      <c r="TDL70" s="101"/>
      <c r="TDM70" s="102"/>
      <c r="TDN70" s="101"/>
      <c r="TDO70" s="102"/>
      <c r="TDP70" s="101"/>
      <c r="TDQ70" s="102"/>
      <c r="TDR70" s="101"/>
      <c r="TDS70" s="102"/>
      <c r="TDT70" s="101"/>
      <c r="TDU70" s="102"/>
      <c r="TDV70" s="101"/>
      <c r="TDW70" s="102"/>
      <c r="TDX70" s="101"/>
      <c r="TDY70" s="102"/>
      <c r="TDZ70" s="101"/>
      <c r="TEA70" s="102"/>
      <c r="TEB70" s="101"/>
      <c r="TEC70" s="102"/>
      <c r="TED70" s="101"/>
      <c r="TEE70" s="102"/>
      <c r="TEF70" s="101"/>
      <c r="TEG70" s="102"/>
      <c r="TEH70" s="101"/>
      <c r="TEI70" s="102"/>
      <c r="TEJ70" s="101"/>
      <c r="TEK70" s="102"/>
      <c r="TEL70" s="101"/>
      <c r="TEM70" s="102"/>
      <c r="TEN70" s="101"/>
      <c r="TEO70" s="102"/>
      <c r="TEP70" s="101"/>
      <c r="TEQ70" s="102"/>
      <c r="TER70" s="101"/>
      <c r="TES70" s="102"/>
      <c r="TET70" s="101"/>
      <c r="TEU70" s="102"/>
      <c r="TEV70" s="101"/>
      <c r="TEW70" s="102"/>
      <c r="TEX70" s="101"/>
      <c r="TEY70" s="102"/>
      <c r="TEZ70" s="101"/>
      <c r="TFA70" s="102"/>
      <c r="TFB70" s="101"/>
      <c r="TFC70" s="102"/>
      <c r="TFD70" s="101"/>
      <c r="TFE70" s="102"/>
      <c r="TFF70" s="101"/>
      <c r="TFG70" s="102"/>
      <c r="TFH70" s="101"/>
      <c r="TFI70" s="102"/>
      <c r="TFJ70" s="101"/>
      <c r="TFK70" s="102"/>
      <c r="TFL70" s="101"/>
      <c r="TFM70" s="102"/>
      <c r="TFN70" s="101"/>
      <c r="TFO70" s="102"/>
      <c r="TFP70" s="101"/>
      <c r="TFQ70" s="102"/>
      <c r="TFR70" s="101"/>
      <c r="TFS70" s="102"/>
      <c r="TFT70" s="101"/>
      <c r="TFU70" s="102"/>
      <c r="TFV70" s="101"/>
      <c r="TFW70" s="102"/>
      <c r="TFX70" s="101"/>
      <c r="TFY70" s="102"/>
      <c r="TFZ70" s="101"/>
      <c r="TGA70" s="102"/>
      <c r="TGB70" s="101"/>
      <c r="TGC70" s="102"/>
      <c r="TGD70" s="101"/>
      <c r="TGE70" s="102"/>
      <c r="TGF70" s="101"/>
      <c r="TGG70" s="102"/>
      <c r="TGH70" s="101"/>
      <c r="TGI70" s="102"/>
      <c r="TGJ70" s="101"/>
      <c r="TGK70" s="102"/>
      <c r="TGL70" s="101"/>
      <c r="TGM70" s="102"/>
      <c r="TGN70" s="101"/>
      <c r="TGO70" s="102"/>
      <c r="TGP70" s="101"/>
      <c r="TGQ70" s="102"/>
      <c r="TGR70" s="101"/>
      <c r="TGS70" s="102"/>
      <c r="TGT70" s="101"/>
      <c r="TGU70" s="102"/>
      <c r="TGV70" s="101"/>
      <c r="TGW70" s="102"/>
      <c r="TGX70" s="101"/>
      <c r="TGY70" s="102"/>
      <c r="TGZ70" s="101"/>
      <c r="THA70" s="102"/>
      <c r="THB70" s="101"/>
      <c r="THC70" s="102"/>
      <c r="THD70" s="101"/>
      <c r="THE70" s="102"/>
      <c r="THF70" s="101"/>
      <c r="THG70" s="102"/>
      <c r="THH70" s="101"/>
      <c r="THI70" s="102"/>
      <c r="THJ70" s="101"/>
      <c r="THK70" s="102"/>
      <c r="THL70" s="101"/>
      <c r="THM70" s="102"/>
      <c r="THN70" s="101"/>
      <c r="THO70" s="102"/>
      <c r="THP70" s="101"/>
      <c r="THQ70" s="102"/>
      <c r="THR70" s="101"/>
      <c r="THS70" s="102"/>
      <c r="THT70" s="101"/>
      <c r="THU70" s="102"/>
      <c r="THV70" s="101"/>
      <c r="THW70" s="102"/>
      <c r="THX70" s="101"/>
      <c r="THY70" s="102"/>
      <c r="THZ70" s="101"/>
      <c r="TIA70" s="102"/>
      <c r="TIB70" s="101"/>
      <c r="TIC70" s="102"/>
      <c r="TID70" s="101"/>
      <c r="TIE70" s="102"/>
      <c r="TIF70" s="101"/>
      <c r="TIG70" s="102"/>
      <c r="TIH70" s="101"/>
      <c r="TII70" s="102"/>
      <c r="TIJ70" s="101"/>
      <c r="TIK70" s="102"/>
      <c r="TIL70" s="101"/>
      <c r="TIM70" s="102"/>
      <c r="TIN70" s="101"/>
      <c r="TIO70" s="102"/>
      <c r="TIP70" s="101"/>
      <c r="TIQ70" s="102"/>
      <c r="TIR70" s="101"/>
      <c r="TIS70" s="102"/>
      <c r="TIT70" s="101"/>
      <c r="TIU70" s="102"/>
      <c r="TIV70" s="101"/>
      <c r="TIW70" s="102"/>
      <c r="TIX70" s="101"/>
      <c r="TIY70" s="102"/>
      <c r="TIZ70" s="101"/>
      <c r="TJA70" s="102"/>
      <c r="TJB70" s="101"/>
      <c r="TJC70" s="102"/>
      <c r="TJD70" s="101"/>
      <c r="TJE70" s="102"/>
      <c r="TJF70" s="101"/>
      <c r="TJG70" s="102"/>
      <c r="TJH70" s="101"/>
      <c r="TJI70" s="102"/>
      <c r="TJJ70" s="101"/>
      <c r="TJK70" s="102"/>
      <c r="TJL70" s="101"/>
      <c r="TJM70" s="102"/>
      <c r="TJN70" s="101"/>
      <c r="TJO70" s="102"/>
      <c r="TJP70" s="101"/>
      <c r="TJQ70" s="102"/>
      <c r="TJR70" s="101"/>
      <c r="TJS70" s="102"/>
      <c r="TJT70" s="101"/>
      <c r="TJU70" s="102"/>
      <c r="TJV70" s="101"/>
      <c r="TJW70" s="102"/>
      <c r="TJX70" s="101"/>
      <c r="TJY70" s="102"/>
      <c r="TJZ70" s="101"/>
      <c r="TKA70" s="102"/>
      <c r="TKB70" s="101"/>
      <c r="TKC70" s="102"/>
      <c r="TKD70" s="101"/>
      <c r="TKE70" s="102"/>
      <c r="TKF70" s="101"/>
      <c r="TKG70" s="102"/>
      <c r="TKH70" s="101"/>
      <c r="TKI70" s="102"/>
      <c r="TKJ70" s="101"/>
      <c r="TKK70" s="102"/>
      <c r="TKL70" s="101"/>
      <c r="TKM70" s="102"/>
      <c r="TKN70" s="101"/>
      <c r="TKO70" s="102"/>
      <c r="TKP70" s="101"/>
      <c r="TKQ70" s="102"/>
      <c r="TKR70" s="101"/>
      <c r="TKS70" s="102"/>
      <c r="TKT70" s="101"/>
      <c r="TKU70" s="102"/>
      <c r="TKV70" s="101"/>
      <c r="TKW70" s="102"/>
      <c r="TKX70" s="101"/>
      <c r="TKY70" s="102"/>
      <c r="TKZ70" s="101"/>
      <c r="TLA70" s="102"/>
      <c r="TLB70" s="101"/>
      <c r="TLC70" s="102"/>
      <c r="TLD70" s="101"/>
      <c r="TLE70" s="102"/>
      <c r="TLF70" s="101"/>
      <c r="TLG70" s="102"/>
      <c r="TLH70" s="101"/>
      <c r="TLI70" s="102"/>
      <c r="TLJ70" s="101"/>
      <c r="TLK70" s="102"/>
      <c r="TLL70" s="101"/>
      <c r="TLM70" s="102"/>
      <c r="TLN70" s="101"/>
      <c r="TLO70" s="102"/>
      <c r="TLP70" s="101"/>
      <c r="TLQ70" s="102"/>
      <c r="TLR70" s="101"/>
      <c r="TLS70" s="102"/>
      <c r="TLT70" s="101"/>
      <c r="TLU70" s="102"/>
      <c r="TLV70" s="101"/>
      <c r="TLW70" s="102"/>
      <c r="TLX70" s="101"/>
      <c r="TLY70" s="102"/>
      <c r="TLZ70" s="101"/>
      <c r="TMA70" s="102"/>
      <c r="TMB70" s="101"/>
      <c r="TMC70" s="102"/>
      <c r="TMD70" s="101"/>
      <c r="TME70" s="102"/>
      <c r="TMF70" s="101"/>
      <c r="TMG70" s="102"/>
      <c r="TMH70" s="101"/>
      <c r="TMI70" s="102"/>
      <c r="TMJ70" s="101"/>
      <c r="TMK70" s="102"/>
      <c r="TML70" s="101"/>
      <c r="TMM70" s="102"/>
      <c r="TMN70" s="101"/>
      <c r="TMO70" s="102"/>
      <c r="TMP70" s="101"/>
      <c r="TMQ70" s="102"/>
      <c r="TMR70" s="101"/>
      <c r="TMS70" s="102"/>
      <c r="TMT70" s="101"/>
      <c r="TMU70" s="102"/>
      <c r="TMV70" s="101"/>
      <c r="TMW70" s="102"/>
      <c r="TMX70" s="101"/>
      <c r="TMY70" s="102"/>
      <c r="TMZ70" s="101"/>
      <c r="TNA70" s="102"/>
      <c r="TNB70" s="101"/>
      <c r="TNC70" s="102"/>
      <c r="TND70" s="101"/>
      <c r="TNE70" s="102"/>
      <c r="TNF70" s="101"/>
      <c r="TNG70" s="102"/>
      <c r="TNH70" s="101"/>
      <c r="TNI70" s="102"/>
      <c r="TNJ70" s="101"/>
      <c r="TNK70" s="102"/>
      <c r="TNL70" s="101"/>
      <c r="TNM70" s="102"/>
      <c r="TNN70" s="101"/>
      <c r="TNO70" s="102"/>
      <c r="TNP70" s="101"/>
      <c r="TNQ70" s="102"/>
      <c r="TNR70" s="101"/>
      <c r="TNS70" s="102"/>
      <c r="TNT70" s="101"/>
      <c r="TNU70" s="102"/>
      <c r="TNV70" s="101"/>
      <c r="TNW70" s="102"/>
      <c r="TNX70" s="101"/>
      <c r="TNY70" s="102"/>
      <c r="TNZ70" s="101"/>
      <c r="TOA70" s="102"/>
      <c r="TOB70" s="101"/>
      <c r="TOC70" s="102"/>
      <c r="TOD70" s="101"/>
      <c r="TOE70" s="102"/>
      <c r="TOF70" s="101"/>
      <c r="TOG70" s="102"/>
      <c r="TOH70" s="101"/>
      <c r="TOI70" s="102"/>
      <c r="TOJ70" s="101"/>
      <c r="TOK70" s="102"/>
      <c r="TOL70" s="101"/>
      <c r="TOM70" s="102"/>
      <c r="TON70" s="101"/>
      <c r="TOO70" s="102"/>
      <c r="TOP70" s="101"/>
      <c r="TOQ70" s="102"/>
      <c r="TOR70" s="101"/>
      <c r="TOS70" s="102"/>
      <c r="TOT70" s="101"/>
      <c r="TOU70" s="102"/>
      <c r="TOV70" s="101"/>
      <c r="TOW70" s="102"/>
      <c r="TOX70" s="101"/>
      <c r="TOY70" s="102"/>
      <c r="TOZ70" s="101"/>
      <c r="TPA70" s="102"/>
      <c r="TPB70" s="101"/>
      <c r="TPC70" s="102"/>
      <c r="TPD70" s="101"/>
      <c r="TPE70" s="102"/>
      <c r="TPF70" s="101"/>
      <c r="TPG70" s="102"/>
      <c r="TPH70" s="101"/>
      <c r="TPI70" s="102"/>
      <c r="TPJ70" s="101"/>
      <c r="TPK70" s="102"/>
      <c r="TPL70" s="101"/>
      <c r="TPM70" s="102"/>
      <c r="TPN70" s="101"/>
      <c r="TPO70" s="102"/>
      <c r="TPP70" s="101"/>
      <c r="TPQ70" s="102"/>
      <c r="TPR70" s="101"/>
      <c r="TPS70" s="102"/>
      <c r="TPT70" s="101"/>
      <c r="TPU70" s="102"/>
      <c r="TPV70" s="101"/>
      <c r="TPW70" s="102"/>
      <c r="TPX70" s="101"/>
      <c r="TPY70" s="102"/>
      <c r="TPZ70" s="101"/>
      <c r="TQA70" s="102"/>
      <c r="TQB70" s="101"/>
      <c r="TQC70" s="102"/>
      <c r="TQD70" s="101"/>
      <c r="TQE70" s="102"/>
      <c r="TQF70" s="101"/>
      <c r="TQG70" s="102"/>
      <c r="TQH70" s="101"/>
      <c r="TQI70" s="102"/>
      <c r="TQJ70" s="101"/>
      <c r="TQK70" s="102"/>
      <c r="TQL70" s="101"/>
      <c r="TQM70" s="102"/>
      <c r="TQN70" s="101"/>
      <c r="TQO70" s="102"/>
      <c r="TQP70" s="101"/>
      <c r="TQQ70" s="102"/>
      <c r="TQR70" s="101"/>
      <c r="TQS70" s="102"/>
      <c r="TQT70" s="101"/>
      <c r="TQU70" s="102"/>
      <c r="TQV70" s="101"/>
      <c r="TQW70" s="102"/>
      <c r="TQX70" s="101"/>
      <c r="TQY70" s="102"/>
      <c r="TQZ70" s="101"/>
      <c r="TRA70" s="102"/>
      <c r="TRB70" s="101"/>
      <c r="TRC70" s="102"/>
      <c r="TRD70" s="101"/>
      <c r="TRE70" s="102"/>
      <c r="TRF70" s="101"/>
      <c r="TRG70" s="102"/>
      <c r="TRH70" s="101"/>
      <c r="TRI70" s="102"/>
      <c r="TRJ70" s="101"/>
      <c r="TRK70" s="102"/>
      <c r="TRL70" s="101"/>
      <c r="TRM70" s="102"/>
      <c r="TRN70" s="101"/>
      <c r="TRO70" s="102"/>
      <c r="TRP70" s="101"/>
      <c r="TRQ70" s="102"/>
      <c r="TRR70" s="101"/>
      <c r="TRS70" s="102"/>
      <c r="TRT70" s="101"/>
      <c r="TRU70" s="102"/>
      <c r="TRV70" s="101"/>
      <c r="TRW70" s="102"/>
      <c r="TRX70" s="101"/>
      <c r="TRY70" s="102"/>
      <c r="TRZ70" s="101"/>
      <c r="TSA70" s="102"/>
      <c r="TSB70" s="101"/>
      <c r="TSC70" s="102"/>
      <c r="TSD70" s="101"/>
      <c r="TSE70" s="102"/>
      <c r="TSF70" s="101"/>
      <c r="TSG70" s="102"/>
      <c r="TSH70" s="101"/>
      <c r="TSI70" s="102"/>
      <c r="TSJ70" s="101"/>
      <c r="TSK70" s="102"/>
      <c r="TSL70" s="101"/>
      <c r="TSM70" s="102"/>
      <c r="TSN70" s="101"/>
      <c r="TSO70" s="102"/>
      <c r="TSP70" s="101"/>
      <c r="TSQ70" s="102"/>
      <c r="TSR70" s="101"/>
      <c r="TSS70" s="102"/>
      <c r="TST70" s="101"/>
      <c r="TSU70" s="102"/>
      <c r="TSV70" s="101"/>
      <c r="TSW70" s="102"/>
      <c r="TSX70" s="101"/>
      <c r="TSY70" s="102"/>
      <c r="TSZ70" s="101"/>
      <c r="TTA70" s="102"/>
      <c r="TTB70" s="101"/>
      <c r="TTC70" s="102"/>
      <c r="TTD70" s="101"/>
      <c r="TTE70" s="102"/>
      <c r="TTF70" s="101"/>
      <c r="TTG70" s="102"/>
      <c r="TTH70" s="101"/>
      <c r="TTI70" s="102"/>
      <c r="TTJ70" s="101"/>
      <c r="TTK70" s="102"/>
      <c r="TTL70" s="101"/>
      <c r="TTM70" s="102"/>
      <c r="TTN70" s="101"/>
      <c r="TTO70" s="102"/>
      <c r="TTP70" s="101"/>
      <c r="TTQ70" s="102"/>
      <c r="TTR70" s="101"/>
      <c r="TTS70" s="102"/>
      <c r="TTT70" s="101"/>
      <c r="TTU70" s="102"/>
      <c r="TTV70" s="101"/>
      <c r="TTW70" s="102"/>
      <c r="TTX70" s="101"/>
      <c r="TTY70" s="102"/>
      <c r="TTZ70" s="101"/>
      <c r="TUA70" s="102"/>
      <c r="TUB70" s="101"/>
      <c r="TUC70" s="102"/>
      <c r="TUD70" s="101"/>
      <c r="TUE70" s="102"/>
      <c r="TUF70" s="101"/>
      <c r="TUG70" s="102"/>
      <c r="TUH70" s="101"/>
      <c r="TUI70" s="102"/>
      <c r="TUJ70" s="101"/>
      <c r="TUK70" s="102"/>
      <c r="TUL70" s="101"/>
      <c r="TUM70" s="102"/>
      <c r="TUN70" s="101"/>
      <c r="TUO70" s="102"/>
      <c r="TUP70" s="101"/>
      <c r="TUQ70" s="102"/>
      <c r="TUR70" s="101"/>
      <c r="TUS70" s="102"/>
      <c r="TUT70" s="101"/>
      <c r="TUU70" s="102"/>
      <c r="TUV70" s="101"/>
      <c r="TUW70" s="102"/>
      <c r="TUX70" s="101"/>
      <c r="TUY70" s="102"/>
      <c r="TUZ70" s="101"/>
      <c r="TVA70" s="102"/>
      <c r="TVB70" s="101"/>
      <c r="TVC70" s="102"/>
      <c r="TVD70" s="101"/>
      <c r="TVE70" s="102"/>
      <c r="TVF70" s="101"/>
      <c r="TVG70" s="102"/>
      <c r="TVH70" s="101"/>
      <c r="TVI70" s="102"/>
      <c r="TVJ70" s="101"/>
      <c r="TVK70" s="102"/>
      <c r="TVL70" s="101"/>
      <c r="TVM70" s="102"/>
      <c r="TVN70" s="101"/>
      <c r="TVO70" s="102"/>
      <c r="TVP70" s="101"/>
      <c r="TVQ70" s="102"/>
      <c r="TVR70" s="101"/>
      <c r="TVS70" s="102"/>
      <c r="TVT70" s="101"/>
      <c r="TVU70" s="102"/>
      <c r="TVV70" s="101"/>
      <c r="TVW70" s="102"/>
      <c r="TVX70" s="101"/>
      <c r="TVY70" s="102"/>
      <c r="TVZ70" s="101"/>
      <c r="TWA70" s="102"/>
      <c r="TWB70" s="101"/>
      <c r="TWC70" s="102"/>
      <c r="TWD70" s="101"/>
      <c r="TWE70" s="102"/>
      <c r="TWF70" s="101"/>
      <c r="TWG70" s="102"/>
      <c r="TWH70" s="101"/>
      <c r="TWI70" s="102"/>
      <c r="TWJ70" s="101"/>
      <c r="TWK70" s="102"/>
      <c r="TWL70" s="101"/>
      <c r="TWM70" s="102"/>
      <c r="TWN70" s="101"/>
      <c r="TWO70" s="102"/>
      <c r="TWP70" s="101"/>
      <c r="TWQ70" s="102"/>
      <c r="TWR70" s="101"/>
      <c r="TWS70" s="102"/>
      <c r="TWT70" s="101"/>
      <c r="TWU70" s="102"/>
      <c r="TWV70" s="101"/>
      <c r="TWW70" s="102"/>
      <c r="TWX70" s="101"/>
      <c r="TWY70" s="102"/>
      <c r="TWZ70" s="101"/>
      <c r="TXA70" s="102"/>
      <c r="TXB70" s="101"/>
      <c r="TXC70" s="102"/>
      <c r="TXD70" s="101"/>
      <c r="TXE70" s="102"/>
      <c r="TXF70" s="101"/>
      <c r="TXG70" s="102"/>
      <c r="TXH70" s="101"/>
      <c r="TXI70" s="102"/>
      <c r="TXJ70" s="101"/>
      <c r="TXK70" s="102"/>
      <c r="TXL70" s="101"/>
      <c r="TXM70" s="102"/>
      <c r="TXN70" s="101"/>
      <c r="TXO70" s="102"/>
      <c r="TXP70" s="101"/>
      <c r="TXQ70" s="102"/>
      <c r="TXR70" s="101"/>
      <c r="TXS70" s="102"/>
      <c r="TXT70" s="101"/>
      <c r="TXU70" s="102"/>
      <c r="TXV70" s="101"/>
      <c r="TXW70" s="102"/>
      <c r="TXX70" s="101"/>
      <c r="TXY70" s="102"/>
      <c r="TXZ70" s="101"/>
      <c r="TYA70" s="102"/>
      <c r="TYB70" s="101"/>
      <c r="TYC70" s="102"/>
      <c r="TYD70" s="101"/>
      <c r="TYE70" s="102"/>
      <c r="TYF70" s="101"/>
      <c r="TYG70" s="102"/>
      <c r="TYH70" s="101"/>
      <c r="TYI70" s="102"/>
      <c r="TYJ70" s="101"/>
      <c r="TYK70" s="102"/>
      <c r="TYL70" s="101"/>
      <c r="TYM70" s="102"/>
      <c r="TYN70" s="101"/>
      <c r="TYO70" s="102"/>
      <c r="TYP70" s="101"/>
      <c r="TYQ70" s="102"/>
      <c r="TYR70" s="101"/>
      <c r="TYS70" s="102"/>
      <c r="TYT70" s="101"/>
      <c r="TYU70" s="102"/>
      <c r="TYV70" s="101"/>
      <c r="TYW70" s="102"/>
      <c r="TYX70" s="101"/>
      <c r="TYY70" s="102"/>
      <c r="TYZ70" s="101"/>
      <c r="TZA70" s="102"/>
      <c r="TZB70" s="101"/>
      <c r="TZC70" s="102"/>
      <c r="TZD70" s="101"/>
      <c r="TZE70" s="102"/>
      <c r="TZF70" s="101"/>
      <c r="TZG70" s="102"/>
      <c r="TZH70" s="101"/>
      <c r="TZI70" s="102"/>
      <c r="TZJ70" s="101"/>
      <c r="TZK70" s="102"/>
      <c r="TZL70" s="101"/>
      <c r="TZM70" s="102"/>
      <c r="TZN70" s="101"/>
      <c r="TZO70" s="102"/>
      <c r="TZP70" s="101"/>
      <c r="TZQ70" s="102"/>
      <c r="TZR70" s="101"/>
      <c r="TZS70" s="102"/>
      <c r="TZT70" s="101"/>
      <c r="TZU70" s="102"/>
      <c r="TZV70" s="101"/>
      <c r="TZW70" s="102"/>
      <c r="TZX70" s="101"/>
      <c r="TZY70" s="102"/>
      <c r="TZZ70" s="101"/>
      <c r="UAA70" s="102"/>
      <c r="UAB70" s="101"/>
      <c r="UAC70" s="102"/>
      <c r="UAD70" s="101"/>
      <c r="UAE70" s="102"/>
      <c r="UAF70" s="101"/>
      <c r="UAG70" s="102"/>
      <c r="UAH70" s="101"/>
      <c r="UAI70" s="102"/>
      <c r="UAJ70" s="101"/>
      <c r="UAK70" s="102"/>
      <c r="UAL70" s="101"/>
      <c r="UAM70" s="102"/>
      <c r="UAN70" s="101"/>
      <c r="UAO70" s="102"/>
      <c r="UAP70" s="101"/>
      <c r="UAQ70" s="102"/>
      <c r="UAR70" s="101"/>
      <c r="UAS70" s="102"/>
      <c r="UAT70" s="101"/>
      <c r="UAU70" s="102"/>
      <c r="UAV70" s="101"/>
      <c r="UAW70" s="102"/>
      <c r="UAX70" s="101"/>
      <c r="UAY70" s="102"/>
      <c r="UAZ70" s="101"/>
      <c r="UBA70" s="102"/>
      <c r="UBB70" s="101"/>
      <c r="UBC70" s="102"/>
      <c r="UBD70" s="101"/>
      <c r="UBE70" s="102"/>
      <c r="UBF70" s="101"/>
      <c r="UBG70" s="102"/>
      <c r="UBH70" s="101"/>
      <c r="UBI70" s="102"/>
      <c r="UBJ70" s="101"/>
      <c r="UBK70" s="102"/>
      <c r="UBL70" s="101"/>
      <c r="UBM70" s="102"/>
      <c r="UBN70" s="101"/>
      <c r="UBO70" s="102"/>
      <c r="UBP70" s="101"/>
      <c r="UBQ70" s="102"/>
      <c r="UBR70" s="101"/>
      <c r="UBS70" s="102"/>
      <c r="UBT70" s="101"/>
      <c r="UBU70" s="102"/>
      <c r="UBV70" s="101"/>
      <c r="UBW70" s="102"/>
      <c r="UBX70" s="101"/>
      <c r="UBY70" s="102"/>
      <c r="UBZ70" s="101"/>
      <c r="UCA70" s="102"/>
      <c r="UCB70" s="101"/>
      <c r="UCC70" s="102"/>
      <c r="UCD70" s="101"/>
      <c r="UCE70" s="102"/>
      <c r="UCF70" s="101"/>
      <c r="UCG70" s="102"/>
      <c r="UCH70" s="101"/>
      <c r="UCI70" s="102"/>
      <c r="UCJ70" s="101"/>
      <c r="UCK70" s="102"/>
      <c r="UCL70" s="101"/>
      <c r="UCM70" s="102"/>
      <c r="UCN70" s="101"/>
      <c r="UCO70" s="102"/>
      <c r="UCP70" s="101"/>
      <c r="UCQ70" s="102"/>
      <c r="UCR70" s="101"/>
      <c r="UCS70" s="102"/>
      <c r="UCT70" s="101"/>
      <c r="UCU70" s="102"/>
      <c r="UCV70" s="101"/>
      <c r="UCW70" s="102"/>
      <c r="UCX70" s="101"/>
      <c r="UCY70" s="102"/>
      <c r="UCZ70" s="101"/>
      <c r="UDA70" s="102"/>
      <c r="UDB70" s="101"/>
      <c r="UDC70" s="102"/>
      <c r="UDD70" s="101"/>
      <c r="UDE70" s="102"/>
      <c r="UDF70" s="101"/>
      <c r="UDG70" s="102"/>
      <c r="UDH70" s="101"/>
      <c r="UDI70" s="102"/>
      <c r="UDJ70" s="101"/>
      <c r="UDK70" s="102"/>
      <c r="UDL70" s="101"/>
      <c r="UDM70" s="102"/>
      <c r="UDN70" s="101"/>
      <c r="UDO70" s="102"/>
      <c r="UDP70" s="101"/>
      <c r="UDQ70" s="102"/>
      <c r="UDR70" s="101"/>
      <c r="UDS70" s="102"/>
      <c r="UDT70" s="101"/>
      <c r="UDU70" s="102"/>
      <c r="UDV70" s="101"/>
      <c r="UDW70" s="102"/>
      <c r="UDX70" s="101"/>
      <c r="UDY70" s="102"/>
      <c r="UDZ70" s="101"/>
      <c r="UEA70" s="102"/>
      <c r="UEB70" s="101"/>
      <c r="UEC70" s="102"/>
      <c r="UED70" s="101"/>
      <c r="UEE70" s="102"/>
      <c r="UEF70" s="101"/>
      <c r="UEG70" s="102"/>
      <c r="UEH70" s="101"/>
      <c r="UEI70" s="102"/>
      <c r="UEJ70" s="101"/>
      <c r="UEK70" s="102"/>
      <c r="UEL70" s="101"/>
      <c r="UEM70" s="102"/>
      <c r="UEN70" s="101"/>
      <c r="UEO70" s="102"/>
      <c r="UEP70" s="101"/>
      <c r="UEQ70" s="102"/>
      <c r="UER70" s="101"/>
      <c r="UES70" s="102"/>
      <c r="UET70" s="101"/>
      <c r="UEU70" s="102"/>
      <c r="UEV70" s="101"/>
      <c r="UEW70" s="102"/>
      <c r="UEX70" s="101"/>
      <c r="UEY70" s="102"/>
      <c r="UEZ70" s="101"/>
      <c r="UFA70" s="102"/>
      <c r="UFB70" s="101"/>
      <c r="UFC70" s="102"/>
      <c r="UFD70" s="101"/>
      <c r="UFE70" s="102"/>
      <c r="UFF70" s="101"/>
      <c r="UFG70" s="102"/>
      <c r="UFH70" s="101"/>
      <c r="UFI70" s="102"/>
      <c r="UFJ70" s="101"/>
      <c r="UFK70" s="102"/>
      <c r="UFL70" s="101"/>
      <c r="UFM70" s="102"/>
      <c r="UFN70" s="101"/>
      <c r="UFO70" s="102"/>
      <c r="UFP70" s="101"/>
      <c r="UFQ70" s="102"/>
      <c r="UFR70" s="101"/>
      <c r="UFS70" s="102"/>
      <c r="UFT70" s="101"/>
      <c r="UFU70" s="102"/>
      <c r="UFV70" s="101"/>
      <c r="UFW70" s="102"/>
      <c r="UFX70" s="101"/>
      <c r="UFY70" s="102"/>
      <c r="UFZ70" s="101"/>
      <c r="UGA70" s="102"/>
      <c r="UGB70" s="101"/>
      <c r="UGC70" s="102"/>
      <c r="UGD70" s="101"/>
      <c r="UGE70" s="102"/>
      <c r="UGF70" s="101"/>
      <c r="UGG70" s="102"/>
      <c r="UGH70" s="101"/>
      <c r="UGI70" s="102"/>
      <c r="UGJ70" s="101"/>
      <c r="UGK70" s="102"/>
      <c r="UGL70" s="101"/>
      <c r="UGM70" s="102"/>
      <c r="UGN70" s="101"/>
      <c r="UGO70" s="102"/>
      <c r="UGP70" s="101"/>
      <c r="UGQ70" s="102"/>
      <c r="UGR70" s="101"/>
      <c r="UGS70" s="102"/>
      <c r="UGT70" s="101"/>
      <c r="UGU70" s="102"/>
      <c r="UGV70" s="101"/>
      <c r="UGW70" s="102"/>
      <c r="UGX70" s="101"/>
      <c r="UGY70" s="102"/>
      <c r="UGZ70" s="101"/>
      <c r="UHA70" s="102"/>
      <c r="UHB70" s="101"/>
      <c r="UHC70" s="102"/>
      <c r="UHD70" s="101"/>
      <c r="UHE70" s="102"/>
      <c r="UHF70" s="101"/>
      <c r="UHG70" s="102"/>
      <c r="UHH70" s="101"/>
      <c r="UHI70" s="102"/>
      <c r="UHJ70" s="101"/>
      <c r="UHK70" s="102"/>
      <c r="UHL70" s="101"/>
      <c r="UHM70" s="102"/>
      <c r="UHN70" s="101"/>
      <c r="UHO70" s="102"/>
      <c r="UHP70" s="101"/>
      <c r="UHQ70" s="102"/>
      <c r="UHR70" s="101"/>
      <c r="UHS70" s="102"/>
      <c r="UHT70" s="101"/>
      <c r="UHU70" s="102"/>
      <c r="UHV70" s="101"/>
      <c r="UHW70" s="102"/>
      <c r="UHX70" s="101"/>
      <c r="UHY70" s="102"/>
      <c r="UHZ70" s="101"/>
      <c r="UIA70" s="102"/>
      <c r="UIB70" s="101"/>
      <c r="UIC70" s="102"/>
      <c r="UID70" s="101"/>
      <c r="UIE70" s="102"/>
      <c r="UIF70" s="101"/>
      <c r="UIG70" s="102"/>
      <c r="UIH70" s="101"/>
      <c r="UII70" s="102"/>
      <c r="UIJ70" s="101"/>
      <c r="UIK70" s="102"/>
      <c r="UIL70" s="101"/>
      <c r="UIM70" s="102"/>
      <c r="UIN70" s="101"/>
      <c r="UIO70" s="102"/>
      <c r="UIP70" s="101"/>
      <c r="UIQ70" s="102"/>
      <c r="UIR70" s="101"/>
      <c r="UIS70" s="102"/>
      <c r="UIT70" s="101"/>
      <c r="UIU70" s="102"/>
      <c r="UIV70" s="101"/>
      <c r="UIW70" s="102"/>
      <c r="UIX70" s="101"/>
      <c r="UIY70" s="102"/>
      <c r="UIZ70" s="101"/>
      <c r="UJA70" s="102"/>
      <c r="UJB70" s="101"/>
      <c r="UJC70" s="102"/>
      <c r="UJD70" s="101"/>
      <c r="UJE70" s="102"/>
      <c r="UJF70" s="101"/>
      <c r="UJG70" s="102"/>
      <c r="UJH70" s="101"/>
      <c r="UJI70" s="102"/>
      <c r="UJJ70" s="101"/>
      <c r="UJK70" s="102"/>
      <c r="UJL70" s="101"/>
      <c r="UJM70" s="102"/>
      <c r="UJN70" s="101"/>
      <c r="UJO70" s="102"/>
      <c r="UJP70" s="101"/>
      <c r="UJQ70" s="102"/>
      <c r="UJR70" s="101"/>
      <c r="UJS70" s="102"/>
      <c r="UJT70" s="101"/>
      <c r="UJU70" s="102"/>
      <c r="UJV70" s="101"/>
      <c r="UJW70" s="102"/>
      <c r="UJX70" s="101"/>
      <c r="UJY70" s="102"/>
      <c r="UJZ70" s="101"/>
      <c r="UKA70" s="102"/>
      <c r="UKB70" s="101"/>
      <c r="UKC70" s="102"/>
      <c r="UKD70" s="101"/>
      <c r="UKE70" s="102"/>
      <c r="UKF70" s="101"/>
      <c r="UKG70" s="102"/>
      <c r="UKH70" s="101"/>
      <c r="UKI70" s="102"/>
      <c r="UKJ70" s="101"/>
      <c r="UKK70" s="102"/>
      <c r="UKL70" s="101"/>
      <c r="UKM70" s="102"/>
      <c r="UKN70" s="101"/>
      <c r="UKO70" s="102"/>
      <c r="UKP70" s="101"/>
      <c r="UKQ70" s="102"/>
      <c r="UKR70" s="101"/>
      <c r="UKS70" s="102"/>
      <c r="UKT70" s="101"/>
      <c r="UKU70" s="102"/>
      <c r="UKV70" s="101"/>
      <c r="UKW70" s="102"/>
      <c r="UKX70" s="101"/>
      <c r="UKY70" s="102"/>
      <c r="UKZ70" s="101"/>
      <c r="ULA70" s="102"/>
      <c r="ULB70" s="101"/>
      <c r="ULC70" s="102"/>
      <c r="ULD70" s="101"/>
      <c r="ULE70" s="102"/>
      <c r="ULF70" s="101"/>
      <c r="ULG70" s="102"/>
      <c r="ULH70" s="101"/>
      <c r="ULI70" s="102"/>
      <c r="ULJ70" s="101"/>
      <c r="ULK70" s="102"/>
      <c r="ULL70" s="101"/>
      <c r="ULM70" s="102"/>
      <c r="ULN70" s="101"/>
      <c r="ULO70" s="102"/>
      <c r="ULP70" s="101"/>
      <c r="ULQ70" s="102"/>
      <c r="ULR70" s="101"/>
      <c r="ULS70" s="102"/>
      <c r="ULT70" s="101"/>
      <c r="ULU70" s="102"/>
      <c r="ULV70" s="101"/>
      <c r="ULW70" s="102"/>
      <c r="ULX70" s="101"/>
      <c r="ULY70" s="102"/>
      <c r="ULZ70" s="101"/>
      <c r="UMA70" s="102"/>
      <c r="UMB70" s="101"/>
      <c r="UMC70" s="102"/>
      <c r="UMD70" s="101"/>
      <c r="UME70" s="102"/>
      <c r="UMF70" s="101"/>
      <c r="UMG70" s="102"/>
      <c r="UMH70" s="101"/>
      <c r="UMI70" s="102"/>
      <c r="UMJ70" s="101"/>
      <c r="UMK70" s="102"/>
      <c r="UML70" s="101"/>
      <c r="UMM70" s="102"/>
      <c r="UMN70" s="101"/>
      <c r="UMO70" s="102"/>
      <c r="UMP70" s="101"/>
      <c r="UMQ70" s="102"/>
      <c r="UMR70" s="101"/>
      <c r="UMS70" s="102"/>
      <c r="UMT70" s="101"/>
      <c r="UMU70" s="102"/>
      <c r="UMV70" s="101"/>
      <c r="UMW70" s="102"/>
      <c r="UMX70" s="101"/>
      <c r="UMY70" s="102"/>
      <c r="UMZ70" s="101"/>
      <c r="UNA70" s="102"/>
      <c r="UNB70" s="101"/>
      <c r="UNC70" s="102"/>
      <c r="UND70" s="101"/>
      <c r="UNE70" s="102"/>
      <c r="UNF70" s="101"/>
      <c r="UNG70" s="102"/>
      <c r="UNH70" s="101"/>
      <c r="UNI70" s="102"/>
      <c r="UNJ70" s="101"/>
      <c r="UNK70" s="102"/>
      <c r="UNL70" s="101"/>
      <c r="UNM70" s="102"/>
      <c r="UNN70" s="101"/>
      <c r="UNO70" s="102"/>
      <c r="UNP70" s="101"/>
      <c r="UNQ70" s="102"/>
      <c r="UNR70" s="101"/>
      <c r="UNS70" s="102"/>
      <c r="UNT70" s="101"/>
      <c r="UNU70" s="102"/>
      <c r="UNV70" s="101"/>
      <c r="UNW70" s="102"/>
      <c r="UNX70" s="101"/>
      <c r="UNY70" s="102"/>
      <c r="UNZ70" s="101"/>
      <c r="UOA70" s="102"/>
      <c r="UOB70" s="101"/>
      <c r="UOC70" s="102"/>
      <c r="UOD70" s="101"/>
      <c r="UOE70" s="102"/>
      <c r="UOF70" s="101"/>
      <c r="UOG70" s="102"/>
      <c r="UOH70" s="101"/>
      <c r="UOI70" s="102"/>
      <c r="UOJ70" s="101"/>
      <c r="UOK70" s="102"/>
      <c r="UOL70" s="101"/>
      <c r="UOM70" s="102"/>
      <c r="UON70" s="101"/>
      <c r="UOO70" s="102"/>
      <c r="UOP70" s="101"/>
      <c r="UOQ70" s="102"/>
      <c r="UOR70" s="101"/>
      <c r="UOS70" s="102"/>
      <c r="UOT70" s="101"/>
      <c r="UOU70" s="102"/>
      <c r="UOV70" s="101"/>
      <c r="UOW70" s="102"/>
      <c r="UOX70" s="101"/>
      <c r="UOY70" s="102"/>
      <c r="UOZ70" s="101"/>
      <c r="UPA70" s="102"/>
      <c r="UPB70" s="101"/>
      <c r="UPC70" s="102"/>
      <c r="UPD70" s="101"/>
      <c r="UPE70" s="102"/>
      <c r="UPF70" s="101"/>
      <c r="UPG70" s="102"/>
      <c r="UPH70" s="101"/>
      <c r="UPI70" s="102"/>
      <c r="UPJ70" s="101"/>
      <c r="UPK70" s="102"/>
      <c r="UPL70" s="101"/>
      <c r="UPM70" s="102"/>
      <c r="UPN70" s="101"/>
      <c r="UPO70" s="102"/>
      <c r="UPP70" s="101"/>
      <c r="UPQ70" s="102"/>
      <c r="UPR70" s="101"/>
      <c r="UPS70" s="102"/>
      <c r="UPT70" s="101"/>
      <c r="UPU70" s="102"/>
      <c r="UPV70" s="101"/>
      <c r="UPW70" s="102"/>
      <c r="UPX70" s="101"/>
      <c r="UPY70" s="102"/>
      <c r="UPZ70" s="101"/>
      <c r="UQA70" s="102"/>
      <c r="UQB70" s="101"/>
      <c r="UQC70" s="102"/>
      <c r="UQD70" s="101"/>
      <c r="UQE70" s="102"/>
      <c r="UQF70" s="101"/>
      <c r="UQG70" s="102"/>
      <c r="UQH70" s="101"/>
      <c r="UQI70" s="102"/>
      <c r="UQJ70" s="101"/>
      <c r="UQK70" s="102"/>
      <c r="UQL70" s="101"/>
      <c r="UQM70" s="102"/>
      <c r="UQN70" s="101"/>
      <c r="UQO70" s="102"/>
      <c r="UQP70" s="101"/>
      <c r="UQQ70" s="102"/>
      <c r="UQR70" s="101"/>
      <c r="UQS70" s="102"/>
      <c r="UQT70" s="101"/>
      <c r="UQU70" s="102"/>
      <c r="UQV70" s="101"/>
      <c r="UQW70" s="102"/>
      <c r="UQX70" s="101"/>
      <c r="UQY70" s="102"/>
      <c r="UQZ70" s="101"/>
      <c r="URA70" s="102"/>
      <c r="URB70" s="101"/>
      <c r="URC70" s="102"/>
      <c r="URD70" s="101"/>
      <c r="URE70" s="102"/>
      <c r="URF70" s="101"/>
      <c r="URG70" s="102"/>
      <c r="URH70" s="101"/>
      <c r="URI70" s="102"/>
      <c r="URJ70" s="101"/>
      <c r="URK70" s="102"/>
      <c r="URL70" s="101"/>
      <c r="URM70" s="102"/>
      <c r="URN70" s="101"/>
      <c r="URO70" s="102"/>
      <c r="URP70" s="101"/>
      <c r="URQ70" s="102"/>
      <c r="URR70" s="101"/>
      <c r="URS70" s="102"/>
      <c r="URT70" s="101"/>
      <c r="URU70" s="102"/>
      <c r="URV70" s="101"/>
      <c r="URW70" s="102"/>
      <c r="URX70" s="101"/>
      <c r="URY70" s="102"/>
      <c r="URZ70" s="101"/>
      <c r="USA70" s="102"/>
      <c r="USB70" s="101"/>
      <c r="USC70" s="102"/>
      <c r="USD70" s="101"/>
      <c r="USE70" s="102"/>
      <c r="USF70" s="101"/>
      <c r="USG70" s="102"/>
      <c r="USH70" s="101"/>
      <c r="USI70" s="102"/>
      <c r="USJ70" s="101"/>
      <c r="USK70" s="102"/>
      <c r="USL70" s="101"/>
      <c r="USM70" s="102"/>
      <c r="USN70" s="101"/>
      <c r="USO70" s="102"/>
      <c r="USP70" s="101"/>
      <c r="USQ70" s="102"/>
      <c r="USR70" s="101"/>
      <c r="USS70" s="102"/>
      <c r="UST70" s="101"/>
      <c r="USU70" s="102"/>
      <c r="USV70" s="101"/>
      <c r="USW70" s="102"/>
      <c r="USX70" s="101"/>
      <c r="USY70" s="102"/>
      <c r="USZ70" s="101"/>
      <c r="UTA70" s="102"/>
      <c r="UTB70" s="101"/>
      <c r="UTC70" s="102"/>
      <c r="UTD70" s="101"/>
      <c r="UTE70" s="102"/>
      <c r="UTF70" s="101"/>
      <c r="UTG70" s="102"/>
      <c r="UTH70" s="101"/>
      <c r="UTI70" s="102"/>
      <c r="UTJ70" s="101"/>
      <c r="UTK70" s="102"/>
      <c r="UTL70" s="101"/>
      <c r="UTM70" s="102"/>
      <c r="UTN70" s="101"/>
      <c r="UTO70" s="102"/>
      <c r="UTP70" s="101"/>
      <c r="UTQ70" s="102"/>
      <c r="UTR70" s="101"/>
      <c r="UTS70" s="102"/>
      <c r="UTT70" s="101"/>
      <c r="UTU70" s="102"/>
      <c r="UTV70" s="101"/>
      <c r="UTW70" s="102"/>
      <c r="UTX70" s="101"/>
      <c r="UTY70" s="102"/>
      <c r="UTZ70" s="101"/>
      <c r="UUA70" s="102"/>
      <c r="UUB70" s="101"/>
      <c r="UUC70" s="102"/>
      <c r="UUD70" s="101"/>
      <c r="UUE70" s="102"/>
      <c r="UUF70" s="101"/>
      <c r="UUG70" s="102"/>
      <c r="UUH70" s="101"/>
      <c r="UUI70" s="102"/>
      <c r="UUJ70" s="101"/>
      <c r="UUK70" s="102"/>
      <c r="UUL70" s="101"/>
      <c r="UUM70" s="102"/>
      <c r="UUN70" s="101"/>
      <c r="UUO70" s="102"/>
      <c r="UUP70" s="101"/>
      <c r="UUQ70" s="102"/>
      <c r="UUR70" s="101"/>
      <c r="UUS70" s="102"/>
      <c r="UUT70" s="101"/>
      <c r="UUU70" s="102"/>
      <c r="UUV70" s="101"/>
      <c r="UUW70" s="102"/>
      <c r="UUX70" s="101"/>
      <c r="UUY70" s="102"/>
      <c r="UUZ70" s="101"/>
      <c r="UVA70" s="102"/>
      <c r="UVB70" s="101"/>
      <c r="UVC70" s="102"/>
      <c r="UVD70" s="101"/>
      <c r="UVE70" s="102"/>
      <c r="UVF70" s="101"/>
      <c r="UVG70" s="102"/>
      <c r="UVH70" s="101"/>
      <c r="UVI70" s="102"/>
      <c r="UVJ70" s="101"/>
      <c r="UVK70" s="102"/>
      <c r="UVL70" s="101"/>
      <c r="UVM70" s="102"/>
      <c r="UVN70" s="101"/>
      <c r="UVO70" s="102"/>
      <c r="UVP70" s="101"/>
      <c r="UVQ70" s="102"/>
      <c r="UVR70" s="101"/>
      <c r="UVS70" s="102"/>
      <c r="UVT70" s="101"/>
      <c r="UVU70" s="102"/>
      <c r="UVV70" s="101"/>
      <c r="UVW70" s="102"/>
      <c r="UVX70" s="101"/>
      <c r="UVY70" s="102"/>
      <c r="UVZ70" s="101"/>
      <c r="UWA70" s="102"/>
      <c r="UWB70" s="101"/>
      <c r="UWC70" s="102"/>
      <c r="UWD70" s="101"/>
      <c r="UWE70" s="102"/>
      <c r="UWF70" s="101"/>
      <c r="UWG70" s="102"/>
      <c r="UWH70" s="101"/>
      <c r="UWI70" s="102"/>
      <c r="UWJ70" s="101"/>
      <c r="UWK70" s="102"/>
      <c r="UWL70" s="101"/>
      <c r="UWM70" s="102"/>
      <c r="UWN70" s="101"/>
      <c r="UWO70" s="102"/>
      <c r="UWP70" s="101"/>
      <c r="UWQ70" s="102"/>
      <c r="UWR70" s="101"/>
      <c r="UWS70" s="102"/>
      <c r="UWT70" s="101"/>
      <c r="UWU70" s="102"/>
      <c r="UWV70" s="101"/>
      <c r="UWW70" s="102"/>
      <c r="UWX70" s="101"/>
      <c r="UWY70" s="102"/>
      <c r="UWZ70" s="101"/>
      <c r="UXA70" s="102"/>
      <c r="UXB70" s="101"/>
      <c r="UXC70" s="102"/>
      <c r="UXD70" s="101"/>
      <c r="UXE70" s="102"/>
      <c r="UXF70" s="101"/>
      <c r="UXG70" s="102"/>
      <c r="UXH70" s="101"/>
      <c r="UXI70" s="102"/>
      <c r="UXJ70" s="101"/>
      <c r="UXK70" s="102"/>
      <c r="UXL70" s="101"/>
      <c r="UXM70" s="102"/>
      <c r="UXN70" s="101"/>
      <c r="UXO70" s="102"/>
      <c r="UXP70" s="101"/>
      <c r="UXQ70" s="102"/>
      <c r="UXR70" s="101"/>
      <c r="UXS70" s="102"/>
      <c r="UXT70" s="101"/>
      <c r="UXU70" s="102"/>
      <c r="UXV70" s="101"/>
      <c r="UXW70" s="102"/>
      <c r="UXX70" s="101"/>
      <c r="UXY70" s="102"/>
      <c r="UXZ70" s="101"/>
      <c r="UYA70" s="102"/>
      <c r="UYB70" s="101"/>
      <c r="UYC70" s="102"/>
      <c r="UYD70" s="101"/>
      <c r="UYE70" s="102"/>
      <c r="UYF70" s="101"/>
      <c r="UYG70" s="102"/>
      <c r="UYH70" s="101"/>
      <c r="UYI70" s="102"/>
      <c r="UYJ70" s="101"/>
      <c r="UYK70" s="102"/>
      <c r="UYL70" s="101"/>
      <c r="UYM70" s="102"/>
      <c r="UYN70" s="101"/>
      <c r="UYO70" s="102"/>
      <c r="UYP70" s="101"/>
      <c r="UYQ70" s="102"/>
      <c r="UYR70" s="101"/>
      <c r="UYS70" s="102"/>
      <c r="UYT70" s="101"/>
      <c r="UYU70" s="102"/>
      <c r="UYV70" s="101"/>
      <c r="UYW70" s="102"/>
      <c r="UYX70" s="101"/>
      <c r="UYY70" s="102"/>
      <c r="UYZ70" s="101"/>
      <c r="UZA70" s="102"/>
      <c r="UZB70" s="101"/>
      <c r="UZC70" s="102"/>
      <c r="UZD70" s="101"/>
      <c r="UZE70" s="102"/>
      <c r="UZF70" s="101"/>
      <c r="UZG70" s="102"/>
      <c r="UZH70" s="101"/>
      <c r="UZI70" s="102"/>
      <c r="UZJ70" s="101"/>
      <c r="UZK70" s="102"/>
      <c r="UZL70" s="101"/>
      <c r="UZM70" s="102"/>
      <c r="UZN70" s="101"/>
      <c r="UZO70" s="102"/>
      <c r="UZP70" s="101"/>
      <c r="UZQ70" s="102"/>
      <c r="UZR70" s="101"/>
      <c r="UZS70" s="102"/>
      <c r="UZT70" s="101"/>
      <c r="UZU70" s="102"/>
      <c r="UZV70" s="101"/>
      <c r="UZW70" s="102"/>
      <c r="UZX70" s="101"/>
      <c r="UZY70" s="102"/>
      <c r="UZZ70" s="101"/>
      <c r="VAA70" s="102"/>
      <c r="VAB70" s="101"/>
      <c r="VAC70" s="102"/>
      <c r="VAD70" s="101"/>
      <c r="VAE70" s="102"/>
      <c r="VAF70" s="101"/>
      <c r="VAG70" s="102"/>
      <c r="VAH70" s="101"/>
      <c r="VAI70" s="102"/>
      <c r="VAJ70" s="101"/>
      <c r="VAK70" s="102"/>
      <c r="VAL70" s="101"/>
      <c r="VAM70" s="102"/>
      <c r="VAN70" s="101"/>
      <c r="VAO70" s="102"/>
      <c r="VAP70" s="101"/>
      <c r="VAQ70" s="102"/>
      <c r="VAR70" s="101"/>
      <c r="VAS70" s="102"/>
      <c r="VAT70" s="101"/>
      <c r="VAU70" s="102"/>
      <c r="VAV70" s="101"/>
      <c r="VAW70" s="102"/>
      <c r="VAX70" s="101"/>
      <c r="VAY70" s="102"/>
      <c r="VAZ70" s="101"/>
      <c r="VBA70" s="102"/>
      <c r="VBB70" s="101"/>
      <c r="VBC70" s="102"/>
      <c r="VBD70" s="101"/>
      <c r="VBE70" s="102"/>
      <c r="VBF70" s="101"/>
      <c r="VBG70" s="102"/>
      <c r="VBH70" s="101"/>
      <c r="VBI70" s="102"/>
      <c r="VBJ70" s="101"/>
      <c r="VBK70" s="102"/>
      <c r="VBL70" s="101"/>
      <c r="VBM70" s="102"/>
      <c r="VBN70" s="101"/>
      <c r="VBO70" s="102"/>
      <c r="VBP70" s="101"/>
      <c r="VBQ70" s="102"/>
      <c r="VBR70" s="101"/>
      <c r="VBS70" s="102"/>
      <c r="VBT70" s="101"/>
      <c r="VBU70" s="102"/>
      <c r="VBV70" s="101"/>
      <c r="VBW70" s="102"/>
      <c r="VBX70" s="101"/>
      <c r="VBY70" s="102"/>
      <c r="VBZ70" s="101"/>
      <c r="VCA70" s="102"/>
      <c r="VCB70" s="101"/>
      <c r="VCC70" s="102"/>
      <c r="VCD70" s="101"/>
      <c r="VCE70" s="102"/>
      <c r="VCF70" s="101"/>
      <c r="VCG70" s="102"/>
      <c r="VCH70" s="101"/>
      <c r="VCI70" s="102"/>
      <c r="VCJ70" s="101"/>
      <c r="VCK70" s="102"/>
      <c r="VCL70" s="101"/>
      <c r="VCM70" s="102"/>
      <c r="VCN70" s="101"/>
      <c r="VCO70" s="102"/>
      <c r="VCP70" s="101"/>
      <c r="VCQ70" s="102"/>
      <c r="VCR70" s="101"/>
      <c r="VCS70" s="102"/>
      <c r="VCT70" s="101"/>
      <c r="VCU70" s="102"/>
      <c r="VCV70" s="101"/>
      <c r="VCW70" s="102"/>
      <c r="VCX70" s="101"/>
      <c r="VCY70" s="102"/>
      <c r="VCZ70" s="101"/>
      <c r="VDA70" s="102"/>
      <c r="VDB70" s="101"/>
      <c r="VDC70" s="102"/>
      <c r="VDD70" s="101"/>
      <c r="VDE70" s="102"/>
      <c r="VDF70" s="101"/>
      <c r="VDG70" s="102"/>
      <c r="VDH70" s="101"/>
      <c r="VDI70" s="102"/>
      <c r="VDJ70" s="101"/>
      <c r="VDK70" s="102"/>
      <c r="VDL70" s="101"/>
      <c r="VDM70" s="102"/>
      <c r="VDN70" s="101"/>
      <c r="VDO70" s="102"/>
      <c r="VDP70" s="101"/>
      <c r="VDQ70" s="102"/>
      <c r="VDR70" s="101"/>
      <c r="VDS70" s="102"/>
      <c r="VDT70" s="101"/>
      <c r="VDU70" s="102"/>
      <c r="VDV70" s="101"/>
      <c r="VDW70" s="102"/>
      <c r="VDX70" s="101"/>
      <c r="VDY70" s="102"/>
      <c r="VDZ70" s="101"/>
      <c r="VEA70" s="102"/>
      <c r="VEB70" s="101"/>
      <c r="VEC70" s="102"/>
      <c r="VED70" s="101"/>
      <c r="VEE70" s="102"/>
      <c r="VEF70" s="101"/>
      <c r="VEG70" s="102"/>
      <c r="VEH70" s="101"/>
      <c r="VEI70" s="102"/>
      <c r="VEJ70" s="101"/>
      <c r="VEK70" s="102"/>
      <c r="VEL70" s="101"/>
      <c r="VEM70" s="102"/>
      <c r="VEN70" s="101"/>
      <c r="VEO70" s="102"/>
      <c r="VEP70" s="101"/>
      <c r="VEQ70" s="102"/>
      <c r="VER70" s="101"/>
      <c r="VES70" s="102"/>
      <c r="VET70" s="101"/>
      <c r="VEU70" s="102"/>
      <c r="VEV70" s="101"/>
      <c r="VEW70" s="102"/>
      <c r="VEX70" s="101"/>
      <c r="VEY70" s="102"/>
      <c r="VEZ70" s="101"/>
      <c r="VFA70" s="102"/>
      <c r="VFB70" s="101"/>
      <c r="VFC70" s="102"/>
      <c r="VFD70" s="101"/>
      <c r="VFE70" s="102"/>
      <c r="VFF70" s="101"/>
      <c r="VFG70" s="102"/>
      <c r="VFH70" s="101"/>
      <c r="VFI70" s="102"/>
      <c r="VFJ70" s="101"/>
      <c r="VFK70" s="102"/>
      <c r="VFL70" s="101"/>
      <c r="VFM70" s="102"/>
      <c r="VFN70" s="101"/>
      <c r="VFO70" s="102"/>
      <c r="VFP70" s="101"/>
      <c r="VFQ70" s="102"/>
      <c r="VFR70" s="101"/>
      <c r="VFS70" s="102"/>
      <c r="VFT70" s="101"/>
      <c r="VFU70" s="102"/>
      <c r="VFV70" s="101"/>
      <c r="VFW70" s="102"/>
      <c r="VFX70" s="101"/>
      <c r="VFY70" s="102"/>
      <c r="VFZ70" s="101"/>
      <c r="VGA70" s="102"/>
      <c r="VGB70" s="101"/>
      <c r="VGC70" s="102"/>
      <c r="VGD70" s="101"/>
      <c r="VGE70" s="102"/>
      <c r="VGF70" s="101"/>
      <c r="VGG70" s="102"/>
      <c r="VGH70" s="101"/>
      <c r="VGI70" s="102"/>
      <c r="VGJ70" s="101"/>
      <c r="VGK70" s="102"/>
      <c r="VGL70" s="101"/>
      <c r="VGM70" s="102"/>
      <c r="VGN70" s="101"/>
      <c r="VGO70" s="102"/>
      <c r="VGP70" s="101"/>
      <c r="VGQ70" s="102"/>
      <c r="VGR70" s="101"/>
      <c r="VGS70" s="102"/>
      <c r="VGT70" s="101"/>
      <c r="VGU70" s="102"/>
      <c r="VGV70" s="101"/>
      <c r="VGW70" s="102"/>
      <c r="VGX70" s="101"/>
      <c r="VGY70" s="102"/>
      <c r="VGZ70" s="101"/>
      <c r="VHA70" s="102"/>
      <c r="VHB70" s="101"/>
      <c r="VHC70" s="102"/>
      <c r="VHD70" s="101"/>
      <c r="VHE70" s="102"/>
      <c r="VHF70" s="101"/>
      <c r="VHG70" s="102"/>
      <c r="VHH70" s="101"/>
      <c r="VHI70" s="102"/>
      <c r="VHJ70" s="101"/>
      <c r="VHK70" s="102"/>
      <c r="VHL70" s="101"/>
      <c r="VHM70" s="102"/>
      <c r="VHN70" s="101"/>
      <c r="VHO70" s="102"/>
      <c r="VHP70" s="101"/>
      <c r="VHQ70" s="102"/>
      <c r="VHR70" s="101"/>
      <c r="VHS70" s="102"/>
      <c r="VHT70" s="101"/>
      <c r="VHU70" s="102"/>
      <c r="VHV70" s="101"/>
      <c r="VHW70" s="102"/>
      <c r="VHX70" s="101"/>
      <c r="VHY70" s="102"/>
      <c r="VHZ70" s="101"/>
      <c r="VIA70" s="102"/>
      <c r="VIB70" s="101"/>
      <c r="VIC70" s="102"/>
      <c r="VID70" s="101"/>
      <c r="VIE70" s="102"/>
      <c r="VIF70" s="101"/>
      <c r="VIG70" s="102"/>
      <c r="VIH70" s="101"/>
      <c r="VII70" s="102"/>
      <c r="VIJ70" s="101"/>
      <c r="VIK70" s="102"/>
      <c r="VIL70" s="101"/>
      <c r="VIM70" s="102"/>
      <c r="VIN70" s="101"/>
      <c r="VIO70" s="102"/>
      <c r="VIP70" s="101"/>
      <c r="VIQ70" s="102"/>
      <c r="VIR70" s="101"/>
      <c r="VIS70" s="102"/>
      <c r="VIT70" s="101"/>
      <c r="VIU70" s="102"/>
      <c r="VIV70" s="101"/>
      <c r="VIW70" s="102"/>
      <c r="VIX70" s="101"/>
      <c r="VIY70" s="102"/>
      <c r="VIZ70" s="101"/>
      <c r="VJA70" s="102"/>
      <c r="VJB70" s="101"/>
      <c r="VJC70" s="102"/>
      <c r="VJD70" s="101"/>
      <c r="VJE70" s="102"/>
      <c r="VJF70" s="101"/>
      <c r="VJG70" s="102"/>
      <c r="VJH70" s="101"/>
      <c r="VJI70" s="102"/>
      <c r="VJJ70" s="101"/>
      <c r="VJK70" s="102"/>
      <c r="VJL70" s="101"/>
      <c r="VJM70" s="102"/>
      <c r="VJN70" s="101"/>
      <c r="VJO70" s="102"/>
      <c r="VJP70" s="101"/>
      <c r="VJQ70" s="102"/>
      <c r="VJR70" s="101"/>
      <c r="VJS70" s="102"/>
      <c r="VJT70" s="101"/>
      <c r="VJU70" s="102"/>
      <c r="VJV70" s="101"/>
      <c r="VJW70" s="102"/>
      <c r="VJX70" s="101"/>
      <c r="VJY70" s="102"/>
      <c r="VJZ70" s="101"/>
      <c r="VKA70" s="102"/>
      <c r="VKB70" s="101"/>
      <c r="VKC70" s="102"/>
      <c r="VKD70" s="101"/>
      <c r="VKE70" s="102"/>
      <c r="VKF70" s="101"/>
      <c r="VKG70" s="102"/>
      <c r="VKH70" s="101"/>
      <c r="VKI70" s="102"/>
      <c r="VKJ70" s="101"/>
      <c r="VKK70" s="102"/>
      <c r="VKL70" s="101"/>
      <c r="VKM70" s="102"/>
      <c r="VKN70" s="101"/>
      <c r="VKO70" s="102"/>
      <c r="VKP70" s="101"/>
      <c r="VKQ70" s="102"/>
      <c r="VKR70" s="101"/>
      <c r="VKS70" s="102"/>
      <c r="VKT70" s="101"/>
      <c r="VKU70" s="102"/>
      <c r="VKV70" s="101"/>
      <c r="VKW70" s="102"/>
      <c r="VKX70" s="101"/>
      <c r="VKY70" s="102"/>
      <c r="VKZ70" s="101"/>
      <c r="VLA70" s="102"/>
      <c r="VLB70" s="101"/>
      <c r="VLC70" s="102"/>
      <c r="VLD70" s="101"/>
      <c r="VLE70" s="102"/>
      <c r="VLF70" s="101"/>
      <c r="VLG70" s="102"/>
      <c r="VLH70" s="101"/>
      <c r="VLI70" s="102"/>
      <c r="VLJ70" s="101"/>
      <c r="VLK70" s="102"/>
      <c r="VLL70" s="101"/>
      <c r="VLM70" s="102"/>
      <c r="VLN70" s="101"/>
      <c r="VLO70" s="102"/>
      <c r="VLP70" s="101"/>
      <c r="VLQ70" s="102"/>
      <c r="VLR70" s="101"/>
      <c r="VLS70" s="102"/>
      <c r="VLT70" s="101"/>
      <c r="VLU70" s="102"/>
      <c r="VLV70" s="101"/>
      <c r="VLW70" s="102"/>
      <c r="VLX70" s="101"/>
      <c r="VLY70" s="102"/>
      <c r="VLZ70" s="101"/>
      <c r="VMA70" s="102"/>
      <c r="VMB70" s="101"/>
      <c r="VMC70" s="102"/>
      <c r="VMD70" s="101"/>
      <c r="VME70" s="102"/>
      <c r="VMF70" s="101"/>
      <c r="VMG70" s="102"/>
      <c r="VMH70" s="101"/>
      <c r="VMI70" s="102"/>
      <c r="VMJ70" s="101"/>
      <c r="VMK70" s="102"/>
      <c r="VML70" s="101"/>
      <c r="VMM70" s="102"/>
      <c r="VMN70" s="101"/>
      <c r="VMO70" s="102"/>
      <c r="VMP70" s="101"/>
      <c r="VMQ70" s="102"/>
      <c r="VMR70" s="101"/>
      <c r="VMS70" s="102"/>
      <c r="VMT70" s="101"/>
      <c r="VMU70" s="102"/>
      <c r="VMV70" s="101"/>
      <c r="VMW70" s="102"/>
      <c r="VMX70" s="101"/>
      <c r="VMY70" s="102"/>
      <c r="VMZ70" s="101"/>
      <c r="VNA70" s="102"/>
      <c r="VNB70" s="101"/>
      <c r="VNC70" s="102"/>
      <c r="VND70" s="101"/>
      <c r="VNE70" s="102"/>
      <c r="VNF70" s="101"/>
      <c r="VNG70" s="102"/>
      <c r="VNH70" s="101"/>
      <c r="VNI70" s="102"/>
      <c r="VNJ70" s="101"/>
      <c r="VNK70" s="102"/>
      <c r="VNL70" s="101"/>
      <c r="VNM70" s="102"/>
      <c r="VNN70" s="101"/>
      <c r="VNO70" s="102"/>
      <c r="VNP70" s="101"/>
      <c r="VNQ70" s="102"/>
      <c r="VNR70" s="101"/>
      <c r="VNS70" s="102"/>
      <c r="VNT70" s="101"/>
      <c r="VNU70" s="102"/>
      <c r="VNV70" s="101"/>
      <c r="VNW70" s="102"/>
      <c r="VNX70" s="101"/>
      <c r="VNY70" s="102"/>
      <c r="VNZ70" s="101"/>
      <c r="VOA70" s="102"/>
      <c r="VOB70" s="101"/>
      <c r="VOC70" s="102"/>
      <c r="VOD70" s="101"/>
      <c r="VOE70" s="102"/>
      <c r="VOF70" s="101"/>
      <c r="VOG70" s="102"/>
      <c r="VOH70" s="101"/>
      <c r="VOI70" s="102"/>
      <c r="VOJ70" s="101"/>
      <c r="VOK70" s="102"/>
      <c r="VOL70" s="101"/>
      <c r="VOM70" s="102"/>
      <c r="VON70" s="101"/>
      <c r="VOO70" s="102"/>
      <c r="VOP70" s="101"/>
      <c r="VOQ70" s="102"/>
      <c r="VOR70" s="101"/>
      <c r="VOS70" s="102"/>
      <c r="VOT70" s="101"/>
      <c r="VOU70" s="102"/>
      <c r="VOV70" s="101"/>
      <c r="VOW70" s="102"/>
      <c r="VOX70" s="101"/>
      <c r="VOY70" s="102"/>
      <c r="VOZ70" s="101"/>
      <c r="VPA70" s="102"/>
      <c r="VPB70" s="101"/>
      <c r="VPC70" s="102"/>
      <c r="VPD70" s="101"/>
      <c r="VPE70" s="102"/>
      <c r="VPF70" s="101"/>
      <c r="VPG70" s="102"/>
      <c r="VPH70" s="101"/>
      <c r="VPI70" s="102"/>
      <c r="VPJ70" s="101"/>
      <c r="VPK70" s="102"/>
      <c r="VPL70" s="101"/>
      <c r="VPM70" s="102"/>
      <c r="VPN70" s="101"/>
      <c r="VPO70" s="102"/>
      <c r="VPP70" s="101"/>
      <c r="VPQ70" s="102"/>
      <c r="VPR70" s="101"/>
      <c r="VPS70" s="102"/>
      <c r="VPT70" s="101"/>
      <c r="VPU70" s="102"/>
      <c r="VPV70" s="101"/>
      <c r="VPW70" s="102"/>
      <c r="VPX70" s="101"/>
      <c r="VPY70" s="102"/>
      <c r="VPZ70" s="101"/>
      <c r="VQA70" s="102"/>
      <c r="VQB70" s="101"/>
      <c r="VQC70" s="102"/>
      <c r="VQD70" s="101"/>
      <c r="VQE70" s="102"/>
      <c r="VQF70" s="101"/>
      <c r="VQG70" s="102"/>
      <c r="VQH70" s="101"/>
      <c r="VQI70" s="102"/>
      <c r="VQJ70" s="101"/>
      <c r="VQK70" s="102"/>
      <c r="VQL70" s="101"/>
      <c r="VQM70" s="102"/>
      <c r="VQN70" s="101"/>
      <c r="VQO70" s="102"/>
      <c r="VQP70" s="101"/>
      <c r="VQQ70" s="102"/>
      <c r="VQR70" s="101"/>
      <c r="VQS70" s="102"/>
      <c r="VQT70" s="101"/>
      <c r="VQU70" s="102"/>
      <c r="VQV70" s="101"/>
      <c r="VQW70" s="102"/>
      <c r="VQX70" s="101"/>
      <c r="VQY70" s="102"/>
      <c r="VQZ70" s="101"/>
      <c r="VRA70" s="102"/>
      <c r="VRB70" s="101"/>
      <c r="VRC70" s="102"/>
      <c r="VRD70" s="101"/>
      <c r="VRE70" s="102"/>
      <c r="VRF70" s="101"/>
      <c r="VRG70" s="102"/>
      <c r="VRH70" s="101"/>
      <c r="VRI70" s="102"/>
      <c r="VRJ70" s="101"/>
      <c r="VRK70" s="102"/>
      <c r="VRL70" s="101"/>
      <c r="VRM70" s="102"/>
      <c r="VRN70" s="101"/>
      <c r="VRO70" s="102"/>
      <c r="VRP70" s="101"/>
      <c r="VRQ70" s="102"/>
      <c r="VRR70" s="101"/>
      <c r="VRS70" s="102"/>
      <c r="VRT70" s="101"/>
      <c r="VRU70" s="102"/>
      <c r="VRV70" s="101"/>
      <c r="VRW70" s="102"/>
      <c r="VRX70" s="101"/>
      <c r="VRY70" s="102"/>
      <c r="VRZ70" s="101"/>
      <c r="VSA70" s="102"/>
      <c r="VSB70" s="101"/>
      <c r="VSC70" s="102"/>
      <c r="VSD70" s="101"/>
      <c r="VSE70" s="102"/>
      <c r="VSF70" s="101"/>
      <c r="VSG70" s="102"/>
      <c r="VSH70" s="101"/>
      <c r="VSI70" s="102"/>
      <c r="VSJ70" s="101"/>
      <c r="VSK70" s="102"/>
      <c r="VSL70" s="101"/>
      <c r="VSM70" s="102"/>
      <c r="VSN70" s="101"/>
      <c r="VSO70" s="102"/>
      <c r="VSP70" s="101"/>
      <c r="VSQ70" s="102"/>
      <c r="VSR70" s="101"/>
      <c r="VSS70" s="102"/>
      <c r="VST70" s="101"/>
      <c r="VSU70" s="102"/>
      <c r="VSV70" s="101"/>
      <c r="VSW70" s="102"/>
      <c r="VSX70" s="101"/>
      <c r="VSY70" s="102"/>
      <c r="VSZ70" s="101"/>
      <c r="VTA70" s="102"/>
      <c r="VTB70" s="101"/>
      <c r="VTC70" s="102"/>
      <c r="VTD70" s="101"/>
      <c r="VTE70" s="102"/>
      <c r="VTF70" s="101"/>
      <c r="VTG70" s="102"/>
      <c r="VTH70" s="101"/>
      <c r="VTI70" s="102"/>
      <c r="VTJ70" s="101"/>
      <c r="VTK70" s="102"/>
      <c r="VTL70" s="101"/>
      <c r="VTM70" s="102"/>
      <c r="VTN70" s="101"/>
      <c r="VTO70" s="102"/>
      <c r="VTP70" s="101"/>
      <c r="VTQ70" s="102"/>
      <c r="VTR70" s="101"/>
      <c r="VTS70" s="102"/>
      <c r="VTT70" s="101"/>
      <c r="VTU70" s="102"/>
      <c r="VTV70" s="101"/>
      <c r="VTW70" s="102"/>
      <c r="VTX70" s="101"/>
      <c r="VTY70" s="102"/>
      <c r="VTZ70" s="101"/>
      <c r="VUA70" s="102"/>
      <c r="VUB70" s="101"/>
      <c r="VUC70" s="102"/>
      <c r="VUD70" s="101"/>
      <c r="VUE70" s="102"/>
      <c r="VUF70" s="101"/>
      <c r="VUG70" s="102"/>
      <c r="VUH70" s="101"/>
      <c r="VUI70" s="102"/>
      <c r="VUJ70" s="101"/>
      <c r="VUK70" s="102"/>
      <c r="VUL70" s="101"/>
      <c r="VUM70" s="102"/>
      <c r="VUN70" s="101"/>
      <c r="VUO70" s="102"/>
      <c r="VUP70" s="101"/>
      <c r="VUQ70" s="102"/>
      <c r="VUR70" s="101"/>
      <c r="VUS70" s="102"/>
      <c r="VUT70" s="101"/>
      <c r="VUU70" s="102"/>
      <c r="VUV70" s="101"/>
      <c r="VUW70" s="102"/>
      <c r="VUX70" s="101"/>
      <c r="VUY70" s="102"/>
      <c r="VUZ70" s="101"/>
      <c r="VVA70" s="102"/>
      <c r="VVB70" s="101"/>
      <c r="VVC70" s="102"/>
      <c r="VVD70" s="101"/>
      <c r="VVE70" s="102"/>
      <c r="VVF70" s="101"/>
      <c r="VVG70" s="102"/>
      <c r="VVH70" s="101"/>
      <c r="VVI70" s="102"/>
      <c r="VVJ70" s="101"/>
      <c r="VVK70" s="102"/>
      <c r="VVL70" s="101"/>
      <c r="VVM70" s="102"/>
      <c r="VVN70" s="101"/>
      <c r="VVO70" s="102"/>
      <c r="VVP70" s="101"/>
      <c r="VVQ70" s="102"/>
      <c r="VVR70" s="101"/>
      <c r="VVS70" s="102"/>
      <c r="VVT70" s="101"/>
      <c r="VVU70" s="102"/>
      <c r="VVV70" s="101"/>
      <c r="VVW70" s="102"/>
      <c r="VVX70" s="101"/>
      <c r="VVY70" s="102"/>
      <c r="VVZ70" s="101"/>
      <c r="VWA70" s="102"/>
      <c r="VWB70" s="101"/>
      <c r="VWC70" s="102"/>
      <c r="VWD70" s="101"/>
      <c r="VWE70" s="102"/>
      <c r="VWF70" s="101"/>
      <c r="VWG70" s="102"/>
      <c r="VWH70" s="101"/>
      <c r="VWI70" s="102"/>
      <c r="VWJ70" s="101"/>
      <c r="VWK70" s="102"/>
      <c r="VWL70" s="101"/>
      <c r="VWM70" s="102"/>
      <c r="VWN70" s="101"/>
      <c r="VWO70" s="102"/>
      <c r="VWP70" s="101"/>
      <c r="VWQ70" s="102"/>
      <c r="VWR70" s="101"/>
      <c r="VWS70" s="102"/>
      <c r="VWT70" s="101"/>
      <c r="VWU70" s="102"/>
      <c r="VWV70" s="101"/>
      <c r="VWW70" s="102"/>
      <c r="VWX70" s="101"/>
      <c r="VWY70" s="102"/>
      <c r="VWZ70" s="101"/>
      <c r="VXA70" s="102"/>
      <c r="VXB70" s="101"/>
      <c r="VXC70" s="102"/>
      <c r="VXD70" s="101"/>
      <c r="VXE70" s="102"/>
      <c r="VXF70" s="101"/>
      <c r="VXG70" s="102"/>
      <c r="VXH70" s="101"/>
      <c r="VXI70" s="102"/>
      <c r="VXJ70" s="101"/>
      <c r="VXK70" s="102"/>
      <c r="VXL70" s="101"/>
      <c r="VXM70" s="102"/>
      <c r="VXN70" s="101"/>
      <c r="VXO70" s="102"/>
      <c r="VXP70" s="101"/>
      <c r="VXQ70" s="102"/>
      <c r="VXR70" s="101"/>
      <c r="VXS70" s="102"/>
      <c r="VXT70" s="101"/>
      <c r="VXU70" s="102"/>
      <c r="VXV70" s="101"/>
      <c r="VXW70" s="102"/>
      <c r="VXX70" s="101"/>
      <c r="VXY70" s="102"/>
      <c r="VXZ70" s="101"/>
      <c r="VYA70" s="102"/>
      <c r="VYB70" s="101"/>
      <c r="VYC70" s="102"/>
      <c r="VYD70" s="101"/>
      <c r="VYE70" s="102"/>
      <c r="VYF70" s="101"/>
      <c r="VYG70" s="102"/>
      <c r="VYH70" s="101"/>
      <c r="VYI70" s="102"/>
      <c r="VYJ70" s="101"/>
      <c r="VYK70" s="102"/>
      <c r="VYL70" s="101"/>
      <c r="VYM70" s="102"/>
      <c r="VYN70" s="101"/>
      <c r="VYO70" s="102"/>
      <c r="VYP70" s="101"/>
      <c r="VYQ70" s="102"/>
      <c r="VYR70" s="101"/>
      <c r="VYS70" s="102"/>
      <c r="VYT70" s="101"/>
      <c r="VYU70" s="102"/>
      <c r="VYV70" s="101"/>
      <c r="VYW70" s="102"/>
      <c r="VYX70" s="101"/>
      <c r="VYY70" s="102"/>
      <c r="VYZ70" s="101"/>
      <c r="VZA70" s="102"/>
      <c r="VZB70" s="101"/>
      <c r="VZC70" s="102"/>
      <c r="VZD70" s="101"/>
      <c r="VZE70" s="102"/>
      <c r="VZF70" s="101"/>
      <c r="VZG70" s="102"/>
      <c r="VZH70" s="101"/>
      <c r="VZI70" s="102"/>
      <c r="VZJ70" s="101"/>
      <c r="VZK70" s="102"/>
      <c r="VZL70" s="101"/>
      <c r="VZM70" s="102"/>
      <c r="VZN70" s="101"/>
      <c r="VZO70" s="102"/>
      <c r="VZP70" s="101"/>
      <c r="VZQ70" s="102"/>
      <c r="VZR70" s="101"/>
      <c r="VZS70" s="102"/>
      <c r="VZT70" s="101"/>
      <c r="VZU70" s="102"/>
      <c r="VZV70" s="101"/>
      <c r="VZW70" s="102"/>
      <c r="VZX70" s="101"/>
      <c r="VZY70" s="102"/>
      <c r="VZZ70" s="101"/>
      <c r="WAA70" s="102"/>
      <c r="WAB70" s="101"/>
      <c r="WAC70" s="102"/>
      <c r="WAD70" s="101"/>
      <c r="WAE70" s="102"/>
      <c r="WAF70" s="101"/>
      <c r="WAG70" s="102"/>
      <c r="WAH70" s="101"/>
      <c r="WAI70" s="102"/>
      <c r="WAJ70" s="101"/>
      <c r="WAK70" s="102"/>
      <c r="WAL70" s="101"/>
      <c r="WAM70" s="102"/>
      <c r="WAN70" s="101"/>
      <c r="WAO70" s="102"/>
      <c r="WAP70" s="101"/>
      <c r="WAQ70" s="102"/>
      <c r="WAR70" s="101"/>
      <c r="WAS70" s="102"/>
      <c r="WAT70" s="101"/>
      <c r="WAU70" s="102"/>
      <c r="WAV70" s="101"/>
      <c r="WAW70" s="102"/>
      <c r="WAX70" s="101"/>
      <c r="WAY70" s="102"/>
      <c r="WAZ70" s="101"/>
      <c r="WBA70" s="102"/>
      <c r="WBB70" s="101"/>
      <c r="WBC70" s="102"/>
      <c r="WBD70" s="101"/>
      <c r="WBE70" s="102"/>
      <c r="WBF70" s="101"/>
      <c r="WBG70" s="102"/>
      <c r="WBH70" s="101"/>
      <c r="WBI70" s="102"/>
      <c r="WBJ70" s="101"/>
      <c r="WBK70" s="102"/>
      <c r="WBL70" s="101"/>
      <c r="WBM70" s="102"/>
      <c r="WBN70" s="101"/>
      <c r="WBO70" s="102"/>
      <c r="WBP70" s="101"/>
      <c r="WBQ70" s="102"/>
      <c r="WBR70" s="101"/>
      <c r="WBS70" s="102"/>
      <c r="WBT70" s="101"/>
      <c r="WBU70" s="102"/>
      <c r="WBV70" s="101"/>
      <c r="WBW70" s="102"/>
      <c r="WBX70" s="101"/>
      <c r="WBY70" s="102"/>
      <c r="WBZ70" s="101"/>
      <c r="WCA70" s="102"/>
      <c r="WCB70" s="101"/>
      <c r="WCC70" s="102"/>
      <c r="WCD70" s="101"/>
      <c r="WCE70" s="102"/>
      <c r="WCF70" s="101"/>
      <c r="WCG70" s="102"/>
      <c r="WCH70" s="101"/>
      <c r="WCI70" s="102"/>
      <c r="WCJ70" s="101"/>
      <c r="WCK70" s="102"/>
      <c r="WCL70" s="101"/>
      <c r="WCM70" s="102"/>
      <c r="WCN70" s="101"/>
      <c r="WCO70" s="102"/>
      <c r="WCP70" s="101"/>
      <c r="WCQ70" s="102"/>
      <c r="WCR70" s="101"/>
      <c r="WCS70" s="102"/>
      <c r="WCT70" s="101"/>
      <c r="WCU70" s="102"/>
      <c r="WCV70" s="101"/>
      <c r="WCW70" s="102"/>
      <c r="WCX70" s="101"/>
      <c r="WCY70" s="102"/>
      <c r="WCZ70" s="101"/>
      <c r="WDA70" s="102"/>
      <c r="WDB70" s="101"/>
      <c r="WDC70" s="102"/>
      <c r="WDD70" s="101"/>
      <c r="WDE70" s="102"/>
      <c r="WDF70" s="101"/>
      <c r="WDG70" s="102"/>
      <c r="WDH70" s="101"/>
      <c r="WDI70" s="102"/>
      <c r="WDJ70" s="101"/>
      <c r="WDK70" s="102"/>
      <c r="WDL70" s="101"/>
      <c r="WDM70" s="102"/>
      <c r="WDN70" s="101"/>
      <c r="WDO70" s="102"/>
      <c r="WDP70" s="101"/>
      <c r="WDQ70" s="102"/>
      <c r="WDR70" s="101"/>
      <c r="WDS70" s="102"/>
      <c r="WDT70" s="101"/>
      <c r="WDU70" s="102"/>
      <c r="WDV70" s="101"/>
      <c r="WDW70" s="102"/>
      <c r="WDX70" s="101"/>
      <c r="WDY70" s="102"/>
      <c r="WDZ70" s="101"/>
      <c r="WEA70" s="102"/>
      <c r="WEB70" s="101"/>
      <c r="WEC70" s="102"/>
      <c r="WED70" s="101"/>
      <c r="WEE70" s="102"/>
      <c r="WEF70" s="101"/>
      <c r="WEG70" s="102"/>
      <c r="WEH70" s="101"/>
      <c r="WEI70" s="102"/>
      <c r="WEJ70" s="101"/>
      <c r="WEK70" s="102"/>
      <c r="WEL70" s="101"/>
      <c r="WEM70" s="102"/>
      <c r="WEN70" s="101"/>
      <c r="WEO70" s="102"/>
      <c r="WEP70" s="101"/>
      <c r="WEQ70" s="102"/>
      <c r="WER70" s="101"/>
      <c r="WES70" s="102"/>
      <c r="WET70" s="101"/>
      <c r="WEU70" s="102"/>
      <c r="WEV70" s="101"/>
      <c r="WEW70" s="102"/>
      <c r="WEX70" s="101"/>
      <c r="WEY70" s="102"/>
      <c r="WEZ70" s="101"/>
      <c r="WFA70" s="102"/>
      <c r="WFB70" s="101"/>
      <c r="WFC70" s="102"/>
      <c r="WFD70" s="101"/>
      <c r="WFE70" s="102"/>
      <c r="WFF70" s="101"/>
      <c r="WFG70" s="102"/>
      <c r="WFH70" s="101"/>
      <c r="WFI70" s="102"/>
      <c r="WFJ70" s="101"/>
      <c r="WFK70" s="102"/>
      <c r="WFL70" s="101"/>
      <c r="WFM70" s="102"/>
      <c r="WFN70" s="101"/>
      <c r="WFO70" s="102"/>
      <c r="WFP70" s="101"/>
      <c r="WFQ70" s="102"/>
      <c r="WFR70" s="101"/>
      <c r="WFS70" s="102"/>
      <c r="WFT70" s="101"/>
      <c r="WFU70" s="102"/>
      <c r="WFV70" s="101"/>
      <c r="WFW70" s="102"/>
      <c r="WFX70" s="101"/>
      <c r="WFY70" s="102"/>
      <c r="WFZ70" s="101"/>
      <c r="WGA70" s="102"/>
      <c r="WGB70" s="101"/>
      <c r="WGC70" s="102"/>
      <c r="WGD70" s="101"/>
      <c r="WGE70" s="102"/>
      <c r="WGF70" s="101"/>
      <c r="WGG70" s="102"/>
      <c r="WGH70" s="101"/>
      <c r="WGI70" s="102"/>
      <c r="WGJ70" s="101"/>
      <c r="WGK70" s="102"/>
      <c r="WGL70" s="101"/>
      <c r="WGM70" s="102"/>
      <c r="WGN70" s="101"/>
      <c r="WGO70" s="102"/>
      <c r="WGP70" s="101"/>
      <c r="WGQ70" s="102"/>
      <c r="WGR70" s="101"/>
      <c r="WGS70" s="102"/>
      <c r="WGT70" s="101"/>
      <c r="WGU70" s="102"/>
      <c r="WGV70" s="101"/>
      <c r="WGW70" s="102"/>
      <c r="WGX70" s="101"/>
      <c r="WGY70" s="102"/>
      <c r="WGZ70" s="101"/>
      <c r="WHA70" s="102"/>
      <c r="WHB70" s="101"/>
      <c r="WHC70" s="102"/>
      <c r="WHD70" s="101"/>
      <c r="WHE70" s="102"/>
      <c r="WHF70" s="101"/>
      <c r="WHG70" s="102"/>
      <c r="WHH70" s="101"/>
      <c r="WHI70" s="102"/>
      <c r="WHJ70" s="101"/>
      <c r="WHK70" s="102"/>
      <c r="WHL70" s="101"/>
      <c r="WHM70" s="102"/>
      <c r="WHN70" s="101"/>
      <c r="WHO70" s="102"/>
      <c r="WHP70" s="101"/>
      <c r="WHQ70" s="102"/>
      <c r="WHR70" s="101"/>
      <c r="WHS70" s="102"/>
      <c r="WHT70" s="101"/>
      <c r="WHU70" s="102"/>
      <c r="WHV70" s="101"/>
      <c r="WHW70" s="102"/>
      <c r="WHX70" s="101"/>
      <c r="WHY70" s="102"/>
      <c r="WHZ70" s="101"/>
      <c r="WIA70" s="102"/>
      <c r="WIB70" s="101"/>
      <c r="WIC70" s="102"/>
      <c r="WID70" s="101"/>
      <c r="WIE70" s="102"/>
      <c r="WIF70" s="101"/>
      <c r="WIG70" s="102"/>
      <c r="WIH70" s="101"/>
      <c r="WII70" s="102"/>
      <c r="WIJ70" s="101"/>
      <c r="WIK70" s="102"/>
      <c r="WIL70" s="101"/>
      <c r="WIM70" s="102"/>
      <c r="WIN70" s="101"/>
      <c r="WIO70" s="102"/>
      <c r="WIP70" s="101"/>
      <c r="WIQ70" s="102"/>
      <c r="WIR70" s="101"/>
      <c r="WIS70" s="102"/>
      <c r="WIT70" s="101"/>
      <c r="WIU70" s="102"/>
      <c r="WIV70" s="101"/>
      <c r="WIW70" s="102"/>
      <c r="WIX70" s="101"/>
      <c r="WIY70" s="102"/>
      <c r="WIZ70" s="101"/>
      <c r="WJA70" s="102"/>
      <c r="WJB70" s="101"/>
      <c r="WJC70" s="102"/>
      <c r="WJD70" s="101"/>
      <c r="WJE70" s="102"/>
      <c r="WJF70" s="101"/>
      <c r="WJG70" s="102"/>
      <c r="WJH70" s="101"/>
      <c r="WJI70" s="102"/>
      <c r="WJJ70" s="101"/>
      <c r="WJK70" s="102"/>
      <c r="WJL70" s="101"/>
      <c r="WJM70" s="102"/>
      <c r="WJN70" s="101"/>
      <c r="WJO70" s="102"/>
      <c r="WJP70" s="101"/>
      <c r="WJQ70" s="102"/>
      <c r="WJR70" s="101"/>
      <c r="WJS70" s="102"/>
      <c r="WJT70" s="101"/>
      <c r="WJU70" s="102"/>
      <c r="WJV70" s="101"/>
      <c r="WJW70" s="102"/>
      <c r="WJX70" s="101"/>
      <c r="WJY70" s="102"/>
      <c r="WJZ70" s="101"/>
      <c r="WKA70" s="102"/>
      <c r="WKB70" s="101"/>
      <c r="WKC70" s="102"/>
      <c r="WKD70" s="101"/>
      <c r="WKE70" s="102"/>
      <c r="WKF70" s="101"/>
      <c r="WKG70" s="102"/>
      <c r="WKH70" s="101"/>
      <c r="WKI70" s="102"/>
      <c r="WKJ70" s="101"/>
      <c r="WKK70" s="102"/>
      <c r="WKL70" s="101"/>
      <c r="WKM70" s="102"/>
      <c r="WKN70" s="101"/>
      <c r="WKO70" s="102"/>
      <c r="WKP70" s="101"/>
      <c r="WKQ70" s="102"/>
      <c r="WKR70" s="101"/>
      <c r="WKS70" s="102"/>
      <c r="WKT70" s="101"/>
      <c r="WKU70" s="102"/>
      <c r="WKV70" s="101"/>
      <c r="WKW70" s="102"/>
      <c r="WKX70" s="101"/>
      <c r="WKY70" s="102"/>
      <c r="WKZ70" s="101"/>
      <c r="WLA70" s="102"/>
      <c r="WLB70" s="101"/>
      <c r="WLC70" s="102"/>
      <c r="WLD70" s="101"/>
      <c r="WLE70" s="102"/>
      <c r="WLF70" s="101"/>
      <c r="WLG70" s="102"/>
      <c r="WLH70" s="101"/>
      <c r="WLI70" s="102"/>
      <c r="WLJ70" s="101"/>
      <c r="WLK70" s="102"/>
      <c r="WLL70" s="101"/>
      <c r="WLM70" s="102"/>
      <c r="WLN70" s="101"/>
      <c r="WLO70" s="102"/>
      <c r="WLP70" s="101"/>
      <c r="WLQ70" s="102"/>
      <c r="WLR70" s="101"/>
      <c r="WLS70" s="102"/>
      <c r="WLT70" s="101"/>
      <c r="WLU70" s="102"/>
      <c r="WLV70" s="101"/>
      <c r="WLW70" s="102"/>
      <c r="WLX70" s="101"/>
      <c r="WLY70" s="102"/>
      <c r="WLZ70" s="101"/>
      <c r="WMA70" s="102"/>
      <c r="WMB70" s="101"/>
      <c r="WMC70" s="102"/>
      <c r="WMD70" s="101"/>
      <c r="WME70" s="102"/>
      <c r="WMF70" s="101"/>
      <c r="WMG70" s="102"/>
      <c r="WMH70" s="101"/>
      <c r="WMI70" s="102"/>
      <c r="WMJ70" s="101"/>
      <c r="WMK70" s="102"/>
      <c r="WML70" s="101"/>
      <c r="WMM70" s="102"/>
      <c r="WMN70" s="101"/>
      <c r="WMO70" s="102"/>
      <c r="WMP70" s="101"/>
      <c r="WMQ70" s="102"/>
      <c r="WMR70" s="101"/>
      <c r="WMS70" s="102"/>
      <c r="WMT70" s="101"/>
      <c r="WMU70" s="102"/>
      <c r="WMV70" s="101"/>
      <c r="WMW70" s="102"/>
      <c r="WMX70" s="101"/>
      <c r="WMY70" s="102"/>
      <c r="WMZ70" s="101"/>
      <c r="WNA70" s="102"/>
      <c r="WNB70" s="101"/>
      <c r="WNC70" s="102"/>
      <c r="WND70" s="101"/>
      <c r="WNE70" s="102"/>
      <c r="WNF70" s="101"/>
      <c r="WNG70" s="102"/>
      <c r="WNH70" s="101"/>
      <c r="WNI70" s="102"/>
      <c r="WNJ70" s="101"/>
      <c r="WNK70" s="102"/>
      <c r="WNL70" s="101"/>
      <c r="WNM70" s="102"/>
      <c r="WNN70" s="101"/>
      <c r="WNO70" s="102"/>
      <c r="WNP70" s="101"/>
      <c r="WNQ70" s="102"/>
      <c r="WNR70" s="101"/>
      <c r="WNS70" s="102"/>
      <c r="WNT70" s="101"/>
      <c r="WNU70" s="102"/>
      <c r="WNV70" s="101"/>
      <c r="WNW70" s="102"/>
      <c r="WNX70" s="101"/>
      <c r="WNY70" s="102"/>
      <c r="WNZ70" s="101"/>
      <c r="WOA70" s="102"/>
      <c r="WOB70" s="101"/>
      <c r="WOC70" s="102"/>
      <c r="WOD70" s="101"/>
      <c r="WOE70" s="102"/>
      <c r="WOF70" s="101"/>
      <c r="WOG70" s="102"/>
      <c r="WOH70" s="101"/>
      <c r="WOI70" s="102"/>
      <c r="WOJ70" s="101"/>
      <c r="WOK70" s="102"/>
      <c r="WOL70" s="101"/>
      <c r="WOM70" s="102"/>
      <c r="WON70" s="101"/>
      <c r="WOO70" s="102"/>
      <c r="WOP70" s="101"/>
      <c r="WOQ70" s="102"/>
      <c r="WOR70" s="101"/>
      <c r="WOS70" s="102"/>
      <c r="WOT70" s="101"/>
      <c r="WOU70" s="102"/>
      <c r="WOV70" s="101"/>
      <c r="WOW70" s="102"/>
      <c r="WOX70" s="101"/>
      <c r="WOY70" s="102"/>
      <c r="WOZ70" s="101"/>
      <c r="WPA70" s="102"/>
      <c r="WPB70" s="101"/>
      <c r="WPC70" s="102"/>
      <c r="WPD70" s="101"/>
      <c r="WPE70" s="102"/>
      <c r="WPF70" s="101"/>
      <c r="WPG70" s="102"/>
      <c r="WPH70" s="101"/>
      <c r="WPI70" s="102"/>
      <c r="WPJ70" s="101"/>
      <c r="WPK70" s="102"/>
      <c r="WPL70" s="101"/>
      <c r="WPM70" s="102"/>
      <c r="WPN70" s="101"/>
      <c r="WPO70" s="102"/>
      <c r="WPP70" s="101"/>
      <c r="WPQ70" s="102"/>
      <c r="WPR70" s="101"/>
      <c r="WPS70" s="102"/>
      <c r="WPT70" s="101"/>
      <c r="WPU70" s="102"/>
      <c r="WPV70" s="101"/>
      <c r="WPW70" s="102"/>
      <c r="WPX70" s="101"/>
      <c r="WPY70" s="102"/>
      <c r="WPZ70" s="101"/>
      <c r="WQA70" s="102"/>
      <c r="WQB70" s="101"/>
      <c r="WQC70" s="102"/>
      <c r="WQD70" s="101"/>
      <c r="WQE70" s="102"/>
      <c r="WQF70" s="101"/>
      <c r="WQG70" s="102"/>
      <c r="WQH70" s="101"/>
      <c r="WQI70" s="102"/>
      <c r="WQJ70" s="101"/>
      <c r="WQK70" s="102"/>
      <c r="WQL70" s="101"/>
      <c r="WQM70" s="102"/>
      <c r="WQN70" s="101"/>
      <c r="WQO70" s="102"/>
      <c r="WQP70" s="101"/>
      <c r="WQQ70" s="102"/>
      <c r="WQR70" s="101"/>
      <c r="WQS70" s="102"/>
      <c r="WQT70" s="101"/>
      <c r="WQU70" s="102"/>
      <c r="WQV70" s="101"/>
      <c r="WQW70" s="102"/>
      <c r="WQX70" s="101"/>
      <c r="WQY70" s="102"/>
      <c r="WQZ70" s="101"/>
      <c r="WRA70" s="102"/>
      <c r="WRB70" s="101"/>
      <c r="WRC70" s="102"/>
      <c r="WRD70" s="101"/>
      <c r="WRE70" s="102"/>
      <c r="WRF70" s="101"/>
      <c r="WRG70" s="102"/>
      <c r="WRH70" s="101"/>
      <c r="WRI70" s="102"/>
      <c r="WRJ70" s="101"/>
      <c r="WRK70" s="102"/>
      <c r="WRL70" s="101"/>
      <c r="WRM70" s="102"/>
      <c r="WRN70" s="101"/>
      <c r="WRO70" s="102"/>
      <c r="WRP70" s="101"/>
      <c r="WRQ70" s="102"/>
      <c r="WRR70" s="101"/>
      <c r="WRS70" s="102"/>
      <c r="WRT70" s="101"/>
      <c r="WRU70" s="102"/>
      <c r="WRV70" s="101"/>
      <c r="WRW70" s="102"/>
      <c r="WRX70" s="101"/>
      <c r="WRY70" s="102"/>
      <c r="WRZ70" s="101"/>
      <c r="WSA70" s="102"/>
      <c r="WSB70" s="101"/>
      <c r="WSC70" s="102"/>
      <c r="WSD70" s="101"/>
      <c r="WSE70" s="102"/>
      <c r="WSF70" s="101"/>
      <c r="WSG70" s="102"/>
      <c r="WSH70" s="101"/>
      <c r="WSI70" s="102"/>
      <c r="WSJ70" s="101"/>
      <c r="WSK70" s="102"/>
      <c r="WSL70" s="101"/>
      <c r="WSM70" s="102"/>
      <c r="WSN70" s="101"/>
      <c r="WSO70" s="102"/>
      <c r="WSP70" s="101"/>
      <c r="WSQ70" s="102"/>
      <c r="WSR70" s="101"/>
      <c r="WSS70" s="102"/>
      <c r="WST70" s="101"/>
      <c r="WSU70" s="102"/>
      <c r="WSV70" s="101"/>
      <c r="WSW70" s="102"/>
      <c r="WSX70" s="101"/>
      <c r="WSY70" s="102"/>
      <c r="WSZ70" s="101"/>
      <c r="WTA70" s="102"/>
      <c r="WTB70" s="101"/>
      <c r="WTC70" s="102"/>
      <c r="WTD70" s="101"/>
      <c r="WTE70" s="102"/>
      <c r="WTF70" s="101"/>
      <c r="WTG70" s="102"/>
      <c r="WTH70" s="101"/>
      <c r="WTI70" s="102"/>
      <c r="WTJ70" s="101"/>
      <c r="WTK70" s="102"/>
      <c r="WTL70" s="101"/>
      <c r="WTM70" s="102"/>
      <c r="WTN70" s="101"/>
      <c r="WTO70" s="102"/>
      <c r="WTP70" s="101"/>
      <c r="WTQ70" s="102"/>
      <c r="WTR70" s="101"/>
      <c r="WTS70" s="102"/>
      <c r="WTT70" s="101"/>
      <c r="WTU70" s="102"/>
      <c r="WTV70" s="101"/>
      <c r="WTW70" s="102"/>
      <c r="WTX70" s="101"/>
      <c r="WTY70" s="102"/>
      <c r="WTZ70" s="101"/>
      <c r="WUA70" s="102"/>
      <c r="WUB70" s="101"/>
      <c r="WUC70" s="102"/>
      <c r="WUD70" s="101"/>
      <c r="WUE70" s="102"/>
      <c r="WUF70" s="101"/>
      <c r="WUG70" s="102"/>
      <c r="WUH70" s="101"/>
      <c r="WUI70" s="102"/>
      <c r="WUJ70" s="101"/>
      <c r="WUK70" s="102"/>
      <c r="WUL70" s="101"/>
      <c r="WUM70" s="102"/>
      <c r="WUN70" s="101"/>
      <c r="WUO70" s="102"/>
      <c r="WUP70" s="101"/>
      <c r="WUQ70" s="102"/>
      <c r="WUR70" s="101"/>
      <c r="WUS70" s="102"/>
      <c r="WUT70" s="101"/>
      <c r="WUU70" s="102"/>
      <c r="WUV70" s="101"/>
      <c r="WUW70" s="102"/>
      <c r="WUX70" s="101"/>
      <c r="WUY70" s="102"/>
      <c r="WUZ70" s="101"/>
      <c r="WVA70" s="102"/>
      <c r="WVB70" s="101"/>
      <c r="WVC70" s="102"/>
      <c r="WVD70" s="101"/>
      <c r="WVE70" s="102"/>
      <c r="WVF70" s="101"/>
      <c r="WVG70" s="102"/>
      <c r="WVH70" s="101"/>
      <c r="WVI70" s="102"/>
      <c r="WVJ70" s="101"/>
      <c r="WVK70" s="102"/>
      <c r="WVL70" s="101"/>
      <c r="WVM70" s="102"/>
      <c r="WVN70" s="101"/>
      <c r="WVO70" s="102"/>
      <c r="WVP70" s="101"/>
      <c r="WVQ70" s="102"/>
      <c r="WVR70" s="101"/>
      <c r="WVS70" s="102"/>
      <c r="WVT70" s="101"/>
      <c r="WVU70" s="102"/>
      <c r="WVV70" s="101"/>
      <c r="WVW70" s="102"/>
      <c r="WVX70" s="101"/>
      <c r="WVY70" s="102"/>
      <c r="WVZ70" s="101"/>
      <c r="WWA70" s="102"/>
      <c r="WWB70" s="101"/>
      <c r="WWC70" s="102"/>
      <c r="WWD70" s="101"/>
      <c r="WWE70" s="102"/>
      <c r="WWF70" s="101"/>
      <c r="WWG70" s="102"/>
      <c r="WWH70" s="101"/>
      <c r="WWI70" s="102"/>
      <c r="WWJ70" s="101"/>
      <c r="WWK70" s="102"/>
      <c r="WWL70" s="101"/>
      <c r="WWM70" s="102"/>
      <c r="WWN70" s="101"/>
      <c r="WWO70" s="102"/>
      <c r="WWP70" s="101"/>
      <c r="WWQ70" s="102"/>
      <c r="WWR70" s="101"/>
      <c r="WWS70" s="102"/>
      <c r="WWT70" s="101"/>
      <c r="WWU70" s="102"/>
      <c r="WWV70" s="101"/>
      <c r="WWW70" s="102"/>
      <c r="WWX70" s="101"/>
      <c r="WWY70" s="102"/>
      <c r="WWZ70" s="101"/>
      <c r="WXA70" s="102"/>
      <c r="WXB70" s="101"/>
      <c r="WXC70" s="102"/>
      <c r="WXD70" s="101"/>
      <c r="WXE70" s="102"/>
      <c r="WXF70" s="101"/>
      <c r="WXG70" s="102"/>
      <c r="WXH70" s="101"/>
      <c r="WXI70" s="102"/>
      <c r="WXJ70" s="101"/>
      <c r="WXK70" s="102"/>
      <c r="WXL70" s="101"/>
      <c r="WXM70" s="102"/>
      <c r="WXN70" s="101"/>
      <c r="WXO70" s="102"/>
      <c r="WXP70" s="101"/>
      <c r="WXQ70" s="102"/>
      <c r="WXR70" s="101"/>
      <c r="WXS70" s="102"/>
      <c r="WXT70" s="101"/>
      <c r="WXU70" s="102"/>
      <c r="WXV70" s="101"/>
      <c r="WXW70" s="102"/>
      <c r="WXX70" s="101"/>
      <c r="WXY70" s="102"/>
      <c r="WXZ70" s="101"/>
      <c r="WYA70" s="102"/>
      <c r="WYB70" s="101"/>
      <c r="WYC70" s="102"/>
      <c r="WYD70" s="101"/>
      <c r="WYE70" s="102"/>
      <c r="WYF70" s="101"/>
      <c r="WYG70" s="102"/>
      <c r="WYH70" s="101"/>
      <c r="WYI70" s="102"/>
      <c r="WYJ70" s="101"/>
      <c r="WYK70" s="102"/>
      <c r="WYL70" s="101"/>
      <c r="WYM70" s="102"/>
      <c r="WYN70" s="101"/>
      <c r="WYO70" s="102"/>
      <c r="WYP70" s="101"/>
      <c r="WYQ70" s="102"/>
      <c r="WYR70" s="101"/>
      <c r="WYS70" s="102"/>
      <c r="WYT70" s="101"/>
      <c r="WYU70" s="102"/>
      <c r="WYV70" s="101"/>
      <c r="WYW70" s="102"/>
      <c r="WYX70" s="101"/>
      <c r="WYY70" s="102"/>
      <c r="WYZ70" s="101"/>
      <c r="WZA70" s="102"/>
      <c r="WZB70" s="101"/>
      <c r="WZC70" s="102"/>
      <c r="WZD70" s="101"/>
      <c r="WZE70" s="102"/>
      <c r="WZF70" s="101"/>
      <c r="WZG70" s="102"/>
      <c r="WZH70" s="101"/>
      <c r="WZI70" s="102"/>
      <c r="WZJ70" s="101"/>
      <c r="WZK70" s="102"/>
      <c r="WZL70" s="101"/>
      <c r="WZM70" s="102"/>
      <c r="WZN70" s="101"/>
      <c r="WZO70" s="102"/>
      <c r="WZP70" s="101"/>
      <c r="WZQ70" s="102"/>
      <c r="WZR70" s="101"/>
      <c r="WZS70" s="102"/>
      <c r="WZT70" s="101"/>
      <c r="WZU70" s="102"/>
      <c r="WZV70" s="101"/>
      <c r="WZW70" s="102"/>
      <c r="WZX70" s="101"/>
      <c r="WZY70" s="102"/>
      <c r="WZZ70" s="101"/>
      <c r="XAA70" s="102"/>
      <c r="XAB70" s="101"/>
      <c r="XAC70" s="102"/>
      <c r="XAD70" s="101"/>
      <c r="XAE70" s="102"/>
      <c r="XAF70" s="101"/>
      <c r="XAG70" s="102"/>
      <c r="XAH70" s="101"/>
      <c r="XAI70" s="102"/>
      <c r="XAJ70" s="101"/>
      <c r="XAK70" s="102"/>
      <c r="XAL70" s="101"/>
      <c r="XAM70" s="102"/>
      <c r="XAN70" s="101"/>
      <c r="XAO70" s="102"/>
      <c r="XAP70" s="101"/>
      <c r="XAQ70" s="102"/>
      <c r="XAR70" s="101"/>
      <c r="XAS70" s="102"/>
      <c r="XAT70" s="101"/>
      <c r="XAU70" s="102"/>
      <c r="XAV70" s="101"/>
      <c r="XAW70" s="102"/>
      <c r="XAX70" s="101"/>
      <c r="XAY70" s="102"/>
      <c r="XAZ70" s="101"/>
      <c r="XBA70" s="102"/>
      <c r="XBB70" s="101"/>
      <c r="XBC70" s="102"/>
      <c r="XBD70" s="101"/>
      <c r="XBE70" s="102"/>
      <c r="XBF70" s="101"/>
      <c r="XBG70" s="102"/>
      <c r="XBH70" s="101"/>
      <c r="XBI70" s="102"/>
      <c r="XBJ70" s="101"/>
      <c r="XBK70" s="102"/>
      <c r="XBL70" s="101"/>
      <c r="XBM70" s="102"/>
      <c r="XBN70" s="101"/>
      <c r="XBO70" s="102"/>
      <c r="XBP70" s="101"/>
      <c r="XBQ70" s="102"/>
      <c r="XBR70" s="101"/>
      <c r="XBS70" s="102"/>
      <c r="XBT70" s="101"/>
      <c r="XBU70" s="102"/>
      <c r="XBV70" s="101"/>
      <c r="XBW70" s="102"/>
      <c r="XBX70" s="101"/>
      <c r="XBY70" s="102"/>
      <c r="XBZ70" s="101"/>
      <c r="XCA70" s="102"/>
      <c r="XCB70" s="101"/>
      <c r="XCC70" s="102"/>
      <c r="XCD70" s="101"/>
      <c r="XCE70" s="102"/>
      <c r="XCF70" s="101"/>
      <c r="XCG70" s="102"/>
      <c r="XCH70" s="101"/>
      <c r="XCI70" s="102"/>
      <c r="XCJ70" s="101"/>
      <c r="XCK70" s="102"/>
      <c r="XCL70" s="101"/>
      <c r="XCM70" s="102"/>
      <c r="XCN70" s="101"/>
      <c r="XCO70" s="102"/>
      <c r="XCP70" s="101"/>
      <c r="XCQ70" s="102"/>
      <c r="XCR70" s="101"/>
      <c r="XCS70" s="102"/>
      <c r="XCT70" s="101"/>
      <c r="XCU70" s="102"/>
      <c r="XCV70" s="101"/>
      <c r="XCW70" s="102"/>
      <c r="XCX70" s="101"/>
      <c r="XCY70" s="102"/>
      <c r="XCZ70" s="101"/>
      <c r="XDA70" s="102"/>
      <c r="XDB70" s="101"/>
      <c r="XDC70" s="102"/>
      <c r="XDD70" s="101"/>
      <c r="XDE70" s="102"/>
      <c r="XDF70" s="101"/>
      <c r="XDG70" s="102"/>
      <c r="XDH70" s="101"/>
      <c r="XDI70" s="102"/>
      <c r="XDJ70" s="101"/>
      <c r="XDK70" s="102"/>
      <c r="XDL70" s="101"/>
      <c r="XDM70" s="102"/>
      <c r="XDN70" s="101"/>
      <c r="XDO70" s="102"/>
      <c r="XDP70" s="101"/>
      <c r="XDQ70" s="102"/>
      <c r="XDR70" s="101"/>
      <c r="XDS70" s="102"/>
      <c r="XDT70" s="101"/>
      <c r="XDU70" s="102"/>
      <c r="XDV70" s="101"/>
      <c r="XDW70" s="102"/>
      <c r="XDX70" s="101"/>
      <c r="XDY70" s="102"/>
      <c r="XDZ70" s="101"/>
      <c r="XEA70" s="102"/>
      <c r="XEB70" s="101"/>
      <c r="XEC70" s="102"/>
      <c r="XED70" s="101"/>
      <c r="XEE70" s="102"/>
      <c r="XEF70" s="101"/>
      <c r="XEG70" s="102"/>
      <c r="XEH70" s="101"/>
      <c r="XEI70" s="102"/>
      <c r="XEJ70" s="101"/>
      <c r="XEK70" s="102"/>
      <c r="XEL70" s="101"/>
      <c r="XEM70" s="102"/>
      <c r="XEN70" s="101"/>
      <c r="XEO70" s="102"/>
      <c r="XEP70" s="101"/>
      <c r="XEQ70" s="102"/>
      <c r="XER70" s="101"/>
      <c r="XES70" s="102"/>
      <c r="XET70" s="101"/>
      <c r="XEU70" s="102"/>
      <c r="XEV70" s="101"/>
      <c r="XEW70" s="102"/>
      <c r="XEX70" s="101"/>
      <c r="XEY70" s="102"/>
      <c r="XEZ70" s="101"/>
      <c r="XFA70" s="102"/>
      <c r="XFB70" s="101"/>
      <c r="XFC70" s="102"/>
      <c r="XFD70" s="101"/>
    </row>
    <row r="71" spans="1:16384" s="1" customFormat="1" ht="17.100000000000001" customHeight="1">
      <c r="A71" s="2199" t="s">
        <v>160</v>
      </c>
      <c r="B71" s="101"/>
      <c r="C71" s="103"/>
      <c r="D71" s="101"/>
      <c r="E71" s="103"/>
      <c r="F71" s="101"/>
      <c r="G71" s="103"/>
      <c r="H71" s="101"/>
      <c r="I71" s="103"/>
      <c r="J71" s="101"/>
      <c r="K71" s="103"/>
      <c r="L71" s="101"/>
      <c r="M71" s="103"/>
      <c r="N71" s="101"/>
      <c r="O71" s="103"/>
      <c r="P71" s="101"/>
      <c r="Q71" s="103"/>
      <c r="R71" s="101"/>
      <c r="S71" s="103"/>
      <c r="T71" s="101"/>
      <c r="U71" s="103"/>
      <c r="V71" s="101"/>
      <c r="W71" s="103"/>
      <c r="X71" s="101"/>
      <c r="Y71" s="103"/>
      <c r="Z71" s="101"/>
      <c r="AA71" s="103"/>
      <c r="AB71" s="101"/>
      <c r="AC71" s="103"/>
      <c r="AD71" s="101"/>
      <c r="AE71" s="103"/>
      <c r="AF71" s="101"/>
      <c r="AG71" s="103"/>
      <c r="AH71" s="101"/>
      <c r="AI71" s="103"/>
      <c r="AJ71" s="101"/>
      <c r="AK71" s="103"/>
      <c r="AL71" s="101"/>
      <c r="AM71" s="103"/>
      <c r="AN71" s="101"/>
      <c r="AO71" s="103"/>
      <c r="AP71" s="101"/>
      <c r="AQ71" s="103"/>
      <c r="AR71" s="101"/>
      <c r="AS71" s="103"/>
      <c r="AT71" s="101"/>
      <c r="AU71" s="103"/>
      <c r="AV71" s="101"/>
      <c r="AW71" s="103"/>
      <c r="AX71" s="101"/>
      <c r="AY71" s="103"/>
      <c r="AZ71" s="101"/>
      <c r="BA71" s="103"/>
      <c r="BB71" s="101"/>
      <c r="BC71" s="103"/>
      <c r="BD71" s="101"/>
      <c r="BE71" s="103"/>
      <c r="BF71" s="101"/>
      <c r="BG71" s="103"/>
      <c r="BH71" s="101"/>
      <c r="BI71" s="103"/>
      <c r="BJ71" s="101"/>
      <c r="BK71" s="103"/>
      <c r="BL71" s="101"/>
      <c r="BM71" s="103"/>
      <c r="BN71" s="101"/>
      <c r="BO71" s="103"/>
      <c r="BP71" s="101"/>
      <c r="BQ71" s="103"/>
      <c r="BR71" s="101"/>
      <c r="BS71" s="103"/>
      <c r="BT71" s="101"/>
      <c r="BU71" s="103"/>
      <c r="BV71" s="101"/>
      <c r="BW71" s="103"/>
      <c r="BX71" s="101"/>
      <c r="BY71" s="103"/>
      <c r="BZ71" s="101"/>
      <c r="CA71" s="103"/>
      <c r="CB71" s="101"/>
      <c r="CC71" s="103"/>
      <c r="CD71" s="101"/>
      <c r="CE71" s="103"/>
      <c r="CF71" s="101"/>
      <c r="CG71" s="103"/>
      <c r="CH71" s="101"/>
      <c r="CI71" s="103"/>
      <c r="CJ71" s="101"/>
      <c r="CK71" s="103"/>
      <c r="CL71" s="101"/>
      <c r="CM71" s="103"/>
      <c r="CN71" s="101"/>
      <c r="CO71" s="103"/>
      <c r="CP71" s="101"/>
      <c r="CQ71" s="103"/>
      <c r="CR71" s="101"/>
      <c r="CS71" s="103"/>
      <c r="CT71" s="101"/>
      <c r="CU71" s="103"/>
      <c r="CV71" s="101"/>
      <c r="CW71" s="103"/>
      <c r="CX71" s="101"/>
      <c r="CY71" s="103"/>
      <c r="CZ71" s="101"/>
      <c r="DA71" s="103"/>
      <c r="DB71" s="101"/>
      <c r="DC71" s="103"/>
      <c r="DD71" s="101"/>
      <c r="DE71" s="103"/>
      <c r="DF71" s="101"/>
      <c r="DG71" s="103"/>
      <c r="DH71" s="101"/>
      <c r="DI71" s="103"/>
      <c r="DJ71" s="101"/>
      <c r="DK71" s="103"/>
      <c r="DL71" s="101"/>
      <c r="DM71" s="103"/>
      <c r="DN71" s="101"/>
      <c r="DO71" s="103"/>
      <c r="DP71" s="101"/>
      <c r="DQ71" s="103"/>
      <c r="DR71" s="101"/>
      <c r="DS71" s="103"/>
      <c r="DT71" s="101"/>
      <c r="DU71" s="103"/>
      <c r="DV71" s="101"/>
      <c r="DW71" s="103"/>
      <c r="DX71" s="101"/>
      <c r="DY71" s="103"/>
      <c r="DZ71" s="101"/>
      <c r="EA71" s="103"/>
      <c r="EB71" s="101"/>
      <c r="EC71" s="103"/>
      <c r="ED71" s="101"/>
      <c r="EE71" s="103"/>
      <c r="EF71" s="101"/>
      <c r="EG71" s="103"/>
      <c r="EH71" s="101"/>
      <c r="EI71" s="103"/>
      <c r="EJ71" s="101"/>
      <c r="EK71" s="103"/>
      <c r="EL71" s="101"/>
      <c r="EM71" s="103"/>
      <c r="EN71" s="101"/>
      <c r="EO71" s="103"/>
      <c r="EP71" s="101"/>
      <c r="EQ71" s="103"/>
      <c r="ER71" s="101"/>
      <c r="ES71" s="103"/>
      <c r="ET71" s="101"/>
      <c r="EU71" s="103"/>
      <c r="EV71" s="101"/>
      <c r="EW71" s="103"/>
      <c r="EX71" s="101"/>
      <c r="EY71" s="103"/>
      <c r="EZ71" s="101"/>
      <c r="FA71" s="103"/>
      <c r="FB71" s="101"/>
      <c r="FC71" s="103"/>
      <c r="FD71" s="101"/>
      <c r="FE71" s="103"/>
      <c r="FF71" s="101"/>
      <c r="FG71" s="103"/>
      <c r="FH71" s="101"/>
      <c r="FI71" s="103"/>
      <c r="FJ71" s="101"/>
      <c r="FK71" s="103"/>
      <c r="FL71" s="101"/>
      <c r="FM71" s="103"/>
      <c r="FN71" s="101"/>
      <c r="FO71" s="103"/>
      <c r="FP71" s="101"/>
      <c r="FQ71" s="103"/>
      <c r="FR71" s="101"/>
      <c r="FS71" s="103"/>
      <c r="FT71" s="101"/>
      <c r="FU71" s="103"/>
      <c r="FV71" s="101"/>
      <c r="FW71" s="103"/>
      <c r="FX71" s="101"/>
      <c r="FY71" s="103"/>
      <c r="FZ71" s="101"/>
      <c r="GA71" s="103"/>
      <c r="GB71" s="101"/>
      <c r="GC71" s="103"/>
      <c r="GD71" s="101"/>
      <c r="GE71" s="103"/>
      <c r="GF71" s="101"/>
      <c r="GG71" s="103"/>
      <c r="GH71" s="101"/>
      <c r="GI71" s="103"/>
      <c r="GJ71" s="101"/>
      <c r="GK71" s="103"/>
      <c r="GL71" s="101"/>
      <c r="GM71" s="103"/>
      <c r="GN71" s="101"/>
      <c r="GO71" s="103"/>
      <c r="GP71" s="101"/>
      <c r="GQ71" s="103"/>
      <c r="GR71" s="101"/>
      <c r="GS71" s="103"/>
      <c r="GT71" s="101"/>
      <c r="GU71" s="103"/>
      <c r="GV71" s="101"/>
      <c r="GW71" s="103"/>
      <c r="GX71" s="101"/>
      <c r="GY71" s="103"/>
      <c r="GZ71" s="101"/>
      <c r="HA71" s="103"/>
      <c r="HB71" s="101"/>
      <c r="HC71" s="103"/>
      <c r="HD71" s="101"/>
      <c r="HE71" s="103"/>
      <c r="HF71" s="101"/>
      <c r="HG71" s="103"/>
      <c r="HH71" s="101"/>
      <c r="HI71" s="103"/>
      <c r="HJ71" s="101"/>
      <c r="HK71" s="103"/>
      <c r="HL71" s="101"/>
      <c r="HM71" s="103"/>
      <c r="HN71" s="101"/>
      <c r="HO71" s="103"/>
      <c r="HP71" s="101"/>
      <c r="HQ71" s="103"/>
      <c r="HR71" s="101"/>
      <c r="HS71" s="103"/>
      <c r="HT71" s="101"/>
      <c r="HU71" s="103"/>
      <c r="HV71" s="101"/>
      <c r="HW71" s="103"/>
      <c r="HX71" s="101"/>
      <c r="HY71" s="103"/>
      <c r="HZ71" s="101"/>
      <c r="IA71" s="103"/>
      <c r="IB71" s="101"/>
      <c r="IC71" s="103"/>
      <c r="ID71" s="101"/>
      <c r="IE71" s="103"/>
      <c r="IF71" s="101"/>
      <c r="IG71" s="103"/>
      <c r="IH71" s="101"/>
      <c r="II71" s="103"/>
      <c r="IJ71" s="101"/>
      <c r="IK71" s="103"/>
      <c r="IL71" s="101"/>
      <c r="IM71" s="103"/>
      <c r="IN71" s="101"/>
      <c r="IO71" s="103"/>
      <c r="IP71" s="101"/>
      <c r="IQ71" s="103"/>
      <c r="IR71" s="101"/>
      <c r="IS71" s="103"/>
      <c r="IT71" s="101"/>
      <c r="IU71" s="103"/>
      <c r="IV71" s="101"/>
      <c r="IW71" s="103"/>
      <c r="IX71" s="101"/>
      <c r="IY71" s="103"/>
      <c r="IZ71" s="101"/>
      <c r="JA71" s="103"/>
      <c r="JB71" s="101"/>
      <c r="JC71" s="103"/>
      <c r="JD71" s="101"/>
      <c r="JE71" s="103"/>
      <c r="JF71" s="101"/>
      <c r="JG71" s="103"/>
      <c r="JH71" s="101"/>
      <c r="JI71" s="103"/>
      <c r="JJ71" s="101"/>
      <c r="JK71" s="103"/>
      <c r="JL71" s="101"/>
      <c r="JM71" s="103"/>
      <c r="JN71" s="101"/>
      <c r="JO71" s="103"/>
      <c r="JP71" s="101"/>
      <c r="JQ71" s="103"/>
      <c r="JR71" s="101"/>
      <c r="JS71" s="103"/>
      <c r="JT71" s="101"/>
      <c r="JU71" s="103"/>
      <c r="JV71" s="101"/>
      <c r="JW71" s="103"/>
      <c r="JX71" s="101"/>
      <c r="JY71" s="103"/>
      <c r="JZ71" s="101"/>
      <c r="KA71" s="103"/>
      <c r="KB71" s="101"/>
      <c r="KC71" s="103"/>
      <c r="KD71" s="101"/>
      <c r="KE71" s="103"/>
      <c r="KF71" s="101"/>
      <c r="KG71" s="103"/>
      <c r="KH71" s="101"/>
      <c r="KI71" s="103"/>
      <c r="KJ71" s="101"/>
      <c r="KK71" s="103"/>
      <c r="KL71" s="101"/>
      <c r="KM71" s="103"/>
      <c r="KN71" s="101"/>
      <c r="KO71" s="103"/>
      <c r="KP71" s="101"/>
      <c r="KQ71" s="103"/>
      <c r="KR71" s="101"/>
      <c r="KS71" s="103"/>
      <c r="KT71" s="101"/>
      <c r="KU71" s="103"/>
      <c r="KV71" s="101"/>
      <c r="KW71" s="103"/>
      <c r="KX71" s="101"/>
      <c r="KY71" s="103"/>
      <c r="KZ71" s="101"/>
      <c r="LA71" s="103"/>
      <c r="LB71" s="101"/>
      <c r="LC71" s="103"/>
      <c r="LD71" s="101"/>
      <c r="LE71" s="103"/>
      <c r="LF71" s="101"/>
      <c r="LG71" s="103"/>
      <c r="LH71" s="101"/>
      <c r="LI71" s="103"/>
      <c r="LJ71" s="101"/>
      <c r="LK71" s="103"/>
      <c r="LL71" s="101"/>
      <c r="LM71" s="103"/>
      <c r="LN71" s="101"/>
      <c r="LO71" s="103"/>
      <c r="LP71" s="101"/>
      <c r="LQ71" s="103"/>
      <c r="LR71" s="101"/>
      <c r="LS71" s="103"/>
      <c r="LT71" s="101"/>
      <c r="LU71" s="103"/>
      <c r="LV71" s="101"/>
      <c r="LW71" s="103"/>
      <c r="LX71" s="101"/>
      <c r="LY71" s="103"/>
      <c r="LZ71" s="101"/>
      <c r="MA71" s="103"/>
      <c r="MB71" s="101"/>
      <c r="MC71" s="103"/>
      <c r="MD71" s="101"/>
      <c r="ME71" s="103"/>
      <c r="MF71" s="101"/>
      <c r="MG71" s="103"/>
      <c r="MH71" s="101"/>
      <c r="MI71" s="103"/>
      <c r="MJ71" s="101"/>
      <c r="MK71" s="103"/>
      <c r="ML71" s="101"/>
      <c r="MM71" s="103"/>
      <c r="MN71" s="101"/>
      <c r="MO71" s="103"/>
      <c r="MP71" s="101"/>
      <c r="MQ71" s="103"/>
      <c r="MR71" s="101"/>
      <c r="MS71" s="103"/>
      <c r="MT71" s="101"/>
      <c r="MU71" s="103"/>
      <c r="MV71" s="101"/>
      <c r="MW71" s="103"/>
      <c r="MX71" s="101"/>
      <c r="MY71" s="103"/>
      <c r="MZ71" s="101"/>
      <c r="NA71" s="103"/>
      <c r="NB71" s="101"/>
      <c r="NC71" s="103"/>
      <c r="ND71" s="101"/>
      <c r="NE71" s="103"/>
      <c r="NF71" s="101"/>
      <c r="NG71" s="103"/>
      <c r="NH71" s="101"/>
      <c r="NI71" s="103"/>
      <c r="NJ71" s="101"/>
      <c r="NK71" s="103"/>
      <c r="NL71" s="101"/>
      <c r="NM71" s="103"/>
      <c r="NN71" s="101"/>
      <c r="NO71" s="103"/>
      <c r="NP71" s="101"/>
      <c r="NQ71" s="103"/>
      <c r="NR71" s="101"/>
      <c r="NS71" s="103"/>
      <c r="NT71" s="101"/>
      <c r="NU71" s="103"/>
      <c r="NV71" s="101"/>
      <c r="NW71" s="103"/>
      <c r="NX71" s="101"/>
      <c r="NY71" s="103"/>
      <c r="NZ71" s="101"/>
      <c r="OA71" s="103"/>
      <c r="OB71" s="101"/>
      <c r="OC71" s="103"/>
      <c r="OD71" s="101"/>
      <c r="OE71" s="103"/>
      <c r="OF71" s="101"/>
      <c r="OG71" s="103"/>
      <c r="OH71" s="101"/>
      <c r="OI71" s="103"/>
      <c r="OJ71" s="101"/>
      <c r="OK71" s="103"/>
      <c r="OL71" s="101"/>
      <c r="OM71" s="103"/>
      <c r="ON71" s="101"/>
      <c r="OO71" s="103"/>
      <c r="OP71" s="101"/>
      <c r="OQ71" s="103"/>
      <c r="OR71" s="101"/>
      <c r="OS71" s="103"/>
      <c r="OT71" s="101"/>
      <c r="OU71" s="103"/>
      <c r="OV71" s="101"/>
      <c r="OW71" s="103"/>
      <c r="OX71" s="101"/>
      <c r="OY71" s="103"/>
      <c r="OZ71" s="101"/>
      <c r="PA71" s="103"/>
      <c r="PB71" s="101"/>
      <c r="PC71" s="103"/>
      <c r="PD71" s="101"/>
      <c r="PE71" s="103"/>
      <c r="PF71" s="101"/>
      <c r="PG71" s="103"/>
      <c r="PH71" s="101"/>
      <c r="PI71" s="103"/>
      <c r="PJ71" s="101"/>
      <c r="PK71" s="103"/>
      <c r="PL71" s="101"/>
      <c r="PM71" s="103"/>
      <c r="PN71" s="101"/>
      <c r="PO71" s="103"/>
      <c r="PP71" s="101"/>
      <c r="PQ71" s="103"/>
      <c r="PR71" s="101"/>
      <c r="PS71" s="103"/>
      <c r="PT71" s="101"/>
      <c r="PU71" s="103"/>
      <c r="PV71" s="101"/>
      <c r="PW71" s="103"/>
      <c r="PX71" s="101"/>
      <c r="PY71" s="103"/>
      <c r="PZ71" s="101"/>
      <c r="QA71" s="103"/>
      <c r="QB71" s="101"/>
      <c r="QC71" s="103"/>
      <c r="QD71" s="101"/>
      <c r="QE71" s="103"/>
      <c r="QF71" s="101"/>
      <c r="QG71" s="103"/>
      <c r="QH71" s="101"/>
      <c r="QI71" s="103"/>
      <c r="QJ71" s="101"/>
      <c r="QK71" s="103"/>
      <c r="QL71" s="101"/>
      <c r="QM71" s="103"/>
      <c r="QN71" s="101"/>
      <c r="QO71" s="103"/>
      <c r="QP71" s="101"/>
      <c r="QQ71" s="103"/>
      <c r="QR71" s="101"/>
      <c r="QS71" s="103"/>
      <c r="QT71" s="101"/>
      <c r="QU71" s="103"/>
      <c r="QV71" s="101"/>
      <c r="QW71" s="103"/>
      <c r="QX71" s="101"/>
      <c r="QY71" s="103"/>
      <c r="QZ71" s="101"/>
      <c r="RA71" s="103"/>
      <c r="RB71" s="101"/>
      <c r="RC71" s="103"/>
      <c r="RD71" s="101"/>
      <c r="RE71" s="103"/>
      <c r="RF71" s="101"/>
      <c r="RG71" s="103"/>
      <c r="RH71" s="101"/>
      <c r="RI71" s="103"/>
      <c r="RJ71" s="101"/>
      <c r="RK71" s="103"/>
      <c r="RL71" s="101"/>
      <c r="RM71" s="103"/>
      <c r="RN71" s="101"/>
      <c r="RO71" s="103"/>
      <c r="RP71" s="101"/>
      <c r="RQ71" s="103"/>
      <c r="RR71" s="101"/>
      <c r="RS71" s="103"/>
      <c r="RT71" s="101"/>
      <c r="RU71" s="103"/>
      <c r="RV71" s="101"/>
      <c r="RW71" s="103"/>
      <c r="RX71" s="101"/>
      <c r="RY71" s="103"/>
      <c r="RZ71" s="101"/>
      <c r="SA71" s="103"/>
      <c r="SB71" s="101"/>
      <c r="SC71" s="103"/>
      <c r="SD71" s="101"/>
      <c r="SE71" s="103"/>
      <c r="SF71" s="101"/>
      <c r="SG71" s="103"/>
      <c r="SH71" s="101"/>
      <c r="SI71" s="103"/>
      <c r="SJ71" s="101"/>
      <c r="SK71" s="103"/>
      <c r="SL71" s="101"/>
      <c r="SM71" s="103"/>
      <c r="SN71" s="101"/>
      <c r="SO71" s="103"/>
      <c r="SP71" s="101"/>
      <c r="SQ71" s="103"/>
      <c r="SR71" s="101"/>
      <c r="SS71" s="103"/>
      <c r="ST71" s="101"/>
      <c r="SU71" s="103"/>
      <c r="SV71" s="101"/>
      <c r="SW71" s="103"/>
      <c r="SX71" s="101"/>
      <c r="SY71" s="103"/>
      <c r="SZ71" s="101"/>
      <c r="TA71" s="103"/>
      <c r="TB71" s="101"/>
      <c r="TC71" s="103"/>
      <c r="TD71" s="101"/>
      <c r="TE71" s="103"/>
      <c r="TF71" s="101"/>
      <c r="TG71" s="103"/>
      <c r="TH71" s="101"/>
      <c r="TI71" s="103"/>
      <c r="TJ71" s="101"/>
      <c r="TK71" s="103"/>
      <c r="TL71" s="101"/>
      <c r="TM71" s="103"/>
      <c r="TN71" s="101"/>
      <c r="TO71" s="103"/>
      <c r="TP71" s="101"/>
      <c r="TQ71" s="103"/>
      <c r="TR71" s="101"/>
      <c r="TS71" s="103"/>
      <c r="TT71" s="101"/>
      <c r="TU71" s="103"/>
      <c r="TV71" s="101"/>
      <c r="TW71" s="103"/>
      <c r="TX71" s="101"/>
      <c r="TY71" s="103"/>
      <c r="TZ71" s="101"/>
      <c r="UA71" s="103"/>
      <c r="UB71" s="101"/>
      <c r="UC71" s="103"/>
      <c r="UD71" s="101"/>
      <c r="UE71" s="103"/>
      <c r="UF71" s="101"/>
      <c r="UG71" s="103"/>
      <c r="UH71" s="101"/>
      <c r="UI71" s="103"/>
      <c r="UJ71" s="101"/>
      <c r="UK71" s="103"/>
      <c r="UL71" s="101"/>
      <c r="UM71" s="103"/>
      <c r="UN71" s="101"/>
      <c r="UO71" s="103"/>
      <c r="UP71" s="101"/>
      <c r="UQ71" s="103"/>
      <c r="UR71" s="101"/>
      <c r="US71" s="103"/>
      <c r="UT71" s="101"/>
      <c r="UU71" s="103"/>
      <c r="UV71" s="101"/>
      <c r="UW71" s="103"/>
      <c r="UX71" s="101"/>
      <c r="UY71" s="103"/>
      <c r="UZ71" s="101"/>
      <c r="VA71" s="103"/>
      <c r="VB71" s="101"/>
      <c r="VC71" s="103"/>
      <c r="VD71" s="101"/>
      <c r="VE71" s="103"/>
      <c r="VF71" s="101"/>
      <c r="VG71" s="103"/>
      <c r="VH71" s="101"/>
      <c r="VI71" s="103"/>
      <c r="VJ71" s="101"/>
      <c r="VK71" s="103"/>
      <c r="VL71" s="101"/>
      <c r="VM71" s="103"/>
      <c r="VN71" s="101"/>
      <c r="VO71" s="103"/>
      <c r="VP71" s="101"/>
      <c r="VQ71" s="103"/>
      <c r="VR71" s="101"/>
      <c r="VS71" s="103"/>
      <c r="VT71" s="101"/>
      <c r="VU71" s="103"/>
      <c r="VV71" s="101"/>
      <c r="VW71" s="103"/>
      <c r="VX71" s="101"/>
      <c r="VY71" s="103"/>
      <c r="VZ71" s="101"/>
      <c r="WA71" s="103"/>
      <c r="WB71" s="101"/>
      <c r="WC71" s="103"/>
      <c r="WD71" s="101"/>
      <c r="WE71" s="103"/>
      <c r="WF71" s="101"/>
      <c r="WG71" s="103"/>
      <c r="WH71" s="101"/>
      <c r="WI71" s="103"/>
      <c r="WJ71" s="101"/>
      <c r="WK71" s="103"/>
      <c r="WL71" s="101"/>
      <c r="WM71" s="103"/>
      <c r="WN71" s="101"/>
      <c r="WO71" s="103"/>
      <c r="WP71" s="101"/>
      <c r="WQ71" s="103"/>
      <c r="WR71" s="101"/>
      <c r="WS71" s="103"/>
      <c r="WT71" s="101"/>
      <c r="WU71" s="103"/>
      <c r="WV71" s="101"/>
      <c r="WW71" s="103"/>
      <c r="WX71" s="101"/>
      <c r="WY71" s="103"/>
      <c r="WZ71" s="101"/>
      <c r="XA71" s="103"/>
      <c r="XB71" s="101"/>
      <c r="XC71" s="103"/>
      <c r="XD71" s="101"/>
      <c r="XE71" s="103"/>
      <c r="XF71" s="101"/>
      <c r="XG71" s="103"/>
      <c r="XH71" s="101"/>
      <c r="XI71" s="103"/>
      <c r="XJ71" s="101"/>
      <c r="XK71" s="103"/>
      <c r="XL71" s="101"/>
      <c r="XM71" s="103"/>
      <c r="XN71" s="101"/>
      <c r="XO71" s="103"/>
      <c r="XP71" s="101"/>
      <c r="XQ71" s="103"/>
      <c r="XR71" s="101"/>
      <c r="XS71" s="103"/>
      <c r="XT71" s="101"/>
      <c r="XU71" s="103"/>
      <c r="XV71" s="101"/>
      <c r="XW71" s="103"/>
      <c r="XX71" s="101"/>
      <c r="XY71" s="103"/>
      <c r="XZ71" s="101"/>
      <c r="YA71" s="103"/>
      <c r="YB71" s="101"/>
      <c r="YC71" s="103"/>
      <c r="YD71" s="101"/>
      <c r="YE71" s="103"/>
      <c r="YF71" s="101"/>
      <c r="YG71" s="103"/>
      <c r="YH71" s="101"/>
      <c r="YI71" s="103"/>
      <c r="YJ71" s="101"/>
      <c r="YK71" s="103"/>
      <c r="YL71" s="101"/>
      <c r="YM71" s="103"/>
      <c r="YN71" s="101"/>
      <c r="YO71" s="103"/>
      <c r="YP71" s="101"/>
      <c r="YQ71" s="103"/>
      <c r="YR71" s="101"/>
      <c r="YS71" s="103"/>
      <c r="YT71" s="101"/>
      <c r="YU71" s="103"/>
      <c r="YV71" s="101"/>
      <c r="YW71" s="103"/>
      <c r="YX71" s="101"/>
      <c r="YY71" s="103"/>
      <c r="YZ71" s="101"/>
      <c r="ZA71" s="103"/>
      <c r="ZB71" s="101"/>
      <c r="ZC71" s="103"/>
      <c r="ZD71" s="101"/>
      <c r="ZE71" s="103"/>
      <c r="ZF71" s="101"/>
      <c r="ZG71" s="103"/>
      <c r="ZH71" s="101"/>
      <c r="ZI71" s="103"/>
      <c r="ZJ71" s="101"/>
      <c r="ZK71" s="103"/>
      <c r="ZL71" s="101"/>
      <c r="ZM71" s="103"/>
      <c r="ZN71" s="101"/>
      <c r="ZO71" s="103"/>
      <c r="ZP71" s="101"/>
      <c r="ZQ71" s="103"/>
      <c r="ZR71" s="101"/>
      <c r="ZS71" s="103"/>
      <c r="ZT71" s="101"/>
      <c r="ZU71" s="103"/>
      <c r="ZV71" s="101"/>
      <c r="ZW71" s="103"/>
      <c r="ZX71" s="101"/>
      <c r="ZY71" s="103"/>
      <c r="ZZ71" s="101"/>
      <c r="AAA71" s="103"/>
      <c r="AAB71" s="101"/>
      <c r="AAC71" s="103"/>
      <c r="AAD71" s="101"/>
      <c r="AAE71" s="103"/>
      <c r="AAF71" s="101"/>
      <c r="AAG71" s="103"/>
      <c r="AAH71" s="101"/>
      <c r="AAI71" s="103"/>
      <c r="AAJ71" s="101"/>
      <c r="AAK71" s="103"/>
      <c r="AAL71" s="101"/>
      <c r="AAM71" s="103"/>
      <c r="AAN71" s="101"/>
      <c r="AAO71" s="103"/>
      <c r="AAP71" s="101"/>
      <c r="AAQ71" s="103"/>
      <c r="AAR71" s="101"/>
      <c r="AAS71" s="103"/>
      <c r="AAT71" s="101"/>
      <c r="AAU71" s="103"/>
      <c r="AAV71" s="101"/>
      <c r="AAW71" s="103"/>
      <c r="AAX71" s="101"/>
      <c r="AAY71" s="103"/>
      <c r="AAZ71" s="101"/>
      <c r="ABA71" s="103"/>
      <c r="ABB71" s="101"/>
      <c r="ABC71" s="103"/>
      <c r="ABD71" s="101"/>
      <c r="ABE71" s="103"/>
      <c r="ABF71" s="101"/>
      <c r="ABG71" s="103"/>
      <c r="ABH71" s="101"/>
      <c r="ABI71" s="103"/>
      <c r="ABJ71" s="101"/>
      <c r="ABK71" s="103"/>
      <c r="ABL71" s="101"/>
      <c r="ABM71" s="103"/>
      <c r="ABN71" s="101"/>
      <c r="ABO71" s="103"/>
      <c r="ABP71" s="101"/>
      <c r="ABQ71" s="103"/>
      <c r="ABR71" s="101"/>
      <c r="ABS71" s="103"/>
      <c r="ABT71" s="101"/>
      <c r="ABU71" s="103"/>
      <c r="ABV71" s="101"/>
      <c r="ABW71" s="103"/>
      <c r="ABX71" s="101"/>
      <c r="ABY71" s="103"/>
      <c r="ABZ71" s="101"/>
      <c r="ACA71" s="103"/>
      <c r="ACB71" s="101"/>
      <c r="ACC71" s="103"/>
      <c r="ACD71" s="101"/>
      <c r="ACE71" s="103"/>
      <c r="ACF71" s="101"/>
      <c r="ACG71" s="103"/>
      <c r="ACH71" s="101"/>
      <c r="ACI71" s="103"/>
      <c r="ACJ71" s="101"/>
      <c r="ACK71" s="103"/>
      <c r="ACL71" s="101"/>
      <c r="ACM71" s="103"/>
      <c r="ACN71" s="101"/>
      <c r="ACO71" s="103"/>
      <c r="ACP71" s="101"/>
      <c r="ACQ71" s="103"/>
      <c r="ACR71" s="101"/>
      <c r="ACS71" s="103"/>
      <c r="ACT71" s="101"/>
      <c r="ACU71" s="103"/>
      <c r="ACV71" s="101"/>
      <c r="ACW71" s="103"/>
      <c r="ACX71" s="101"/>
      <c r="ACY71" s="103"/>
      <c r="ACZ71" s="101"/>
      <c r="ADA71" s="103"/>
      <c r="ADB71" s="101"/>
      <c r="ADC71" s="103"/>
      <c r="ADD71" s="101"/>
      <c r="ADE71" s="103"/>
      <c r="ADF71" s="101"/>
      <c r="ADG71" s="103"/>
      <c r="ADH71" s="101"/>
      <c r="ADI71" s="103"/>
      <c r="ADJ71" s="101"/>
      <c r="ADK71" s="103"/>
      <c r="ADL71" s="101"/>
      <c r="ADM71" s="103"/>
      <c r="ADN71" s="101"/>
      <c r="ADO71" s="103"/>
      <c r="ADP71" s="101"/>
      <c r="ADQ71" s="103"/>
      <c r="ADR71" s="101"/>
      <c r="ADS71" s="103"/>
      <c r="ADT71" s="101"/>
      <c r="ADU71" s="103"/>
      <c r="ADV71" s="101"/>
      <c r="ADW71" s="103"/>
      <c r="ADX71" s="101"/>
      <c r="ADY71" s="103"/>
      <c r="ADZ71" s="101"/>
      <c r="AEA71" s="103"/>
      <c r="AEB71" s="101"/>
      <c r="AEC71" s="103"/>
      <c r="AED71" s="101"/>
      <c r="AEE71" s="103"/>
      <c r="AEF71" s="101"/>
      <c r="AEG71" s="103"/>
      <c r="AEH71" s="101"/>
      <c r="AEI71" s="103"/>
      <c r="AEJ71" s="101"/>
      <c r="AEK71" s="103"/>
      <c r="AEL71" s="101"/>
      <c r="AEM71" s="103"/>
      <c r="AEN71" s="101"/>
      <c r="AEO71" s="103"/>
      <c r="AEP71" s="101"/>
      <c r="AEQ71" s="103"/>
      <c r="AER71" s="101"/>
      <c r="AES71" s="103"/>
      <c r="AET71" s="101"/>
      <c r="AEU71" s="103"/>
      <c r="AEV71" s="101"/>
      <c r="AEW71" s="103"/>
      <c r="AEX71" s="101"/>
      <c r="AEY71" s="103"/>
      <c r="AEZ71" s="101"/>
      <c r="AFA71" s="103"/>
      <c r="AFB71" s="101"/>
      <c r="AFC71" s="103"/>
      <c r="AFD71" s="101"/>
      <c r="AFE71" s="103"/>
      <c r="AFF71" s="101"/>
      <c r="AFG71" s="103"/>
      <c r="AFH71" s="101"/>
      <c r="AFI71" s="103"/>
      <c r="AFJ71" s="101"/>
      <c r="AFK71" s="103"/>
      <c r="AFL71" s="101"/>
      <c r="AFM71" s="103"/>
      <c r="AFN71" s="101"/>
      <c r="AFO71" s="103"/>
      <c r="AFP71" s="101"/>
      <c r="AFQ71" s="103"/>
      <c r="AFR71" s="101"/>
      <c r="AFS71" s="103"/>
      <c r="AFT71" s="101"/>
      <c r="AFU71" s="103"/>
      <c r="AFV71" s="101"/>
      <c r="AFW71" s="103"/>
      <c r="AFX71" s="101"/>
      <c r="AFY71" s="103"/>
      <c r="AFZ71" s="101"/>
      <c r="AGA71" s="103"/>
      <c r="AGB71" s="101"/>
      <c r="AGC71" s="103"/>
      <c r="AGD71" s="101"/>
      <c r="AGE71" s="103"/>
      <c r="AGF71" s="101"/>
      <c r="AGG71" s="103"/>
      <c r="AGH71" s="101"/>
      <c r="AGI71" s="103"/>
      <c r="AGJ71" s="101"/>
      <c r="AGK71" s="103"/>
      <c r="AGL71" s="101"/>
      <c r="AGM71" s="103"/>
      <c r="AGN71" s="101"/>
      <c r="AGO71" s="103"/>
      <c r="AGP71" s="101"/>
      <c r="AGQ71" s="103"/>
      <c r="AGR71" s="101"/>
      <c r="AGS71" s="103"/>
      <c r="AGT71" s="101"/>
      <c r="AGU71" s="103"/>
      <c r="AGV71" s="101"/>
      <c r="AGW71" s="103"/>
      <c r="AGX71" s="101"/>
      <c r="AGY71" s="103"/>
      <c r="AGZ71" s="101"/>
      <c r="AHA71" s="103"/>
      <c r="AHB71" s="101"/>
      <c r="AHC71" s="103"/>
      <c r="AHD71" s="101"/>
      <c r="AHE71" s="103"/>
      <c r="AHF71" s="101"/>
      <c r="AHG71" s="103"/>
      <c r="AHH71" s="101"/>
      <c r="AHI71" s="103"/>
      <c r="AHJ71" s="101"/>
      <c r="AHK71" s="103"/>
      <c r="AHL71" s="101"/>
      <c r="AHM71" s="103"/>
      <c r="AHN71" s="101"/>
      <c r="AHO71" s="103"/>
      <c r="AHP71" s="101"/>
      <c r="AHQ71" s="103"/>
      <c r="AHR71" s="101"/>
      <c r="AHS71" s="103"/>
      <c r="AHT71" s="101"/>
      <c r="AHU71" s="103"/>
      <c r="AHV71" s="101"/>
      <c r="AHW71" s="103"/>
      <c r="AHX71" s="101"/>
      <c r="AHY71" s="103"/>
      <c r="AHZ71" s="101"/>
      <c r="AIA71" s="103"/>
      <c r="AIB71" s="101"/>
      <c r="AIC71" s="103"/>
      <c r="AID71" s="101"/>
      <c r="AIE71" s="103"/>
      <c r="AIF71" s="101"/>
      <c r="AIG71" s="103"/>
      <c r="AIH71" s="101"/>
      <c r="AII71" s="103"/>
      <c r="AIJ71" s="101"/>
      <c r="AIK71" s="103"/>
      <c r="AIL71" s="101"/>
      <c r="AIM71" s="103"/>
      <c r="AIN71" s="101"/>
      <c r="AIO71" s="103"/>
      <c r="AIP71" s="101"/>
      <c r="AIQ71" s="103"/>
      <c r="AIR71" s="101"/>
      <c r="AIS71" s="103"/>
      <c r="AIT71" s="101"/>
      <c r="AIU71" s="103"/>
      <c r="AIV71" s="101"/>
      <c r="AIW71" s="103"/>
      <c r="AIX71" s="101"/>
      <c r="AIY71" s="103"/>
      <c r="AIZ71" s="101"/>
      <c r="AJA71" s="103"/>
      <c r="AJB71" s="101"/>
      <c r="AJC71" s="103"/>
      <c r="AJD71" s="101"/>
      <c r="AJE71" s="103"/>
      <c r="AJF71" s="101"/>
      <c r="AJG71" s="103"/>
      <c r="AJH71" s="101"/>
      <c r="AJI71" s="103"/>
      <c r="AJJ71" s="101"/>
      <c r="AJK71" s="103"/>
      <c r="AJL71" s="101"/>
      <c r="AJM71" s="103"/>
      <c r="AJN71" s="101"/>
      <c r="AJO71" s="103"/>
      <c r="AJP71" s="101"/>
      <c r="AJQ71" s="103"/>
      <c r="AJR71" s="101"/>
      <c r="AJS71" s="103"/>
      <c r="AJT71" s="101"/>
      <c r="AJU71" s="103"/>
      <c r="AJV71" s="101"/>
      <c r="AJW71" s="103"/>
      <c r="AJX71" s="101"/>
      <c r="AJY71" s="103"/>
      <c r="AJZ71" s="101"/>
      <c r="AKA71" s="103"/>
      <c r="AKB71" s="101"/>
      <c r="AKC71" s="103"/>
      <c r="AKD71" s="101"/>
      <c r="AKE71" s="103"/>
      <c r="AKF71" s="101"/>
      <c r="AKG71" s="103"/>
      <c r="AKH71" s="101"/>
      <c r="AKI71" s="103"/>
      <c r="AKJ71" s="101"/>
      <c r="AKK71" s="103"/>
      <c r="AKL71" s="101"/>
      <c r="AKM71" s="103"/>
      <c r="AKN71" s="101"/>
      <c r="AKO71" s="103"/>
      <c r="AKP71" s="101"/>
      <c r="AKQ71" s="103"/>
      <c r="AKR71" s="101"/>
      <c r="AKS71" s="103"/>
      <c r="AKT71" s="101"/>
      <c r="AKU71" s="103"/>
      <c r="AKV71" s="101"/>
      <c r="AKW71" s="103"/>
      <c r="AKX71" s="101"/>
      <c r="AKY71" s="103"/>
      <c r="AKZ71" s="101"/>
      <c r="ALA71" s="103"/>
      <c r="ALB71" s="101"/>
      <c r="ALC71" s="103"/>
      <c r="ALD71" s="101"/>
      <c r="ALE71" s="103"/>
      <c r="ALF71" s="101"/>
      <c r="ALG71" s="103"/>
      <c r="ALH71" s="101"/>
      <c r="ALI71" s="103"/>
      <c r="ALJ71" s="101"/>
      <c r="ALK71" s="103"/>
      <c r="ALL71" s="101"/>
      <c r="ALM71" s="103"/>
      <c r="ALN71" s="101"/>
      <c r="ALO71" s="103"/>
      <c r="ALP71" s="101"/>
      <c r="ALQ71" s="103"/>
      <c r="ALR71" s="101"/>
      <c r="ALS71" s="103"/>
      <c r="ALT71" s="101"/>
      <c r="ALU71" s="103"/>
      <c r="ALV71" s="101"/>
      <c r="ALW71" s="103"/>
      <c r="ALX71" s="101"/>
      <c r="ALY71" s="103"/>
      <c r="ALZ71" s="101"/>
      <c r="AMA71" s="103"/>
      <c r="AMB71" s="101"/>
      <c r="AMC71" s="103"/>
      <c r="AMD71" s="101"/>
      <c r="AME71" s="103"/>
      <c r="AMF71" s="101"/>
      <c r="AMG71" s="103"/>
      <c r="AMH71" s="101"/>
      <c r="AMI71" s="103"/>
      <c r="AMJ71" s="101"/>
      <c r="AMK71" s="103"/>
      <c r="AML71" s="101"/>
      <c r="AMM71" s="103"/>
      <c r="AMN71" s="101"/>
      <c r="AMO71" s="103"/>
      <c r="AMP71" s="101"/>
      <c r="AMQ71" s="103"/>
      <c r="AMR71" s="101"/>
      <c r="AMS71" s="103"/>
      <c r="AMT71" s="101"/>
      <c r="AMU71" s="103"/>
      <c r="AMV71" s="101"/>
      <c r="AMW71" s="103"/>
      <c r="AMX71" s="101"/>
      <c r="AMY71" s="103"/>
      <c r="AMZ71" s="101"/>
      <c r="ANA71" s="103"/>
      <c r="ANB71" s="101"/>
      <c r="ANC71" s="103"/>
      <c r="AND71" s="101"/>
      <c r="ANE71" s="103"/>
      <c r="ANF71" s="101"/>
      <c r="ANG71" s="103"/>
      <c r="ANH71" s="101"/>
      <c r="ANI71" s="103"/>
      <c r="ANJ71" s="101"/>
      <c r="ANK71" s="103"/>
      <c r="ANL71" s="101"/>
      <c r="ANM71" s="103"/>
      <c r="ANN71" s="101"/>
      <c r="ANO71" s="103"/>
      <c r="ANP71" s="101"/>
      <c r="ANQ71" s="103"/>
      <c r="ANR71" s="101"/>
      <c r="ANS71" s="103"/>
      <c r="ANT71" s="101"/>
      <c r="ANU71" s="103"/>
      <c r="ANV71" s="101"/>
      <c r="ANW71" s="103"/>
      <c r="ANX71" s="101"/>
      <c r="ANY71" s="103"/>
      <c r="ANZ71" s="101"/>
      <c r="AOA71" s="103"/>
      <c r="AOB71" s="101"/>
      <c r="AOC71" s="103"/>
      <c r="AOD71" s="101"/>
      <c r="AOE71" s="103"/>
      <c r="AOF71" s="101"/>
      <c r="AOG71" s="103"/>
      <c r="AOH71" s="101"/>
      <c r="AOI71" s="103"/>
      <c r="AOJ71" s="101"/>
      <c r="AOK71" s="103"/>
      <c r="AOL71" s="101"/>
      <c r="AOM71" s="103"/>
      <c r="AON71" s="101"/>
      <c r="AOO71" s="103"/>
      <c r="AOP71" s="101"/>
      <c r="AOQ71" s="103"/>
      <c r="AOR71" s="101"/>
      <c r="AOS71" s="103"/>
      <c r="AOT71" s="101"/>
      <c r="AOU71" s="103"/>
      <c r="AOV71" s="101"/>
      <c r="AOW71" s="103"/>
      <c r="AOX71" s="101"/>
      <c r="AOY71" s="103"/>
      <c r="AOZ71" s="101"/>
      <c r="APA71" s="103"/>
      <c r="APB71" s="101"/>
      <c r="APC71" s="103"/>
      <c r="APD71" s="101"/>
      <c r="APE71" s="103"/>
      <c r="APF71" s="101"/>
      <c r="APG71" s="103"/>
      <c r="APH71" s="101"/>
      <c r="API71" s="103"/>
      <c r="APJ71" s="101"/>
      <c r="APK71" s="103"/>
      <c r="APL71" s="101"/>
      <c r="APM71" s="103"/>
      <c r="APN71" s="101"/>
      <c r="APO71" s="103"/>
      <c r="APP71" s="101"/>
      <c r="APQ71" s="103"/>
      <c r="APR71" s="101"/>
      <c r="APS71" s="103"/>
      <c r="APT71" s="101"/>
      <c r="APU71" s="103"/>
      <c r="APV71" s="101"/>
      <c r="APW71" s="103"/>
      <c r="APX71" s="101"/>
      <c r="APY71" s="103"/>
      <c r="APZ71" s="101"/>
      <c r="AQA71" s="103"/>
      <c r="AQB71" s="101"/>
      <c r="AQC71" s="103"/>
      <c r="AQD71" s="101"/>
      <c r="AQE71" s="103"/>
      <c r="AQF71" s="101"/>
      <c r="AQG71" s="103"/>
      <c r="AQH71" s="101"/>
      <c r="AQI71" s="103"/>
      <c r="AQJ71" s="101"/>
      <c r="AQK71" s="103"/>
      <c r="AQL71" s="101"/>
      <c r="AQM71" s="103"/>
      <c r="AQN71" s="101"/>
      <c r="AQO71" s="103"/>
      <c r="AQP71" s="101"/>
      <c r="AQQ71" s="103"/>
      <c r="AQR71" s="101"/>
      <c r="AQS71" s="103"/>
      <c r="AQT71" s="101"/>
      <c r="AQU71" s="103"/>
      <c r="AQV71" s="101"/>
      <c r="AQW71" s="103"/>
      <c r="AQX71" s="101"/>
      <c r="AQY71" s="103"/>
      <c r="AQZ71" s="101"/>
      <c r="ARA71" s="103"/>
      <c r="ARB71" s="101"/>
      <c r="ARC71" s="103"/>
      <c r="ARD71" s="101"/>
      <c r="ARE71" s="103"/>
      <c r="ARF71" s="101"/>
      <c r="ARG71" s="103"/>
      <c r="ARH71" s="101"/>
      <c r="ARI71" s="103"/>
      <c r="ARJ71" s="101"/>
      <c r="ARK71" s="103"/>
      <c r="ARL71" s="101"/>
      <c r="ARM71" s="103"/>
      <c r="ARN71" s="101"/>
      <c r="ARO71" s="103"/>
      <c r="ARP71" s="101"/>
      <c r="ARQ71" s="103"/>
      <c r="ARR71" s="101"/>
      <c r="ARS71" s="103"/>
      <c r="ART71" s="101"/>
      <c r="ARU71" s="103"/>
      <c r="ARV71" s="101"/>
      <c r="ARW71" s="103"/>
      <c r="ARX71" s="101"/>
      <c r="ARY71" s="103"/>
      <c r="ARZ71" s="101"/>
      <c r="ASA71" s="103"/>
      <c r="ASB71" s="101"/>
      <c r="ASC71" s="103"/>
      <c r="ASD71" s="101"/>
      <c r="ASE71" s="103"/>
      <c r="ASF71" s="101"/>
      <c r="ASG71" s="103"/>
      <c r="ASH71" s="101"/>
      <c r="ASI71" s="103"/>
      <c r="ASJ71" s="101"/>
      <c r="ASK71" s="103"/>
      <c r="ASL71" s="101"/>
      <c r="ASM71" s="103"/>
      <c r="ASN71" s="101"/>
      <c r="ASO71" s="103"/>
      <c r="ASP71" s="101"/>
      <c r="ASQ71" s="103"/>
      <c r="ASR71" s="101"/>
      <c r="ASS71" s="103"/>
      <c r="AST71" s="101"/>
      <c r="ASU71" s="103"/>
      <c r="ASV71" s="101"/>
      <c r="ASW71" s="103"/>
      <c r="ASX71" s="101"/>
      <c r="ASY71" s="103"/>
      <c r="ASZ71" s="101"/>
      <c r="ATA71" s="103"/>
      <c r="ATB71" s="101"/>
      <c r="ATC71" s="103"/>
      <c r="ATD71" s="101"/>
      <c r="ATE71" s="103"/>
      <c r="ATF71" s="101"/>
      <c r="ATG71" s="103"/>
      <c r="ATH71" s="101"/>
      <c r="ATI71" s="103"/>
      <c r="ATJ71" s="101"/>
      <c r="ATK71" s="103"/>
      <c r="ATL71" s="101"/>
      <c r="ATM71" s="103"/>
      <c r="ATN71" s="101"/>
      <c r="ATO71" s="103"/>
      <c r="ATP71" s="101"/>
      <c r="ATQ71" s="103"/>
      <c r="ATR71" s="101"/>
      <c r="ATS71" s="103"/>
      <c r="ATT71" s="101"/>
      <c r="ATU71" s="103"/>
      <c r="ATV71" s="101"/>
      <c r="ATW71" s="103"/>
      <c r="ATX71" s="101"/>
      <c r="ATY71" s="103"/>
      <c r="ATZ71" s="101"/>
      <c r="AUA71" s="103"/>
      <c r="AUB71" s="101"/>
      <c r="AUC71" s="103"/>
      <c r="AUD71" s="101"/>
      <c r="AUE71" s="103"/>
      <c r="AUF71" s="101"/>
      <c r="AUG71" s="103"/>
      <c r="AUH71" s="101"/>
      <c r="AUI71" s="103"/>
      <c r="AUJ71" s="101"/>
      <c r="AUK71" s="103"/>
      <c r="AUL71" s="101"/>
      <c r="AUM71" s="103"/>
      <c r="AUN71" s="101"/>
      <c r="AUO71" s="103"/>
      <c r="AUP71" s="101"/>
      <c r="AUQ71" s="103"/>
      <c r="AUR71" s="101"/>
      <c r="AUS71" s="103"/>
      <c r="AUT71" s="101"/>
      <c r="AUU71" s="103"/>
      <c r="AUV71" s="101"/>
      <c r="AUW71" s="103"/>
      <c r="AUX71" s="101"/>
      <c r="AUY71" s="103"/>
      <c r="AUZ71" s="101"/>
      <c r="AVA71" s="103"/>
      <c r="AVB71" s="101"/>
      <c r="AVC71" s="103"/>
      <c r="AVD71" s="101"/>
      <c r="AVE71" s="103"/>
      <c r="AVF71" s="101"/>
      <c r="AVG71" s="103"/>
      <c r="AVH71" s="101"/>
      <c r="AVI71" s="103"/>
      <c r="AVJ71" s="101"/>
      <c r="AVK71" s="103"/>
      <c r="AVL71" s="101"/>
      <c r="AVM71" s="103"/>
      <c r="AVN71" s="101"/>
      <c r="AVO71" s="103"/>
      <c r="AVP71" s="101"/>
      <c r="AVQ71" s="103"/>
      <c r="AVR71" s="101"/>
      <c r="AVS71" s="103"/>
      <c r="AVT71" s="101"/>
      <c r="AVU71" s="103"/>
      <c r="AVV71" s="101"/>
      <c r="AVW71" s="103"/>
      <c r="AVX71" s="101"/>
      <c r="AVY71" s="103"/>
      <c r="AVZ71" s="101"/>
      <c r="AWA71" s="103"/>
      <c r="AWB71" s="101"/>
      <c r="AWC71" s="103"/>
      <c r="AWD71" s="101"/>
      <c r="AWE71" s="103"/>
      <c r="AWF71" s="101"/>
      <c r="AWG71" s="103"/>
      <c r="AWH71" s="101"/>
      <c r="AWI71" s="103"/>
      <c r="AWJ71" s="101"/>
      <c r="AWK71" s="103"/>
      <c r="AWL71" s="101"/>
      <c r="AWM71" s="103"/>
      <c r="AWN71" s="101"/>
      <c r="AWO71" s="103"/>
      <c r="AWP71" s="101"/>
      <c r="AWQ71" s="103"/>
      <c r="AWR71" s="101"/>
      <c r="AWS71" s="103"/>
      <c r="AWT71" s="101"/>
      <c r="AWU71" s="103"/>
      <c r="AWV71" s="101"/>
      <c r="AWW71" s="103"/>
      <c r="AWX71" s="101"/>
      <c r="AWY71" s="103"/>
      <c r="AWZ71" s="101"/>
      <c r="AXA71" s="103"/>
      <c r="AXB71" s="101"/>
      <c r="AXC71" s="103"/>
      <c r="AXD71" s="101"/>
      <c r="AXE71" s="103"/>
      <c r="AXF71" s="101"/>
      <c r="AXG71" s="103"/>
      <c r="AXH71" s="101"/>
      <c r="AXI71" s="103"/>
      <c r="AXJ71" s="101"/>
      <c r="AXK71" s="103"/>
      <c r="AXL71" s="101"/>
      <c r="AXM71" s="103"/>
      <c r="AXN71" s="101"/>
      <c r="AXO71" s="103"/>
      <c r="AXP71" s="101"/>
      <c r="AXQ71" s="103"/>
      <c r="AXR71" s="101"/>
      <c r="AXS71" s="103"/>
      <c r="AXT71" s="101"/>
      <c r="AXU71" s="103"/>
      <c r="AXV71" s="101"/>
      <c r="AXW71" s="103"/>
      <c r="AXX71" s="101"/>
      <c r="AXY71" s="103"/>
      <c r="AXZ71" s="101"/>
      <c r="AYA71" s="103"/>
      <c r="AYB71" s="101"/>
      <c r="AYC71" s="103"/>
      <c r="AYD71" s="101"/>
      <c r="AYE71" s="103"/>
      <c r="AYF71" s="101"/>
      <c r="AYG71" s="103"/>
      <c r="AYH71" s="101"/>
      <c r="AYI71" s="103"/>
      <c r="AYJ71" s="101"/>
      <c r="AYK71" s="103"/>
      <c r="AYL71" s="101"/>
      <c r="AYM71" s="103"/>
      <c r="AYN71" s="101"/>
      <c r="AYO71" s="103"/>
      <c r="AYP71" s="101"/>
      <c r="AYQ71" s="103"/>
      <c r="AYR71" s="101"/>
      <c r="AYS71" s="103"/>
      <c r="AYT71" s="101"/>
      <c r="AYU71" s="103"/>
      <c r="AYV71" s="101"/>
      <c r="AYW71" s="103"/>
      <c r="AYX71" s="101"/>
      <c r="AYY71" s="103"/>
      <c r="AYZ71" s="101"/>
      <c r="AZA71" s="103"/>
      <c r="AZB71" s="101"/>
      <c r="AZC71" s="103"/>
      <c r="AZD71" s="101"/>
      <c r="AZE71" s="103"/>
      <c r="AZF71" s="101"/>
      <c r="AZG71" s="103"/>
      <c r="AZH71" s="101"/>
      <c r="AZI71" s="103"/>
      <c r="AZJ71" s="101"/>
      <c r="AZK71" s="103"/>
      <c r="AZL71" s="101"/>
      <c r="AZM71" s="103"/>
      <c r="AZN71" s="101"/>
      <c r="AZO71" s="103"/>
      <c r="AZP71" s="101"/>
      <c r="AZQ71" s="103"/>
      <c r="AZR71" s="101"/>
      <c r="AZS71" s="103"/>
      <c r="AZT71" s="101"/>
      <c r="AZU71" s="103"/>
      <c r="AZV71" s="101"/>
      <c r="AZW71" s="103"/>
      <c r="AZX71" s="101"/>
      <c r="AZY71" s="103"/>
      <c r="AZZ71" s="101"/>
      <c r="BAA71" s="103"/>
      <c r="BAB71" s="101"/>
      <c r="BAC71" s="103"/>
      <c r="BAD71" s="101"/>
      <c r="BAE71" s="103"/>
      <c r="BAF71" s="101"/>
      <c r="BAG71" s="103"/>
      <c r="BAH71" s="101"/>
      <c r="BAI71" s="103"/>
      <c r="BAJ71" s="101"/>
      <c r="BAK71" s="103"/>
      <c r="BAL71" s="101"/>
      <c r="BAM71" s="103"/>
      <c r="BAN71" s="101"/>
      <c r="BAO71" s="103"/>
      <c r="BAP71" s="101"/>
      <c r="BAQ71" s="103"/>
      <c r="BAR71" s="101"/>
      <c r="BAS71" s="103"/>
      <c r="BAT71" s="101"/>
      <c r="BAU71" s="103"/>
      <c r="BAV71" s="101"/>
      <c r="BAW71" s="103"/>
      <c r="BAX71" s="101"/>
      <c r="BAY71" s="103"/>
      <c r="BAZ71" s="101"/>
      <c r="BBA71" s="103"/>
      <c r="BBB71" s="101"/>
      <c r="BBC71" s="103"/>
      <c r="BBD71" s="101"/>
      <c r="BBE71" s="103"/>
      <c r="BBF71" s="101"/>
      <c r="BBG71" s="103"/>
      <c r="BBH71" s="101"/>
      <c r="BBI71" s="103"/>
      <c r="BBJ71" s="101"/>
      <c r="BBK71" s="103"/>
      <c r="BBL71" s="101"/>
      <c r="BBM71" s="103"/>
      <c r="BBN71" s="101"/>
      <c r="BBO71" s="103"/>
      <c r="BBP71" s="101"/>
      <c r="BBQ71" s="103"/>
      <c r="BBR71" s="101"/>
      <c r="BBS71" s="103"/>
      <c r="BBT71" s="101"/>
      <c r="BBU71" s="103"/>
      <c r="BBV71" s="101"/>
      <c r="BBW71" s="103"/>
      <c r="BBX71" s="101"/>
      <c r="BBY71" s="103"/>
      <c r="BBZ71" s="101"/>
      <c r="BCA71" s="103"/>
      <c r="BCB71" s="101"/>
      <c r="BCC71" s="103"/>
      <c r="BCD71" s="101"/>
      <c r="BCE71" s="103"/>
      <c r="BCF71" s="101"/>
      <c r="BCG71" s="103"/>
      <c r="BCH71" s="101"/>
      <c r="BCI71" s="103"/>
      <c r="BCJ71" s="101"/>
      <c r="BCK71" s="103"/>
      <c r="BCL71" s="101"/>
      <c r="BCM71" s="103"/>
      <c r="BCN71" s="101"/>
      <c r="BCO71" s="103"/>
      <c r="BCP71" s="101"/>
      <c r="BCQ71" s="103"/>
      <c r="BCR71" s="101"/>
      <c r="BCS71" s="103"/>
      <c r="BCT71" s="101"/>
      <c r="BCU71" s="103"/>
      <c r="BCV71" s="101"/>
      <c r="BCW71" s="103"/>
      <c r="BCX71" s="101"/>
      <c r="BCY71" s="103"/>
      <c r="BCZ71" s="101"/>
      <c r="BDA71" s="103"/>
      <c r="BDB71" s="101"/>
      <c r="BDC71" s="103"/>
      <c r="BDD71" s="101"/>
      <c r="BDE71" s="103"/>
      <c r="BDF71" s="101"/>
      <c r="BDG71" s="103"/>
      <c r="BDH71" s="101"/>
      <c r="BDI71" s="103"/>
      <c r="BDJ71" s="101"/>
      <c r="BDK71" s="103"/>
      <c r="BDL71" s="101"/>
      <c r="BDM71" s="103"/>
      <c r="BDN71" s="101"/>
      <c r="BDO71" s="103"/>
      <c r="BDP71" s="101"/>
      <c r="BDQ71" s="103"/>
      <c r="BDR71" s="101"/>
      <c r="BDS71" s="103"/>
      <c r="BDT71" s="101"/>
      <c r="BDU71" s="103"/>
      <c r="BDV71" s="101"/>
      <c r="BDW71" s="103"/>
      <c r="BDX71" s="101"/>
      <c r="BDY71" s="103"/>
      <c r="BDZ71" s="101"/>
      <c r="BEA71" s="103"/>
      <c r="BEB71" s="101"/>
      <c r="BEC71" s="103"/>
      <c r="BED71" s="101"/>
      <c r="BEE71" s="103"/>
      <c r="BEF71" s="101"/>
      <c r="BEG71" s="103"/>
      <c r="BEH71" s="101"/>
      <c r="BEI71" s="103"/>
      <c r="BEJ71" s="101"/>
      <c r="BEK71" s="103"/>
      <c r="BEL71" s="101"/>
      <c r="BEM71" s="103"/>
      <c r="BEN71" s="101"/>
      <c r="BEO71" s="103"/>
      <c r="BEP71" s="101"/>
      <c r="BEQ71" s="103"/>
      <c r="BER71" s="101"/>
      <c r="BES71" s="103"/>
      <c r="BET71" s="101"/>
      <c r="BEU71" s="103"/>
      <c r="BEV71" s="101"/>
      <c r="BEW71" s="103"/>
      <c r="BEX71" s="101"/>
      <c r="BEY71" s="103"/>
      <c r="BEZ71" s="101"/>
      <c r="BFA71" s="103"/>
      <c r="BFB71" s="101"/>
      <c r="BFC71" s="103"/>
      <c r="BFD71" s="101"/>
      <c r="BFE71" s="103"/>
      <c r="BFF71" s="101"/>
      <c r="BFG71" s="103"/>
      <c r="BFH71" s="101"/>
      <c r="BFI71" s="103"/>
      <c r="BFJ71" s="101"/>
      <c r="BFK71" s="103"/>
      <c r="BFL71" s="101"/>
      <c r="BFM71" s="103"/>
      <c r="BFN71" s="101"/>
      <c r="BFO71" s="103"/>
      <c r="BFP71" s="101"/>
      <c r="BFQ71" s="103"/>
      <c r="BFR71" s="101"/>
      <c r="BFS71" s="103"/>
      <c r="BFT71" s="101"/>
      <c r="BFU71" s="103"/>
      <c r="BFV71" s="101"/>
      <c r="BFW71" s="103"/>
      <c r="BFX71" s="101"/>
      <c r="BFY71" s="103"/>
      <c r="BFZ71" s="101"/>
      <c r="BGA71" s="103"/>
      <c r="BGB71" s="101"/>
      <c r="BGC71" s="103"/>
      <c r="BGD71" s="101"/>
      <c r="BGE71" s="103"/>
      <c r="BGF71" s="101"/>
      <c r="BGG71" s="103"/>
      <c r="BGH71" s="101"/>
      <c r="BGI71" s="103"/>
      <c r="BGJ71" s="101"/>
      <c r="BGK71" s="103"/>
      <c r="BGL71" s="101"/>
      <c r="BGM71" s="103"/>
      <c r="BGN71" s="101"/>
      <c r="BGO71" s="103"/>
      <c r="BGP71" s="101"/>
      <c r="BGQ71" s="103"/>
      <c r="BGR71" s="101"/>
      <c r="BGS71" s="103"/>
      <c r="BGT71" s="101"/>
      <c r="BGU71" s="103"/>
      <c r="BGV71" s="101"/>
      <c r="BGW71" s="103"/>
      <c r="BGX71" s="101"/>
      <c r="BGY71" s="103"/>
      <c r="BGZ71" s="101"/>
      <c r="BHA71" s="103"/>
      <c r="BHB71" s="101"/>
      <c r="BHC71" s="103"/>
      <c r="BHD71" s="101"/>
      <c r="BHE71" s="103"/>
      <c r="BHF71" s="101"/>
      <c r="BHG71" s="103"/>
      <c r="BHH71" s="101"/>
      <c r="BHI71" s="103"/>
      <c r="BHJ71" s="101"/>
      <c r="BHK71" s="103"/>
      <c r="BHL71" s="101"/>
      <c r="BHM71" s="103"/>
      <c r="BHN71" s="101"/>
      <c r="BHO71" s="103"/>
      <c r="BHP71" s="101"/>
      <c r="BHQ71" s="103"/>
      <c r="BHR71" s="101"/>
      <c r="BHS71" s="103"/>
      <c r="BHT71" s="101"/>
      <c r="BHU71" s="103"/>
      <c r="BHV71" s="101"/>
      <c r="BHW71" s="103"/>
      <c r="BHX71" s="101"/>
      <c r="BHY71" s="103"/>
      <c r="BHZ71" s="101"/>
      <c r="BIA71" s="103"/>
      <c r="BIB71" s="101"/>
      <c r="BIC71" s="103"/>
      <c r="BID71" s="101"/>
      <c r="BIE71" s="103"/>
      <c r="BIF71" s="101"/>
      <c r="BIG71" s="103"/>
      <c r="BIH71" s="101"/>
      <c r="BII71" s="103"/>
      <c r="BIJ71" s="101"/>
      <c r="BIK71" s="103"/>
      <c r="BIL71" s="101"/>
      <c r="BIM71" s="103"/>
      <c r="BIN71" s="101"/>
      <c r="BIO71" s="103"/>
      <c r="BIP71" s="101"/>
      <c r="BIQ71" s="103"/>
      <c r="BIR71" s="101"/>
      <c r="BIS71" s="103"/>
      <c r="BIT71" s="101"/>
      <c r="BIU71" s="103"/>
      <c r="BIV71" s="101"/>
      <c r="BIW71" s="103"/>
      <c r="BIX71" s="101"/>
      <c r="BIY71" s="103"/>
      <c r="BIZ71" s="101"/>
      <c r="BJA71" s="103"/>
      <c r="BJB71" s="101"/>
      <c r="BJC71" s="103"/>
      <c r="BJD71" s="101"/>
      <c r="BJE71" s="103"/>
      <c r="BJF71" s="101"/>
      <c r="BJG71" s="103"/>
      <c r="BJH71" s="101"/>
      <c r="BJI71" s="103"/>
      <c r="BJJ71" s="101"/>
      <c r="BJK71" s="103"/>
      <c r="BJL71" s="101"/>
      <c r="BJM71" s="103"/>
      <c r="BJN71" s="101"/>
      <c r="BJO71" s="103"/>
      <c r="BJP71" s="101"/>
      <c r="BJQ71" s="103"/>
      <c r="BJR71" s="101"/>
      <c r="BJS71" s="103"/>
      <c r="BJT71" s="101"/>
      <c r="BJU71" s="103"/>
      <c r="BJV71" s="101"/>
      <c r="BJW71" s="103"/>
      <c r="BJX71" s="101"/>
      <c r="BJY71" s="103"/>
      <c r="BJZ71" s="101"/>
      <c r="BKA71" s="103"/>
      <c r="BKB71" s="101"/>
      <c r="BKC71" s="103"/>
      <c r="BKD71" s="101"/>
      <c r="BKE71" s="103"/>
      <c r="BKF71" s="101"/>
      <c r="BKG71" s="103"/>
      <c r="BKH71" s="101"/>
      <c r="BKI71" s="103"/>
      <c r="BKJ71" s="101"/>
      <c r="BKK71" s="103"/>
      <c r="BKL71" s="101"/>
      <c r="BKM71" s="103"/>
      <c r="BKN71" s="101"/>
      <c r="BKO71" s="103"/>
      <c r="BKP71" s="101"/>
      <c r="BKQ71" s="103"/>
      <c r="BKR71" s="101"/>
      <c r="BKS71" s="103"/>
      <c r="BKT71" s="101"/>
      <c r="BKU71" s="103"/>
      <c r="BKV71" s="101"/>
      <c r="BKW71" s="103"/>
      <c r="BKX71" s="101"/>
      <c r="BKY71" s="103"/>
      <c r="BKZ71" s="101"/>
      <c r="BLA71" s="103"/>
      <c r="BLB71" s="101"/>
      <c r="BLC71" s="103"/>
      <c r="BLD71" s="101"/>
      <c r="BLE71" s="103"/>
      <c r="BLF71" s="101"/>
      <c r="BLG71" s="103"/>
      <c r="BLH71" s="101"/>
      <c r="BLI71" s="103"/>
      <c r="BLJ71" s="101"/>
      <c r="BLK71" s="103"/>
      <c r="BLL71" s="101"/>
      <c r="BLM71" s="103"/>
      <c r="BLN71" s="101"/>
      <c r="BLO71" s="103"/>
      <c r="BLP71" s="101"/>
      <c r="BLQ71" s="103"/>
      <c r="BLR71" s="101"/>
      <c r="BLS71" s="103"/>
      <c r="BLT71" s="101"/>
      <c r="BLU71" s="103"/>
      <c r="BLV71" s="101"/>
      <c r="BLW71" s="103"/>
      <c r="BLX71" s="101"/>
      <c r="BLY71" s="103"/>
      <c r="BLZ71" s="101"/>
      <c r="BMA71" s="103"/>
      <c r="BMB71" s="101"/>
      <c r="BMC71" s="103"/>
      <c r="BMD71" s="101"/>
      <c r="BME71" s="103"/>
      <c r="BMF71" s="101"/>
      <c r="BMG71" s="103"/>
      <c r="BMH71" s="101"/>
      <c r="BMI71" s="103"/>
      <c r="BMJ71" s="101"/>
      <c r="BMK71" s="103"/>
      <c r="BML71" s="101"/>
      <c r="BMM71" s="103"/>
      <c r="BMN71" s="101"/>
      <c r="BMO71" s="103"/>
      <c r="BMP71" s="101"/>
      <c r="BMQ71" s="103"/>
      <c r="BMR71" s="101"/>
      <c r="BMS71" s="103"/>
      <c r="BMT71" s="101"/>
      <c r="BMU71" s="103"/>
      <c r="BMV71" s="101"/>
      <c r="BMW71" s="103"/>
      <c r="BMX71" s="101"/>
      <c r="BMY71" s="103"/>
      <c r="BMZ71" s="101"/>
      <c r="BNA71" s="103"/>
      <c r="BNB71" s="101"/>
      <c r="BNC71" s="103"/>
      <c r="BND71" s="101"/>
      <c r="BNE71" s="103"/>
      <c r="BNF71" s="101"/>
      <c r="BNG71" s="103"/>
      <c r="BNH71" s="101"/>
      <c r="BNI71" s="103"/>
      <c r="BNJ71" s="101"/>
      <c r="BNK71" s="103"/>
      <c r="BNL71" s="101"/>
      <c r="BNM71" s="103"/>
      <c r="BNN71" s="101"/>
      <c r="BNO71" s="103"/>
      <c r="BNP71" s="101"/>
      <c r="BNQ71" s="103"/>
      <c r="BNR71" s="101"/>
      <c r="BNS71" s="103"/>
      <c r="BNT71" s="101"/>
      <c r="BNU71" s="103"/>
      <c r="BNV71" s="101"/>
      <c r="BNW71" s="103"/>
      <c r="BNX71" s="101"/>
      <c r="BNY71" s="103"/>
      <c r="BNZ71" s="101"/>
      <c r="BOA71" s="103"/>
      <c r="BOB71" s="101"/>
      <c r="BOC71" s="103"/>
      <c r="BOD71" s="101"/>
      <c r="BOE71" s="103"/>
      <c r="BOF71" s="101"/>
      <c r="BOG71" s="103"/>
      <c r="BOH71" s="101"/>
      <c r="BOI71" s="103"/>
      <c r="BOJ71" s="101"/>
      <c r="BOK71" s="103"/>
      <c r="BOL71" s="101"/>
      <c r="BOM71" s="103"/>
      <c r="BON71" s="101"/>
      <c r="BOO71" s="103"/>
      <c r="BOP71" s="101"/>
      <c r="BOQ71" s="103"/>
      <c r="BOR71" s="101"/>
      <c r="BOS71" s="103"/>
      <c r="BOT71" s="101"/>
      <c r="BOU71" s="103"/>
      <c r="BOV71" s="101"/>
      <c r="BOW71" s="103"/>
      <c r="BOX71" s="101"/>
      <c r="BOY71" s="103"/>
      <c r="BOZ71" s="101"/>
      <c r="BPA71" s="103"/>
      <c r="BPB71" s="101"/>
      <c r="BPC71" s="103"/>
      <c r="BPD71" s="101"/>
      <c r="BPE71" s="103"/>
      <c r="BPF71" s="101"/>
      <c r="BPG71" s="103"/>
      <c r="BPH71" s="101"/>
      <c r="BPI71" s="103"/>
      <c r="BPJ71" s="101"/>
      <c r="BPK71" s="103"/>
      <c r="BPL71" s="101"/>
      <c r="BPM71" s="103"/>
      <c r="BPN71" s="101"/>
      <c r="BPO71" s="103"/>
      <c r="BPP71" s="101"/>
      <c r="BPQ71" s="103"/>
      <c r="BPR71" s="101"/>
      <c r="BPS71" s="103"/>
      <c r="BPT71" s="101"/>
      <c r="BPU71" s="103"/>
      <c r="BPV71" s="101"/>
      <c r="BPW71" s="103"/>
      <c r="BPX71" s="101"/>
      <c r="BPY71" s="103"/>
      <c r="BPZ71" s="101"/>
      <c r="BQA71" s="103"/>
      <c r="BQB71" s="101"/>
      <c r="BQC71" s="103"/>
      <c r="BQD71" s="101"/>
      <c r="BQE71" s="103"/>
      <c r="BQF71" s="101"/>
      <c r="BQG71" s="103"/>
      <c r="BQH71" s="101"/>
      <c r="BQI71" s="103"/>
      <c r="BQJ71" s="101"/>
      <c r="BQK71" s="103"/>
      <c r="BQL71" s="101"/>
      <c r="BQM71" s="103"/>
      <c r="BQN71" s="101"/>
      <c r="BQO71" s="103"/>
      <c r="BQP71" s="101"/>
      <c r="BQQ71" s="103"/>
      <c r="BQR71" s="101"/>
      <c r="BQS71" s="103"/>
      <c r="BQT71" s="101"/>
      <c r="BQU71" s="103"/>
      <c r="BQV71" s="101"/>
      <c r="BQW71" s="103"/>
      <c r="BQX71" s="101"/>
      <c r="BQY71" s="103"/>
      <c r="BQZ71" s="101"/>
      <c r="BRA71" s="103"/>
      <c r="BRB71" s="101"/>
      <c r="BRC71" s="103"/>
      <c r="BRD71" s="101"/>
      <c r="BRE71" s="103"/>
      <c r="BRF71" s="101"/>
      <c r="BRG71" s="103"/>
      <c r="BRH71" s="101"/>
      <c r="BRI71" s="103"/>
      <c r="BRJ71" s="101"/>
      <c r="BRK71" s="103"/>
      <c r="BRL71" s="101"/>
      <c r="BRM71" s="103"/>
      <c r="BRN71" s="101"/>
      <c r="BRO71" s="103"/>
      <c r="BRP71" s="101"/>
      <c r="BRQ71" s="103"/>
      <c r="BRR71" s="101"/>
      <c r="BRS71" s="103"/>
      <c r="BRT71" s="101"/>
      <c r="BRU71" s="103"/>
      <c r="BRV71" s="101"/>
      <c r="BRW71" s="103"/>
      <c r="BRX71" s="101"/>
      <c r="BRY71" s="103"/>
      <c r="BRZ71" s="101"/>
      <c r="BSA71" s="103"/>
      <c r="BSB71" s="101"/>
      <c r="BSC71" s="103"/>
      <c r="BSD71" s="101"/>
      <c r="BSE71" s="103"/>
      <c r="BSF71" s="101"/>
      <c r="BSG71" s="103"/>
      <c r="BSH71" s="101"/>
      <c r="BSI71" s="103"/>
      <c r="BSJ71" s="101"/>
      <c r="BSK71" s="103"/>
      <c r="BSL71" s="101"/>
      <c r="BSM71" s="103"/>
      <c r="BSN71" s="101"/>
      <c r="BSO71" s="103"/>
      <c r="BSP71" s="101"/>
      <c r="BSQ71" s="103"/>
      <c r="BSR71" s="101"/>
      <c r="BSS71" s="103"/>
      <c r="BST71" s="101"/>
      <c r="BSU71" s="103"/>
      <c r="BSV71" s="101"/>
      <c r="BSW71" s="103"/>
      <c r="BSX71" s="101"/>
      <c r="BSY71" s="103"/>
      <c r="BSZ71" s="101"/>
      <c r="BTA71" s="103"/>
      <c r="BTB71" s="101"/>
      <c r="BTC71" s="103"/>
      <c r="BTD71" s="101"/>
      <c r="BTE71" s="103"/>
      <c r="BTF71" s="101"/>
      <c r="BTG71" s="103"/>
      <c r="BTH71" s="101"/>
      <c r="BTI71" s="103"/>
      <c r="BTJ71" s="101"/>
      <c r="BTK71" s="103"/>
      <c r="BTL71" s="101"/>
      <c r="BTM71" s="103"/>
      <c r="BTN71" s="101"/>
      <c r="BTO71" s="103"/>
      <c r="BTP71" s="101"/>
      <c r="BTQ71" s="103"/>
      <c r="BTR71" s="101"/>
      <c r="BTS71" s="103"/>
      <c r="BTT71" s="101"/>
      <c r="BTU71" s="103"/>
      <c r="BTV71" s="101"/>
      <c r="BTW71" s="103"/>
      <c r="BTX71" s="101"/>
      <c r="BTY71" s="103"/>
      <c r="BTZ71" s="101"/>
      <c r="BUA71" s="103"/>
      <c r="BUB71" s="101"/>
      <c r="BUC71" s="103"/>
      <c r="BUD71" s="101"/>
      <c r="BUE71" s="103"/>
      <c r="BUF71" s="101"/>
      <c r="BUG71" s="103"/>
      <c r="BUH71" s="101"/>
      <c r="BUI71" s="103"/>
      <c r="BUJ71" s="101"/>
      <c r="BUK71" s="103"/>
      <c r="BUL71" s="101"/>
      <c r="BUM71" s="103"/>
      <c r="BUN71" s="101"/>
      <c r="BUO71" s="103"/>
      <c r="BUP71" s="101"/>
      <c r="BUQ71" s="103"/>
      <c r="BUR71" s="101"/>
      <c r="BUS71" s="103"/>
      <c r="BUT71" s="101"/>
      <c r="BUU71" s="103"/>
      <c r="BUV71" s="101"/>
      <c r="BUW71" s="103"/>
      <c r="BUX71" s="101"/>
      <c r="BUY71" s="103"/>
      <c r="BUZ71" s="101"/>
      <c r="BVA71" s="103"/>
      <c r="BVB71" s="101"/>
      <c r="BVC71" s="103"/>
      <c r="BVD71" s="101"/>
      <c r="BVE71" s="103"/>
      <c r="BVF71" s="101"/>
      <c r="BVG71" s="103"/>
      <c r="BVH71" s="101"/>
      <c r="BVI71" s="103"/>
      <c r="BVJ71" s="101"/>
      <c r="BVK71" s="103"/>
      <c r="BVL71" s="101"/>
      <c r="BVM71" s="103"/>
      <c r="BVN71" s="101"/>
      <c r="BVO71" s="103"/>
      <c r="BVP71" s="101"/>
      <c r="BVQ71" s="103"/>
      <c r="BVR71" s="101"/>
      <c r="BVS71" s="103"/>
      <c r="BVT71" s="101"/>
      <c r="BVU71" s="103"/>
      <c r="BVV71" s="101"/>
      <c r="BVW71" s="103"/>
      <c r="BVX71" s="101"/>
      <c r="BVY71" s="103"/>
      <c r="BVZ71" s="101"/>
      <c r="BWA71" s="103"/>
      <c r="BWB71" s="101"/>
      <c r="BWC71" s="103"/>
      <c r="BWD71" s="101"/>
      <c r="BWE71" s="103"/>
      <c r="BWF71" s="101"/>
      <c r="BWG71" s="103"/>
      <c r="BWH71" s="101"/>
      <c r="BWI71" s="103"/>
      <c r="BWJ71" s="101"/>
      <c r="BWK71" s="103"/>
      <c r="BWL71" s="101"/>
      <c r="BWM71" s="103"/>
      <c r="BWN71" s="101"/>
      <c r="BWO71" s="103"/>
      <c r="BWP71" s="101"/>
      <c r="BWQ71" s="103"/>
      <c r="BWR71" s="101"/>
      <c r="BWS71" s="103"/>
      <c r="BWT71" s="101"/>
      <c r="BWU71" s="103"/>
      <c r="BWV71" s="101"/>
      <c r="BWW71" s="103"/>
      <c r="BWX71" s="101"/>
      <c r="BWY71" s="103"/>
      <c r="BWZ71" s="101"/>
      <c r="BXA71" s="103"/>
      <c r="BXB71" s="101"/>
      <c r="BXC71" s="103"/>
      <c r="BXD71" s="101"/>
      <c r="BXE71" s="103"/>
      <c r="BXF71" s="101"/>
      <c r="BXG71" s="103"/>
      <c r="BXH71" s="101"/>
      <c r="BXI71" s="103"/>
      <c r="BXJ71" s="101"/>
      <c r="BXK71" s="103"/>
      <c r="BXL71" s="101"/>
      <c r="BXM71" s="103"/>
      <c r="BXN71" s="101"/>
      <c r="BXO71" s="103"/>
      <c r="BXP71" s="101"/>
      <c r="BXQ71" s="103"/>
      <c r="BXR71" s="101"/>
      <c r="BXS71" s="103"/>
      <c r="BXT71" s="101"/>
      <c r="BXU71" s="103"/>
      <c r="BXV71" s="101"/>
      <c r="BXW71" s="103"/>
      <c r="BXX71" s="101"/>
      <c r="BXY71" s="103"/>
      <c r="BXZ71" s="101"/>
      <c r="BYA71" s="103"/>
      <c r="BYB71" s="101"/>
      <c r="BYC71" s="103"/>
      <c r="BYD71" s="101"/>
      <c r="BYE71" s="103"/>
      <c r="BYF71" s="101"/>
      <c r="BYG71" s="103"/>
      <c r="BYH71" s="101"/>
      <c r="BYI71" s="103"/>
      <c r="BYJ71" s="101"/>
      <c r="BYK71" s="103"/>
      <c r="BYL71" s="101"/>
      <c r="BYM71" s="103"/>
      <c r="BYN71" s="101"/>
      <c r="BYO71" s="103"/>
      <c r="BYP71" s="101"/>
      <c r="BYQ71" s="103"/>
      <c r="BYR71" s="101"/>
      <c r="BYS71" s="103"/>
      <c r="BYT71" s="101"/>
      <c r="BYU71" s="103"/>
      <c r="BYV71" s="101"/>
      <c r="BYW71" s="103"/>
      <c r="BYX71" s="101"/>
      <c r="BYY71" s="103"/>
      <c r="BYZ71" s="101"/>
      <c r="BZA71" s="103"/>
      <c r="BZB71" s="101"/>
      <c r="BZC71" s="103"/>
      <c r="BZD71" s="101"/>
      <c r="BZE71" s="103"/>
      <c r="BZF71" s="101"/>
      <c r="BZG71" s="103"/>
      <c r="BZH71" s="101"/>
      <c r="BZI71" s="103"/>
      <c r="BZJ71" s="101"/>
      <c r="BZK71" s="103"/>
      <c r="BZL71" s="101"/>
      <c r="BZM71" s="103"/>
      <c r="BZN71" s="101"/>
      <c r="BZO71" s="103"/>
      <c r="BZP71" s="101"/>
      <c r="BZQ71" s="103"/>
      <c r="BZR71" s="101"/>
      <c r="BZS71" s="103"/>
      <c r="BZT71" s="101"/>
      <c r="BZU71" s="103"/>
      <c r="BZV71" s="101"/>
      <c r="BZW71" s="103"/>
      <c r="BZX71" s="101"/>
      <c r="BZY71" s="103"/>
      <c r="BZZ71" s="101"/>
      <c r="CAA71" s="103"/>
      <c r="CAB71" s="101"/>
      <c r="CAC71" s="103"/>
      <c r="CAD71" s="101"/>
      <c r="CAE71" s="103"/>
      <c r="CAF71" s="101"/>
      <c r="CAG71" s="103"/>
      <c r="CAH71" s="101"/>
      <c r="CAI71" s="103"/>
      <c r="CAJ71" s="101"/>
      <c r="CAK71" s="103"/>
      <c r="CAL71" s="101"/>
      <c r="CAM71" s="103"/>
      <c r="CAN71" s="101"/>
      <c r="CAO71" s="103"/>
      <c r="CAP71" s="101"/>
      <c r="CAQ71" s="103"/>
      <c r="CAR71" s="101"/>
      <c r="CAS71" s="103"/>
      <c r="CAT71" s="101"/>
      <c r="CAU71" s="103"/>
      <c r="CAV71" s="101"/>
      <c r="CAW71" s="103"/>
      <c r="CAX71" s="101"/>
      <c r="CAY71" s="103"/>
      <c r="CAZ71" s="101"/>
      <c r="CBA71" s="103"/>
      <c r="CBB71" s="101"/>
      <c r="CBC71" s="103"/>
      <c r="CBD71" s="101"/>
      <c r="CBE71" s="103"/>
      <c r="CBF71" s="101"/>
      <c r="CBG71" s="103"/>
      <c r="CBH71" s="101"/>
      <c r="CBI71" s="103"/>
      <c r="CBJ71" s="101"/>
      <c r="CBK71" s="103"/>
      <c r="CBL71" s="101"/>
      <c r="CBM71" s="103"/>
      <c r="CBN71" s="101"/>
      <c r="CBO71" s="103"/>
      <c r="CBP71" s="101"/>
      <c r="CBQ71" s="103"/>
      <c r="CBR71" s="101"/>
      <c r="CBS71" s="103"/>
      <c r="CBT71" s="101"/>
      <c r="CBU71" s="103"/>
      <c r="CBV71" s="101"/>
      <c r="CBW71" s="103"/>
      <c r="CBX71" s="101"/>
      <c r="CBY71" s="103"/>
      <c r="CBZ71" s="101"/>
      <c r="CCA71" s="103"/>
      <c r="CCB71" s="101"/>
      <c r="CCC71" s="103"/>
      <c r="CCD71" s="101"/>
      <c r="CCE71" s="103"/>
      <c r="CCF71" s="101"/>
      <c r="CCG71" s="103"/>
      <c r="CCH71" s="101"/>
      <c r="CCI71" s="103"/>
      <c r="CCJ71" s="101"/>
      <c r="CCK71" s="103"/>
      <c r="CCL71" s="101"/>
      <c r="CCM71" s="103"/>
      <c r="CCN71" s="101"/>
      <c r="CCO71" s="103"/>
      <c r="CCP71" s="101"/>
      <c r="CCQ71" s="103"/>
      <c r="CCR71" s="101"/>
      <c r="CCS71" s="103"/>
      <c r="CCT71" s="101"/>
      <c r="CCU71" s="103"/>
      <c r="CCV71" s="101"/>
      <c r="CCW71" s="103"/>
      <c r="CCX71" s="101"/>
      <c r="CCY71" s="103"/>
      <c r="CCZ71" s="101"/>
      <c r="CDA71" s="103"/>
      <c r="CDB71" s="101"/>
      <c r="CDC71" s="103"/>
      <c r="CDD71" s="101"/>
      <c r="CDE71" s="103"/>
      <c r="CDF71" s="101"/>
      <c r="CDG71" s="103"/>
      <c r="CDH71" s="101"/>
      <c r="CDI71" s="103"/>
      <c r="CDJ71" s="101"/>
      <c r="CDK71" s="103"/>
      <c r="CDL71" s="101"/>
      <c r="CDM71" s="103"/>
      <c r="CDN71" s="101"/>
      <c r="CDO71" s="103"/>
      <c r="CDP71" s="101"/>
      <c r="CDQ71" s="103"/>
      <c r="CDR71" s="101"/>
      <c r="CDS71" s="103"/>
      <c r="CDT71" s="101"/>
      <c r="CDU71" s="103"/>
      <c r="CDV71" s="101"/>
      <c r="CDW71" s="103"/>
      <c r="CDX71" s="101"/>
      <c r="CDY71" s="103"/>
      <c r="CDZ71" s="101"/>
      <c r="CEA71" s="103"/>
      <c r="CEB71" s="101"/>
      <c r="CEC71" s="103"/>
      <c r="CED71" s="101"/>
      <c r="CEE71" s="103"/>
      <c r="CEF71" s="101"/>
      <c r="CEG71" s="103"/>
      <c r="CEH71" s="101"/>
      <c r="CEI71" s="103"/>
      <c r="CEJ71" s="101"/>
      <c r="CEK71" s="103"/>
      <c r="CEL71" s="101"/>
      <c r="CEM71" s="103"/>
      <c r="CEN71" s="101"/>
      <c r="CEO71" s="103"/>
      <c r="CEP71" s="101"/>
      <c r="CEQ71" s="103"/>
      <c r="CER71" s="101"/>
      <c r="CES71" s="103"/>
      <c r="CET71" s="101"/>
      <c r="CEU71" s="103"/>
      <c r="CEV71" s="101"/>
      <c r="CEW71" s="103"/>
      <c r="CEX71" s="101"/>
      <c r="CEY71" s="103"/>
      <c r="CEZ71" s="101"/>
      <c r="CFA71" s="103"/>
      <c r="CFB71" s="101"/>
      <c r="CFC71" s="103"/>
      <c r="CFD71" s="101"/>
      <c r="CFE71" s="103"/>
      <c r="CFF71" s="101"/>
      <c r="CFG71" s="103"/>
      <c r="CFH71" s="101"/>
      <c r="CFI71" s="103"/>
      <c r="CFJ71" s="101"/>
      <c r="CFK71" s="103"/>
      <c r="CFL71" s="101"/>
      <c r="CFM71" s="103"/>
      <c r="CFN71" s="101"/>
      <c r="CFO71" s="103"/>
      <c r="CFP71" s="101"/>
      <c r="CFQ71" s="103"/>
      <c r="CFR71" s="101"/>
      <c r="CFS71" s="103"/>
      <c r="CFT71" s="101"/>
      <c r="CFU71" s="103"/>
      <c r="CFV71" s="101"/>
      <c r="CFW71" s="103"/>
      <c r="CFX71" s="101"/>
      <c r="CFY71" s="103"/>
      <c r="CFZ71" s="101"/>
      <c r="CGA71" s="103"/>
      <c r="CGB71" s="101"/>
      <c r="CGC71" s="103"/>
      <c r="CGD71" s="101"/>
      <c r="CGE71" s="103"/>
      <c r="CGF71" s="101"/>
      <c r="CGG71" s="103"/>
      <c r="CGH71" s="101"/>
      <c r="CGI71" s="103"/>
      <c r="CGJ71" s="101"/>
      <c r="CGK71" s="103"/>
      <c r="CGL71" s="101"/>
      <c r="CGM71" s="103"/>
      <c r="CGN71" s="101"/>
      <c r="CGO71" s="103"/>
      <c r="CGP71" s="101"/>
      <c r="CGQ71" s="103"/>
      <c r="CGR71" s="101"/>
      <c r="CGS71" s="103"/>
      <c r="CGT71" s="101"/>
      <c r="CGU71" s="103"/>
      <c r="CGV71" s="101"/>
      <c r="CGW71" s="103"/>
      <c r="CGX71" s="101"/>
      <c r="CGY71" s="103"/>
      <c r="CGZ71" s="101"/>
      <c r="CHA71" s="103"/>
      <c r="CHB71" s="101"/>
      <c r="CHC71" s="103"/>
      <c r="CHD71" s="101"/>
      <c r="CHE71" s="103"/>
      <c r="CHF71" s="101"/>
      <c r="CHG71" s="103"/>
      <c r="CHH71" s="101"/>
      <c r="CHI71" s="103"/>
      <c r="CHJ71" s="101"/>
      <c r="CHK71" s="103"/>
      <c r="CHL71" s="101"/>
      <c r="CHM71" s="103"/>
      <c r="CHN71" s="101"/>
      <c r="CHO71" s="103"/>
      <c r="CHP71" s="101"/>
      <c r="CHQ71" s="103"/>
      <c r="CHR71" s="101"/>
      <c r="CHS71" s="103"/>
      <c r="CHT71" s="101"/>
      <c r="CHU71" s="103"/>
      <c r="CHV71" s="101"/>
      <c r="CHW71" s="103"/>
      <c r="CHX71" s="101"/>
      <c r="CHY71" s="103"/>
      <c r="CHZ71" s="101"/>
      <c r="CIA71" s="103"/>
      <c r="CIB71" s="101"/>
      <c r="CIC71" s="103"/>
      <c r="CID71" s="101"/>
      <c r="CIE71" s="103"/>
      <c r="CIF71" s="101"/>
      <c r="CIG71" s="103"/>
      <c r="CIH71" s="101"/>
      <c r="CII71" s="103"/>
      <c r="CIJ71" s="101"/>
      <c r="CIK71" s="103"/>
      <c r="CIL71" s="101"/>
      <c r="CIM71" s="103"/>
      <c r="CIN71" s="101"/>
      <c r="CIO71" s="103"/>
      <c r="CIP71" s="101"/>
      <c r="CIQ71" s="103"/>
      <c r="CIR71" s="101"/>
      <c r="CIS71" s="103"/>
      <c r="CIT71" s="101"/>
      <c r="CIU71" s="103"/>
      <c r="CIV71" s="101"/>
      <c r="CIW71" s="103"/>
      <c r="CIX71" s="101"/>
      <c r="CIY71" s="103"/>
      <c r="CIZ71" s="101"/>
      <c r="CJA71" s="103"/>
      <c r="CJB71" s="101"/>
      <c r="CJC71" s="103"/>
      <c r="CJD71" s="101"/>
      <c r="CJE71" s="103"/>
      <c r="CJF71" s="101"/>
      <c r="CJG71" s="103"/>
      <c r="CJH71" s="101"/>
      <c r="CJI71" s="103"/>
      <c r="CJJ71" s="101"/>
      <c r="CJK71" s="103"/>
      <c r="CJL71" s="101"/>
      <c r="CJM71" s="103"/>
      <c r="CJN71" s="101"/>
      <c r="CJO71" s="103"/>
      <c r="CJP71" s="101"/>
      <c r="CJQ71" s="103"/>
      <c r="CJR71" s="101"/>
      <c r="CJS71" s="103"/>
      <c r="CJT71" s="101"/>
      <c r="CJU71" s="103"/>
      <c r="CJV71" s="101"/>
      <c r="CJW71" s="103"/>
      <c r="CJX71" s="101"/>
      <c r="CJY71" s="103"/>
      <c r="CJZ71" s="101"/>
      <c r="CKA71" s="103"/>
      <c r="CKB71" s="101"/>
      <c r="CKC71" s="103"/>
      <c r="CKD71" s="101"/>
      <c r="CKE71" s="103"/>
      <c r="CKF71" s="101"/>
      <c r="CKG71" s="103"/>
      <c r="CKH71" s="101"/>
      <c r="CKI71" s="103"/>
      <c r="CKJ71" s="101"/>
      <c r="CKK71" s="103"/>
      <c r="CKL71" s="101"/>
      <c r="CKM71" s="103"/>
      <c r="CKN71" s="101"/>
      <c r="CKO71" s="103"/>
      <c r="CKP71" s="101"/>
      <c r="CKQ71" s="103"/>
      <c r="CKR71" s="101"/>
      <c r="CKS71" s="103"/>
      <c r="CKT71" s="101"/>
      <c r="CKU71" s="103"/>
      <c r="CKV71" s="101"/>
      <c r="CKW71" s="103"/>
      <c r="CKX71" s="101"/>
      <c r="CKY71" s="103"/>
      <c r="CKZ71" s="101"/>
      <c r="CLA71" s="103"/>
      <c r="CLB71" s="101"/>
      <c r="CLC71" s="103"/>
      <c r="CLD71" s="101"/>
      <c r="CLE71" s="103"/>
      <c r="CLF71" s="101"/>
      <c r="CLG71" s="103"/>
      <c r="CLH71" s="101"/>
      <c r="CLI71" s="103"/>
      <c r="CLJ71" s="101"/>
      <c r="CLK71" s="103"/>
      <c r="CLL71" s="101"/>
      <c r="CLM71" s="103"/>
      <c r="CLN71" s="101"/>
      <c r="CLO71" s="103"/>
      <c r="CLP71" s="101"/>
      <c r="CLQ71" s="103"/>
      <c r="CLR71" s="101"/>
      <c r="CLS71" s="103"/>
      <c r="CLT71" s="101"/>
      <c r="CLU71" s="103"/>
      <c r="CLV71" s="101"/>
      <c r="CLW71" s="103"/>
      <c r="CLX71" s="101"/>
      <c r="CLY71" s="103"/>
      <c r="CLZ71" s="101"/>
      <c r="CMA71" s="103"/>
      <c r="CMB71" s="101"/>
      <c r="CMC71" s="103"/>
      <c r="CMD71" s="101"/>
      <c r="CME71" s="103"/>
      <c r="CMF71" s="101"/>
      <c r="CMG71" s="103"/>
      <c r="CMH71" s="101"/>
      <c r="CMI71" s="103"/>
      <c r="CMJ71" s="101"/>
      <c r="CMK71" s="103"/>
      <c r="CML71" s="101"/>
      <c r="CMM71" s="103"/>
      <c r="CMN71" s="101"/>
      <c r="CMO71" s="103"/>
      <c r="CMP71" s="101"/>
      <c r="CMQ71" s="103"/>
      <c r="CMR71" s="101"/>
      <c r="CMS71" s="103"/>
      <c r="CMT71" s="101"/>
      <c r="CMU71" s="103"/>
      <c r="CMV71" s="101"/>
      <c r="CMW71" s="103"/>
      <c r="CMX71" s="101"/>
      <c r="CMY71" s="103"/>
      <c r="CMZ71" s="101"/>
      <c r="CNA71" s="103"/>
      <c r="CNB71" s="101"/>
      <c r="CNC71" s="103"/>
      <c r="CND71" s="101"/>
      <c r="CNE71" s="103"/>
      <c r="CNF71" s="101"/>
      <c r="CNG71" s="103"/>
      <c r="CNH71" s="101"/>
      <c r="CNI71" s="103"/>
      <c r="CNJ71" s="101"/>
      <c r="CNK71" s="103"/>
      <c r="CNL71" s="101"/>
      <c r="CNM71" s="103"/>
      <c r="CNN71" s="101"/>
      <c r="CNO71" s="103"/>
      <c r="CNP71" s="101"/>
      <c r="CNQ71" s="103"/>
      <c r="CNR71" s="101"/>
      <c r="CNS71" s="103"/>
      <c r="CNT71" s="101"/>
      <c r="CNU71" s="103"/>
      <c r="CNV71" s="101"/>
      <c r="CNW71" s="103"/>
      <c r="CNX71" s="101"/>
      <c r="CNY71" s="103"/>
      <c r="CNZ71" s="101"/>
      <c r="COA71" s="103"/>
      <c r="COB71" s="101"/>
      <c r="COC71" s="103"/>
      <c r="COD71" s="101"/>
      <c r="COE71" s="103"/>
      <c r="COF71" s="101"/>
      <c r="COG71" s="103"/>
      <c r="COH71" s="101"/>
      <c r="COI71" s="103"/>
      <c r="COJ71" s="101"/>
      <c r="COK71" s="103"/>
      <c r="COL71" s="101"/>
      <c r="COM71" s="103"/>
      <c r="CON71" s="101"/>
      <c r="COO71" s="103"/>
      <c r="COP71" s="101"/>
      <c r="COQ71" s="103"/>
      <c r="COR71" s="101"/>
      <c r="COS71" s="103"/>
      <c r="COT71" s="101"/>
      <c r="COU71" s="103"/>
      <c r="COV71" s="101"/>
      <c r="COW71" s="103"/>
      <c r="COX71" s="101"/>
      <c r="COY71" s="103"/>
      <c r="COZ71" s="101"/>
      <c r="CPA71" s="103"/>
      <c r="CPB71" s="101"/>
      <c r="CPC71" s="103"/>
      <c r="CPD71" s="101"/>
      <c r="CPE71" s="103"/>
      <c r="CPF71" s="101"/>
      <c r="CPG71" s="103"/>
      <c r="CPH71" s="101"/>
      <c r="CPI71" s="103"/>
      <c r="CPJ71" s="101"/>
      <c r="CPK71" s="103"/>
      <c r="CPL71" s="101"/>
      <c r="CPM71" s="103"/>
      <c r="CPN71" s="101"/>
      <c r="CPO71" s="103"/>
      <c r="CPP71" s="101"/>
      <c r="CPQ71" s="103"/>
      <c r="CPR71" s="101"/>
      <c r="CPS71" s="103"/>
      <c r="CPT71" s="101"/>
      <c r="CPU71" s="103"/>
      <c r="CPV71" s="101"/>
      <c r="CPW71" s="103"/>
      <c r="CPX71" s="101"/>
      <c r="CPY71" s="103"/>
      <c r="CPZ71" s="101"/>
      <c r="CQA71" s="103"/>
      <c r="CQB71" s="101"/>
      <c r="CQC71" s="103"/>
      <c r="CQD71" s="101"/>
      <c r="CQE71" s="103"/>
      <c r="CQF71" s="101"/>
      <c r="CQG71" s="103"/>
      <c r="CQH71" s="101"/>
      <c r="CQI71" s="103"/>
      <c r="CQJ71" s="101"/>
      <c r="CQK71" s="103"/>
      <c r="CQL71" s="101"/>
      <c r="CQM71" s="103"/>
      <c r="CQN71" s="101"/>
      <c r="CQO71" s="103"/>
      <c r="CQP71" s="101"/>
      <c r="CQQ71" s="103"/>
      <c r="CQR71" s="101"/>
      <c r="CQS71" s="103"/>
      <c r="CQT71" s="101"/>
      <c r="CQU71" s="103"/>
      <c r="CQV71" s="101"/>
      <c r="CQW71" s="103"/>
      <c r="CQX71" s="101"/>
      <c r="CQY71" s="103"/>
      <c r="CQZ71" s="101"/>
      <c r="CRA71" s="103"/>
      <c r="CRB71" s="101"/>
      <c r="CRC71" s="103"/>
      <c r="CRD71" s="101"/>
      <c r="CRE71" s="103"/>
      <c r="CRF71" s="101"/>
      <c r="CRG71" s="103"/>
      <c r="CRH71" s="101"/>
      <c r="CRI71" s="103"/>
      <c r="CRJ71" s="101"/>
      <c r="CRK71" s="103"/>
      <c r="CRL71" s="101"/>
      <c r="CRM71" s="103"/>
      <c r="CRN71" s="101"/>
      <c r="CRO71" s="103"/>
      <c r="CRP71" s="101"/>
      <c r="CRQ71" s="103"/>
      <c r="CRR71" s="101"/>
      <c r="CRS71" s="103"/>
      <c r="CRT71" s="101"/>
      <c r="CRU71" s="103"/>
      <c r="CRV71" s="101"/>
      <c r="CRW71" s="103"/>
      <c r="CRX71" s="101"/>
      <c r="CRY71" s="103"/>
      <c r="CRZ71" s="101"/>
      <c r="CSA71" s="103"/>
      <c r="CSB71" s="101"/>
      <c r="CSC71" s="103"/>
      <c r="CSD71" s="101"/>
      <c r="CSE71" s="103"/>
      <c r="CSF71" s="101"/>
      <c r="CSG71" s="103"/>
      <c r="CSH71" s="101"/>
      <c r="CSI71" s="103"/>
      <c r="CSJ71" s="101"/>
      <c r="CSK71" s="103"/>
      <c r="CSL71" s="101"/>
      <c r="CSM71" s="103"/>
      <c r="CSN71" s="101"/>
      <c r="CSO71" s="103"/>
      <c r="CSP71" s="101"/>
      <c r="CSQ71" s="103"/>
      <c r="CSR71" s="101"/>
      <c r="CSS71" s="103"/>
      <c r="CST71" s="101"/>
      <c r="CSU71" s="103"/>
      <c r="CSV71" s="101"/>
      <c r="CSW71" s="103"/>
      <c r="CSX71" s="101"/>
      <c r="CSY71" s="103"/>
      <c r="CSZ71" s="101"/>
      <c r="CTA71" s="103"/>
      <c r="CTB71" s="101"/>
      <c r="CTC71" s="103"/>
      <c r="CTD71" s="101"/>
      <c r="CTE71" s="103"/>
      <c r="CTF71" s="101"/>
      <c r="CTG71" s="103"/>
      <c r="CTH71" s="101"/>
      <c r="CTI71" s="103"/>
      <c r="CTJ71" s="101"/>
      <c r="CTK71" s="103"/>
      <c r="CTL71" s="101"/>
      <c r="CTM71" s="103"/>
      <c r="CTN71" s="101"/>
      <c r="CTO71" s="103"/>
      <c r="CTP71" s="101"/>
      <c r="CTQ71" s="103"/>
      <c r="CTR71" s="101"/>
      <c r="CTS71" s="103"/>
      <c r="CTT71" s="101"/>
      <c r="CTU71" s="103"/>
      <c r="CTV71" s="101"/>
      <c r="CTW71" s="103"/>
      <c r="CTX71" s="101"/>
      <c r="CTY71" s="103"/>
      <c r="CTZ71" s="101"/>
      <c r="CUA71" s="103"/>
      <c r="CUB71" s="101"/>
      <c r="CUC71" s="103"/>
      <c r="CUD71" s="101"/>
      <c r="CUE71" s="103"/>
      <c r="CUF71" s="101"/>
      <c r="CUG71" s="103"/>
      <c r="CUH71" s="101"/>
      <c r="CUI71" s="103"/>
      <c r="CUJ71" s="101"/>
      <c r="CUK71" s="103"/>
      <c r="CUL71" s="101"/>
      <c r="CUM71" s="103"/>
      <c r="CUN71" s="101"/>
      <c r="CUO71" s="103"/>
      <c r="CUP71" s="101"/>
      <c r="CUQ71" s="103"/>
      <c r="CUR71" s="101"/>
      <c r="CUS71" s="103"/>
      <c r="CUT71" s="101"/>
      <c r="CUU71" s="103"/>
      <c r="CUV71" s="101"/>
      <c r="CUW71" s="103"/>
      <c r="CUX71" s="101"/>
      <c r="CUY71" s="103"/>
      <c r="CUZ71" s="101"/>
      <c r="CVA71" s="103"/>
      <c r="CVB71" s="101"/>
      <c r="CVC71" s="103"/>
      <c r="CVD71" s="101"/>
      <c r="CVE71" s="103"/>
      <c r="CVF71" s="101"/>
      <c r="CVG71" s="103"/>
      <c r="CVH71" s="101"/>
      <c r="CVI71" s="103"/>
      <c r="CVJ71" s="101"/>
      <c r="CVK71" s="103"/>
      <c r="CVL71" s="101"/>
      <c r="CVM71" s="103"/>
      <c r="CVN71" s="101"/>
      <c r="CVO71" s="103"/>
      <c r="CVP71" s="101"/>
      <c r="CVQ71" s="103"/>
      <c r="CVR71" s="101"/>
      <c r="CVS71" s="103"/>
      <c r="CVT71" s="101"/>
      <c r="CVU71" s="103"/>
      <c r="CVV71" s="101"/>
      <c r="CVW71" s="103"/>
      <c r="CVX71" s="101"/>
      <c r="CVY71" s="103"/>
      <c r="CVZ71" s="101"/>
      <c r="CWA71" s="103"/>
      <c r="CWB71" s="101"/>
      <c r="CWC71" s="103"/>
      <c r="CWD71" s="101"/>
      <c r="CWE71" s="103"/>
      <c r="CWF71" s="101"/>
      <c r="CWG71" s="103"/>
      <c r="CWH71" s="101"/>
      <c r="CWI71" s="103"/>
      <c r="CWJ71" s="101"/>
      <c r="CWK71" s="103"/>
      <c r="CWL71" s="101"/>
      <c r="CWM71" s="103"/>
      <c r="CWN71" s="101"/>
      <c r="CWO71" s="103"/>
      <c r="CWP71" s="101"/>
      <c r="CWQ71" s="103"/>
      <c r="CWR71" s="101"/>
      <c r="CWS71" s="103"/>
      <c r="CWT71" s="101"/>
      <c r="CWU71" s="103"/>
      <c r="CWV71" s="101"/>
      <c r="CWW71" s="103"/>
      <c r="CWX71" s="101"/>
      <c r="CWY71" s="103"/>
      <c r="CWZ71" s="101"/>
      <c r="CXA71" s="103"/>
      <c r="CXB71" s="101"/>
      <c r="CXC71" s="103"/>
      <c r="CXD71" s="101"/>
      <c r="CXE71" s="103"/>
      <c r="CXF71" s="101"/>
      <c r="CXG71" s="103"/>
      <c r="CXH71" s="101"/>
      <c r="CXI71" s="103"/>
      <c r="CXJ71" s="101"/>
      <c r="CXK71" s="103"/>
      <c r="CXL71" s="101"/>
      <c r="CXM71" s="103"/>
      <c r="CXN71" s="101"/>
      <c r="CXO71" s="103"/>
      <c r="CXP71" s="101"/>
      <c r="CXQ71" s="103"/>
      <c r="CXR71" s="101"/>
      <c r="CXS71" s="103"/>
      <c r="CXT71" s="101"/>
      <c r="CXU71" s="103"/>
      <c r="CXV71" s="101"/>
      <c r="CXW71" s="103"/>
      <c r="CXX71" s="101"/>
      <c r="CXY71" s="103"/>
      <c r="CXZ71" s="101"/>
      <c r="CYA71" s="103"/>
      <c r="CYB71" s="101"/>
      <c r="CYC71" s="103"/>
      <c r="CYD71" s="101"/>
      <c r="CYE71" s="103"/>
      <c r="CYF71" s="101"/>
      <c r="CYG71" s="103"/>
      <c r="CYH71" s="101"/>
      <c r="CYI71" s="103"/>
      <c r="CYJ71" s="101"/>
      <c r="CYK71" s="103"/>
      <c r="CYL71" s="101"/>
      <c r="CYM71" s="103"/>
      <c r="CYN71" s="101"/>
      <c r="CYO71" s="103"/>
      <c r="CYP71" s="101"/>
      <c r="CYQ71" s="103"/>
      <c r="CYR71" s="101"/>
      <c r="CYS71" s="103"/>
      <c r="CYT71" s="101"/>
      <c r="CYU71" s="103"/>
      <c r="CYV71" s="101"/>
      <c r="CYW71" s="103"/>
      <c r="CYX71" s="101"/>
      <c r="CYY71" s="103"/>
      <c r="CYZ71" s="101"/>
      <c r="CZA71" s="103"/>
      <c r="CZB71" s="101"/>
      <c r="CZC71" s="103"/>
      <c r="CZD71" s="101"/>
      <c r="CZE71" s="103"/>
      <c r="CZF71" s="101"/>
      <c r="CZG71" s="103"/>
      <c r="CZH71" s="101"/>
      <c r="CZI71" s="103"/>
      <c r="CZJ71" s="101"/>
      <c r="CZK71" s="103"/>
      <c r="CZL71" s="101"/>
      <c r="CZM71" s="103"/>
      <c r="CZN71" s="101"/>
      <c r="CZO71" s="103"/>
      <c r="CZP71" s="101"/>
      <c r="CZQ71" s="103"/>
      <c r="CZR71" s="101"/>
      <c r="CZS71" s="103"/>
      <c r="CZT71" s="101"/>
      <c r="CZU71" s="103"/>
      <c r="CZV71" s="101"/>
      <c r="CZW71" s="103"/>
      <c r="CZX71" s="101"/>
      <c r="CZY71" s="103"/>
      <c r="CZZ71" s="101"/>
      <c r="DAA71" s="103"/>
      <c r="DAB71" s="101"/>
      <c r="DAC71" s="103"/>
      <c r="DAD71" s="101"/>
      <c r="DAE71" s="103"/>
      <c r="DAF71" s="101"/>
      <c r="DAG71" s="103"/>
      <c r="DAH71" s="101"/>
      <c r="DAI71" s="103"/>
      <c r="DAJ71" s="101"/>
      <c r="DAK71" s="103"/>
      <c r="DAL71" s="101"/>
      <c r="DAM71" s="103"/>
      <c r="DAN71" s="101"/>
      <c r="DAO71" s="103"/>
      <c r="DAP71" s="101"/>
      <c r="DAQ71" s="103"/>
      <c r="DAR71" s="101"/>
      <c r="DAS71" s="103"/>
      <c r="DAT71" s="101"/>
      <c r="DAU71" s="103"/>
      <c r="DAV71" s="101"/>
      <c r="DAW71" s="103"/>
      <c r="DAX71" s="101"/>
      <c r="DAY71" s="103"/>
      <c r="DAZ71" s="101"/>
      <c r="DBA71" s="103"/>
      <c r="DBB71" s="101"/>
      <c r="DBC71" s="103"/>
      <c r="DBD71" s="101"/>
      <c r="DBE71" s="103"/>
      <c r="DBF71" s="101"/>
      <c r="DBG71" s="103"/>
      <c r="DBH71" s="101"/>
      <c r="DBI71" s="103"/>
      <c r="DBJ71" s="101"/>
      <c r="DBK71" s="103"/>
      <c r="DBL71" s="101"/>
      <c r="DBM71" s="103"/>
      <c r="DBN71" s="101"/>
      <c r="DBO71" s="103"/>
      <c r="DBP71" s="101"/>
      <c r="DBQ71" s="103"/>
      <c r="DBR71" s="101"/>
      <c r="DBS71" s="103"/>
      <c r="DBT71" s="101"/>
      <c r="DBU71" s="103"/>
      <c r="DBV71" s="101"/>
      <c r="DBW71" s="103"/>
      <c r="DBX71" s="101"/>
      <c r="DBY71" s="103"/>
      <c r="DBZ71" s="101"/>
      <c r="DCA71" s="103"/>
      <c r="DCB71" s="101"/>
      <c r="DCC71" s="103"/>
      <c r="DCD71" s="101"/>
      <c r="DCE71" s="103"/>
      <c r="DCF71" s="101"/>
      <c r="DCG71" s="103"/>
      <c r="DCH71" s="101"/>
      <c r="DCI71" s="103"/>
      <c r="DCJ71" s="101"/>
      <c r="DCK71" s="103"/>
      <c r="DCL71" s="101"/>
      <c r="DCM71" s="103"/>
      <c r="DCN71" s="101"/>
      <c r="DCO71" s="103"/>
      <c r="DCP71" s="101"/>
      <c r="DCQ71" s="103"/>
      <c r="DCR71" s="101"/>
      <c r="DCS71" s="103"/>
      <c r="DCT71" s="101"/>
      <c r="DCU71" s="103"/>
      <c r="DCV71" s="101"/>
      <c r="DCW71" s="103"/>
      <c r="DCX71" s="101"/>
      <c r="DCY71" s="103"/>
      <c r="DCZ71" s="101"/>
      <c r="DDA71" s="103"/>
      <c r="DDB71" s="101"/>
      <c r="DDC71" s="103"/>
      <c r="DDD71" s="101"/>
      <c r="DDE71" s="103"/>
      <c r="DDF71" s="101"/>
      <c r="DDG71" s="103"/>
      <c r="DDH71" s="101"/>
      <c r="DDI71" s="103"/>
      <c r="DDJ71" s="101"/>
      <c r="DDK71" s="103"/>
      <c r="DDL71" s="101"/>
      <c r="DDM71" s="103"/>
      <c r="DDN71" s="101"/>
      <c r="DDO71" s="103"/>
      <c r="DDP71" s="101"/>
      <c r="DDQ71" s="103"/>
      <c r="DDR71" s="101"/>
      <c r="DDS71" s="103"/>
      <c r="DDT71" s="101"/>
      <c r="DDU71" s="103"/>
      <c r="DDV71" s="101"/>
      <c r="DDW71" s="103"/>
      <c r="DDX71" s="101"/>
      <c r="DDY71" s="103"/>
      <c r="DDZ71" s="101"/>
      <c r="DEA71" s="103"/>
      <c r="DEB71" s="101"/>
      <c r="DEC71" s="103"/>
      <c r="DED71" s="101"/>
      <c r="DEE71" s="103"/>
      <c r="DEF71" s="101"/>
      <c r="DEG71" s="103"/>
      <c r="DEH71" s="101"/>
      <c r="DEI71" s="103"/>
      <c r="DEJ71" s="101"/>
      <c r="DEK71" s="103"/>
      <c r="DEL71" s="101"/>
      <c r="DEM71" s="103"/>
      <c r="DEN71" s="101"/>
      <c r="DEO71" s="103"/>
      <c r="DEP71" s="101"/>
      <c r="DEQ71" s="103"/>
      <c r="DER71" s="101"/>
      <c r="DES71" s="103"/>
      <c r="DET71" s="101"/>
      <c r="DEU71" s="103"/>
      <c r="DEV71" s="101"/>
      <c r="DEW71" s="103"/>
      <c r="DEX71" s="101"/>
      <c r="DEY71" s="103"/>
      <c r="DEZ71" s="101"/>
      <c r="DFA71" s="103"/>
      <c r="DFB71" s="101"/>
      <c r="DFC71" s="103"/>
      <c r="DFD71" s="101"/>
      <c r="DFE71" s="103"/>
      <c r="DFF71" s="101"/>
      <c r="DFG71" s="103"/>
      <c r="DFH71" s="101"/>
      <c r="DFI71" s="103"/>
      <c r="DFJ71" s="101"/>
      <c r="DFK71" s="103"/>
      <c r="DFL71" s="101"/>
      <c r="DFM71" s="103"/>
      <c r="DFN71" s="101"/>
      <c r="DFO71" s="103"/>
      <c r="DFP71" s="101"/>
      <c r="DFQ71" s="103"/>
      <c r="DFR71" s="101"/>
      <c r="DFS71" s="103"/>
      <c r="DFT71" s="101"/>
      <c r="DFU71" s="103"/>
      <c r="DFV71" s="101"/>
      <c r="DFW71" s="103"/>
      <c r="DFX71" s="101"/>
      <c r="DFY71" s="103"/>
      <c r="DFZ71" s="101"/>
      <c r="DGA71" s="103"/>
      <c r="DGB71" s="101"/>
      <c r="DGC71" s="103"/>
      <c r="DGD71" s="101"/>
      <c r="DGE71" s="103"/>
      <c r="DGF71" s="101"/>
      <c r="DGG71" s="103"/>
      <c r="DGH71" s="101"/>
      <c r="DGI71" s="103"/>
      <c r="DGJ71" s="101"/>
      <c r="DGK71" s="103"/>
      <c r="DGL71" s="101"/>
      <c r="DGM71" s="103"/>
      <c r="DGN71" s="101"/>
      <c r="DGO71" s="103"/>
      <c r="DGP71" s="101"/>
      <c r="DGQ71" s="103"/>
      <c r="DGR71" s="101"/>
      <c r="DGS71" s="103"/>
      <c r="DGT71" s="101"/>
      <c r="DGU71" s="103"/>
      <c r="DGV71" s="101"/>
      <c r="DGW71" s="103"/>
      <c r="DGX71" s="101"/>
      <c r="DGY71" s="103"/>
      <c r="DGZ71" s="101"/>
      <c r="DHA71" s="103"/>
      <c r="DHB71" s="101"/>
      <c r="DHC71" s="103"/>
      <c r="DHD71" s="101"/>
      <c r="DHE71" s="103"/>
      <c r="DHF71" s="101"/>
      <c r="DHG71" s="103"/>
      <c r="DHH71" s="101"/>
      <c r="DHI71" s="103"/>
      <c r="DHJ71" s="101"/>
      <c r="DHK71" s="103"/>
      <c r="DHL71" s="101"/>
      <c r="DHM71" s="103"/>
      <c r="DHN71" s="101"/>
      <c r="DHO71" s="103"/>
      <c r="DHP71" s="101"/>
      <c r="DHQ71" s="103"/>
      <c r="DHR71" s="101"/>
      <c r="DHS71" s="103"/>
      <c r="DHT71" s="101"/>
      <c r="DHU71" s="103"/>
      <c r="DHV71" s="101"/>
      <c r="DHW71" s="103"/>
      <c r="DHX71" s="101"/>
      <c r="DHY71" s="103"/>
      <c r="DHZ71" s="101"/>
      <c r="DIA71" s="103"/>
      <c r="DIB71" s="101"/>
      <c r="DIC71" s="103"/>
      <c r="DID71" s="101"/>
      <c r="DIE71" s="103"/>
      <c r="DIF71" s="101"/>
      <c r="DIG71" s="103"/>
      <c r="DIH71" s="101"/>
      <c r="DII71" s="103"/>
      <c r="DIJ71" s="101"/>
      <c r="DIK71" s="103"/>
      <c r="DIL71" s="101"/>
      <c r="DIM71" s="103"/>
      <c r="DIN71" s="101"/>
      <c r="DIO71" s="103"/>
      <c r="DIP71" s="101"/>
      <c r="DIQ71" s="103"/>
      <c r="DIR71" s="101"/>
      <c r="DIS71" s="103"/>
      <c r="DIT71" s="101"/>
      <c r="DIU71" s="103"/>
      <c r="DIV71" s="101"/>
      <c r="DIW71" s="103"/>
      <c r="DIX71" s="101"/>
      <c r="DIY71" s="103"/>
      <c r="DIZ71" s="101"/>
      <c r="DJA71" s="103"/>
      <c r="DJB71" s="101"/>
      <c r="DJC71" s="103"/>
      <c r="DJD71" s="101"/>
      <c r="DJE71" s="103"/>
      <c r="DJF71" s="101"/>
      <c r="DJG71" s="103"/>
      <c r="DJH71" s="101"/>
      <c r="DJI71" s="103"/>
      <c r="DJJ71" s="101"/>
      <c r="DJK71" s="103"/>
      <c r="DJL71" s="101"/>
      <c r="DJM71" s="103"/>
      <c r="DJN71" s="101"/>
      <c r="DJO71" s="103"/>
      <c r="DJP71" s="101"/>
      <c r="DJQ71" s="103"/>
      <c r="DJR71" s="101"/>
      <c r="DJS71" s="103"/>
      <c r="DJT71" s="101"/>
      <c r="DJU71" s="103"/>
      <c r="DJV71" s="101"/>
      <c r="DJW71" s="103"/>
      <c r="DJX71" s="101"/>
      <c r="DJY71" s="103"/>
      <c r="DJZ71" s="101"/>
      <c r="DKA71" s="103"/>
      <c r="DKB71" s="101"/>
      <c r="DKC71" s="103"/>
      <c r="DKD71" s="101"/>
      <c r="DKE71" s="103"/>
      <c r="DKF71" s="101"/>
      <c r="DKG71" s="103"/>
      <c r="DKH71" s="101"/>
      <c r="DKI71" s="103"/>
      <c r="DKJ71" s="101"/>
      <c r="DKK71" s="103"/>
      <c r="DKL71" s="101"/>
      <c r="DKM71" s="103"/>
      <c r="DKN71" s="101"/>
      <c r="DKO71" s="103"/>
      <c r="DKP71" s="101"/>
      <c r="DKQ71" s="103"/>
      <c r="DKR71" s="101"/>
      <c r="DKS71" s="103"/>
      <c r="DKT71" s="101"/>
      <c r="DKU71" s="103"/>
      <c r="DKV71" s="101"/>
      <c r="DKW71" s="103"/>
      <c r="DKX71" s="101"/>
      <c r="DKY71" s="103"/>
      <c r="DKZ71" s="101"/>
      <c r="DLA71" s="103"/>
      <c r="DLB71" s="101"/>
      <c r="DLC71" s="103"/>
      <c r="DLD71" s="101"/>
      <c r="DLE71" s="103"/>
      <c r="DLF71" s="101"/>
      <c r="DLG71" s="103"/>
      <c r="DLH71" s="101"/>
      <c r="DLI71" s="103"/>
      <c r="DLJ71" s="101"/>
      <c r="DLK71" s="103"/>
      <c r="DLL71" s="101"/>
      <c r="DLM71" s="103"/>
      <c r="DLN71" s="101"/>
      <c r="DLO71" s="103"/>
      <c r="DLP71" s="101"/>
      <c r="DLQ71" s="103"/>
      <c r="DLR71" s="101"/>
      <c r="DLS71" s="103"/>
      <c r="DLT71" s="101"/>
      <c r="DLU71" s="103"/>
      <c r="DLV71" s="101"/>
      <c r="DLW71" s="103"/>
      <c r="DLX71" s="101"/>
      <c r="DLY71" s="103"/>
      <c r="DLZ71" s="101"/>
      <c r="DMA71" s="103"/>
      <c r="DMB71" s="101"/>
      <c r="DMC71" s="103"/>
      <c r="DMD71" s="101"/>
      <c r="DME71" s="103"/>
      <c r="DMF71" s="101"/>
      <c r="DMG71" s="103"/>
      <c r="DMH71" s="101"/>
      <c r="DMI71" s="103"/>
      <c r="DMJ71" s="101"/>
      <c r="DMK71" s="103"/>
      <c r="DML71" s="101"/>
      <c r="DMM71" s="103"/>
      <c r="DMN71" s="101"/>
      <c r="DMO71" s="103"/>
      <c r="DMP71" s="101"/>
      <c r="DMQ71" s="103"/>
      <c r="DMR71" s="101"/>
      <c r="DMS71" s="103"/>
      <c r="DMT71" s="101"/>
      <c r="DMU71" s="103"/>
      <c r="DMV71" s="101"/>
      <c r="DMW71" s="103"/>
      <c r="DMX71" s="101"/>
      <c r="DMY71" s="103"/>
      <c r="DMZ71" s="101"/>
      <c r="DNA71" s="103"/>
      <c r="DNB71" s="101"/>
      <c r="DNC71" s="103"/>
      <c r="DND71" s="101"/>
      <c r="DNE71" s="103"/>
      <c r="DNF71" s="101"/>
      <c r="DNG71" s="103"/>
      <c r="DNH71" s="101"/>
      <c r="DNI71" s="103"/>
      <c r="DNJ71" s="101"/>
      <c r="DNK71" s="103"/>
      <c r="DNL71" s="101"/>
      <c r="DNM71" s="103"/>
      <c r="DNN71" s="101"/>
      <c r="DNO71" s="103"/>
      <c r="DNP71" s="101"/>
      <c r="DNQ71" s="103"/>
      <c r="DNR71" s="101"/>
      <c r="DNS71" s="103"/>
      <c r="DNT71" s="101"/>
      <c r="DNU71" s="103"/>
      <c r="DNV71" s="101"/>
      <c r="DNW71" s="103"/>
      <c r="DNX71" s="101"/>
      <c r="DNY71" s="103"/>
      <c r="DNZ71" s="101"/>
      <c r="DOA71" s="103"/>
      <c r="DOB71" s="101"/>
      <c r="DOC71" s="103"/>
      <c r="DOD71" s="101"/>
      <c r="DOE71" s="103"/>
      <c r="DOF71" s="101"/>
      <c r="DOG71" s="103"/>
      <c r="DOH71" s="101"/>
      <c r="DOI71" s="103"/>
      <c r="DOJ71" s="101"/>
      <c r="DOK71" s="103"/>
      <c r="DOL71" s="101"/>
      <c r="DOM71" s="103"/>
      <c r="DON71" s="101"/>
      <c r="DOO71" s="103"/>
      <c r="DOP71" s="101"/>
      <c r="DOQ71" s="103"/>
      <c r="DOR71" s="101"/>
      <c r="DOS71" s="103"/>
      <c r="DOT71" s="101"/>
      <c r="DOU71" s="103"/>
      <c r="DOV71" s="101"/>
      <c r="DOW71" s="103"/>
      <c r="DOX71" s="101"/>
      <c r="DOY71" s="103"/>
      <c r="DOZ71" s="101"/>
      <c r="DPA71" s="103"/>
      <c r="DPB71" s="101"/>
      <c r="DPC71" s="103"/>
      <c r="DPD71" s="101"/>
      <c r="DPE71" s="103"/>
      <c r="DPF71" s="101"/>
      <c r="DPG71" s="103"/>
      <c r="DPH71" s="101"/>
      <c r="DPI71" s="103"/>
      <c r="DPJ71" s="101"/>
      <c r="DPK71" s="103"/>
      <c r="DPL71" s="101"/>
      <c r="DPM71" s="103"/>
      <c r="DPN71" s="101"/>
      <c r="DPO71" s="103"/>
      <c r="DPP71" s="101"/>
      <c r="DPQ71" s="103"/>
      <c r="DPR71" s="101"/>
      <c r="DPS71" s="103"/>
      <c r="DPT71" s="101"/>
      <c r="DPU71" s="103"/>
      <c r="DPV71" s="101"/>
      <c r="DPW71" s="103"/>
      <c r="DPX71" s="101"/>
      <c r="DPY71" s="103"/>
      <c r="DPZ71" s="101"/>
      <c r="DQA71" s="103"/>
      <c r="DQB71" s="101"/>
      <c r="DQC71" s="103"/>
      <c r="DQD71" s="101"/>
      <c r="DQE71" s="103"/>
      <c r="DQF71" s="101"/>
      <c r="DQG71" s="103"/>
      <c r="DQH71" s="101"/>
      <c r="DQI71" s="103"/>
      <c r="DQJ71" s="101"/>
      <c r="DQK71" s="103"/>
      <c r="DQL71" s="101"/>
      <c r="DQM71" s="103"/>
      <c r="DQN71" s="101"/>
      <c r="DQO71" s="103"/>
      <c r="DQP71" s="101"/>
      <c r="DQQ71" s="103"/>
      <c r="DQR71" s="101"/>
      <c r="DQS71" s="103"/>
      <c r="DQT71" s="101"/>
      <c r="DQU71" s="103"/>
      <c r="DQV71" s="101"/>
      <c r="DQW71" s="103"/>
      <c r="DQX71" s="101"/>
      <c r="DQY71" s="103"/>
      <c r="DQZ71" s="101"/>
      <c r="DRA71" s="103"/>
      <c r="DRB71" s="101"/>
      <c r="DRC71" s="103"/>
      <c r="DRD71" s="101"/>
      <c r="DRE71" s="103"/>
      <c r="DRF71" s="101"/>
      <c r="DRG71" s="103"/>
      <c r="DRH71" s="101"/>
      <c r="DRI71" s="103"/>
      <c r="DRJ71" s="101"/>
      <c r="DRK71" s="103"/>
      <c r="DRL71" s="101"/>
      <c r="DRM71" s="103"/>
      <c r="DRN71" s="101"/>
      <c r="DRO71" s="103"/>
      <c r="DRP71" s="101"/>
      <c r="DRQ71" s="103"/>
      <c r="DRR71" s="101"/>
      <c r="DRS71" s="103"/>
      <c r="DRT71" s="101"/>
      <c r="DRU71" s="103"/>
      <c r="DRV71" s="101"/>
      <c r="DRW71" s="103"/>
      <c r="DRX71" s="101"/>
      <c r="DRY71" s="103"/>
      <c r="DRZ71" s="101"/>
      <c r="DSA71" s="103"/>
      <c r="DSB71" s="101"/>
      <c r="DSC71" s="103"/>
      <c r="DSD71" s="101"/>
      <c r="DSE71" s="103"/>
      <c r="DSF71" s="101"/>
      <c r="DSG71" s="103"/>
      <c r="DSH71" s="101"/>
      <c r="DSI71" s="103"/>
      <c r="DSJ71" s="101"/>
      <c r="DSK71" s="103"/>
      <c r="DSL71" s="101"/>
      <c r="DSM71" s="103"/>
      <c r="DSN71" s="101"/>
      <c r="DSO71" s="103"/>
      <c r="DSP71" s="101"/>
      <c r="DSQ71" s="103"/>
      <c r="DSR71" s="101"/>
      <c r="DSS71" s="103"/>
      <c r="DST71" s="101"/>
      <c r="DSU71" s="103"/>
      <c r="DSV71" s="101"/>
      <c r="DSW71" s="103"/>
      <c r="DSX71" s="101"/>
      <c r="DSY71" s="103"/>
      <c r="DSZ71" s="101"/>
      <c r="DTA71" s="103"/>
      <c r="DTB71" s="101"/>
      <c r="DTC71" s="103"/>
      <c r="DTD71" s="101"/>
      <c r="DTE71" s="103"/>
      <c r="DTF71" s="101"/>
      <c r="DTG71" s="103"/>
      <c r="DTH71" s="101"/>
      <c r="DTI71" s="103"/>
      <c r="DTJ71" s="101"/>
      <c r="DTK71" s="103"/>
      <c r="DTL71" s="101"/>
      <c r="DTM71" s="103"/>
      <c r="DTN71" s="101"/>
      <c r="DTO71" s="103"/>
      <c r="DTP71" s="101"/>
      <c r="DTQ71" s="103"/>
      <c r="DTR71" s="101"/>
      <c r="DTS71" s="103"/>
      <c r="DTT71" s="101"/>
      <c r="DTU71" s="103"/>
      <c r="DTV71" s="101"/>
      <c r="DTW71" s="103"/>
      <c r="DTX71" s="101"/>
      <c r="DTY71" s="103"/>
      <c r="DTZ71" s="101"/>
      <c r="DUA71" s="103"/>
      <c r="DUB71" s="101"/>
      <c r="DUC71" s="103"/>
      <c r="DUD71" s="101"/>
      <c r="DUE71" s="103"/>
      <c r="DUF71" s="101"/>
      <c r="DUG71" s="103"/>
      <c r="DUH71" s="101"/>
      <c r="DUI71" s="103"/>
      <c r="DUJ71" s="101"/>
      <c r="DUK71" s="103"/>
      <c r="DUL71" s="101"/>
      <c r="DUM71" s="103"/>
      <c r="DUN71" s="101"/>
      <c r="DUO71" s="103"/>
      <c r="DUP71" s="101"/>
      <c r="DUQ71" s="103"/>
      <c r="DUR71" s="101"/>
      <c r="DUS71" s="103"/>
      <c r="DUT71" s="101"/>
      <c r="DUU71" s="103"/>
      <c r="DUV71" s="101"/>
      <c r="DUW71" s="103"/>
      <c r="DUX71" s="101"/>
      <c r="DUY71" s="103"/>
      <c r="DUZ71" s="101"/>
      <c r="DVA71" s="103"/>
      <c r="DVB71" s="101"/>
      <c r="DVC71" s="103"/>
      <c r="DVD71" s="101"/>
      <c r="DVE71" s="103"/>
      <c r="DVF71" s="101"/>
      <c r="DVG71" s="103"/>
      <c r="DVH71" s="101"/>
      <c r="DVI71" s="103"/>
      <c r="DVJ71" s="101"/>
      <c r="DVK71" s="103"/>
      <c r="DVL71" s="101"/>
      <c r="DVM71" s="103"/>
      <c r="DVN71" s="101"/>
      <c r="DVO71" s="103"/>
      <c r="DVP71" s="101"/>
      <c r="DVQ71" s="103"/>
      <c r="DVR71" s="101"/>
      <c r="DVS71" s="103"/>
      <c r="DVT71" s="101"/>
      <c r="DVU71" s="103"/>
      <c r="DVV71" s="101"/>
      <c r="DVW71" s="103"/>
      <c r="DVX71" s="101"/>
      <c r="DVY71" s="103"/>
      <c r="DVZ71" s="101"/>
      <c r="DWA71" s="103"/>
      <c r="DWB71" s="101"/>
      <c r="DWC71" s="103"/>
      <c r="DWD71" s="101"/>
      <c r="DWE71" s="103"/>
      <c r="DWF71" s="101"/>
      <c r="DWG71" s="103"/>
      <c r="DWH71" s="101"/>
      <c r="DWI71" s="103"/>
      <c r="DWJ71" s="101"/>
      <c r="DWK71" s="103"/>
      <c r="DWL71" s="101"/>
      <c r="DWM71" s="103"/>
      <c r="DWN71" s="101"/>
      <c r="DWO71" s="103"/>
      <c r="DWP71" s="101"/>
      <c r="DWQ71" s="103"/>
      <c r="DWR71" s="101"/>
      <c r="DWS71" s="103"/>
      <c r="DWT71" s="101"/>
      <c r="DWU71" s="103"/>
      <c r="DWV71" s="101"/>
      <c r="DWW71" s="103"/>
      <c r="DWX71" s="101"/>
      <c r="DWY71" s="103"/>
      <c r="DWZ71" s="101"/>
      <c r="DXA71" s="103"/>
      <c r="DXB71" s="101"/>
      <c r="DXC71" s="103"/>
      <c r="DXD71" s="101"/>
      <c r="DXE71" s="103"/>
      <c r="DXF71" s="101"/>
      <c r="DXG71" s="103"/>
      <c r="DXH71" s="101"/>
      <c r="DXI71" s="103"/>
      <c r="DXJ71" s="101"/>
      <c r="DXK71" s="103"/>
      <c r="DXL71" s="101"/>
      <c r="DXM71" s="103"/>
      <c r="DXN71" s="101"/>
      <c r="DXO71" s="103"/>
      <c r="DXP71" s="101"/>
      <c r="DXQ71" s="103"/>
      <c r="DXR71" s="101"/>
      <c r="DXS71" s="103"/>
      <c r="DXT71" s="101"/>
      <c r="DXU71" s="103"/>
      <c r="DXV71" s="101"/>
      <c r="DXW71" s="103"/>
      <c r="DXX71" s="101"/>
      <c r="DXY71" s="103"/>
      <c r="DXZ71" s="101"/>
      <c r="DYA71" s="103"/>
      <c r="DYB71" s="101"/>
      <c r="DYC71" s="103"/>
      <c r="DYD71" s="101"/>
      <c r="DYE71" s="103"/>
      <c r="DYF71" s="101"/>
      <c r="DYG71" s="103"/>
      <c r="DYH71" s="101"/>
      <c r="DYI71" s="103"/>
      <c r="DYJ71" s="101"/>
      <c r="DYK71" s="103"/>
      <c r="DYL71" s="101"/>
      <c r="DYM71" s="103"/>
      <c r="DYN71" s="101"/>
      <c r="DYO71" s="103"/>
      <c r="DYP71" s="101"/>
      <c r="DYQ71" s="103"/>
      <c r="DYR71" s="101"/>
      <c r="DYS71" s="103"/>
      <c r="DYT71" s="101"/>
      <c r="DYU71" s="103"/>
      <c r="DYV71" s="101"/>
      <c r="DYW71" s="103"/>
      <c r="DYX71" s="101"/>
      <c r="DYY71" s="103"/>
      <c r="DYZ71" s="101"/>
      <c r="DZA71" s="103"/>
      <c r="DZB71" s="101"/>
      <c r="DZC71" s="103"/>
      <c r="DZD71" s="101"/>
      <c r="DZE71" s="103"/>
      <c r="DZF71" s="101"/>
      <c r="DZG71" s="103"/>
      <c r="DZH71" s="101"/>
      <c r="DZI71" s="103"/>
      <c r="DZJ71" s="101"/>
      <c r="DZK71" s="103"/>
      <c r="DZL71" s="101"/>
      <c r="DZM71" s="103"/>
      <c r="DZN71" s="101"/>
      <c r="DZO71" s="103"/>
      <c r="DZP71" s="101"/>
      <c r="DZQ71" s="103"/>
      <c r="DZR71" s="101"/>
      <c r="DZS71" s="103"/>
      <c r="DZT71" s="101"/>
      <c r="DZU71" s="103"/>
      <c r="DZV71" s="101"/>
      <c r="DZW71" s="103"/>
      <c r="DZX71" s="101"/>
      <c r="DZY71" s="103"/>
      <c r="DZZ71" s="101"/>
      <c r="EAA71" s="103"/>
      <c r="EAB71" s="101"/>
      <c r="EAC71" s="103"/>
      <c r="EAD71" s="101"/>
      <c r="EAE71" s="103"/>
      <c r="EAF71" s="101"/>
      <c r="EAG71" s="103"/>
      <c r="EAH71" s="101"/>
      <c r="EAI71" s="103"/>
      <c r="EAJ71" s="101"/>
      <c r="EAK71" s="103"/>
      <c r="EAL71" s="101"/>
      <c r="EAM71" s="103"/>
      <c r="EAN71" s="101"/>
      <c r="EAO71" s="103"/>
      <c r="EAP71" s="101"/>
      <c r="EAQ71" s="103"/>
      <c r="EAR71" s="101"/>
      <c r="EAS71" s="103"/>
      <c r="EAT71" s="101"/>
      <c r="EAU71" s="103"/>
      <c r="EAV71" s="101"/>
      <c r="EAW71" s="103"/>
      <c r="EAX71" s="101"/>
      <c r="EAY71" s="103"/>
      <c r="EAZ71" s="101"/>
      <c r="EBA71" s="103"/>
      <c r="EBB71" s="101"/>
      <c r="EBC71" s="103"/>
      <c r="EBD71" s="101"/>
      <c r="EBE71" s="103"/>
      <c r="EBF71" s="101"/>
      <c r="EBG71" s="103"/>
      <c r="EBH71" s="101"/>
      <c r="EBI71" s="103"/>
      <c r="EBJ71" s="101"/>
      <c r="EBK71" s="103"/>
      <c r="EBL71" s="101"/>
      <c r="EBM71" s="103"/>
      <c r="EBN71" s="101"/>
      <c r="EBO71" s="103"/>
      <c r="EBP71" s="101"/>
      <c r="EBQ71" s="103"/>
      <c r="EBR71" s="101"/>
      <c r="EBS71" s="103"/>
      <c r="EBT71" s="101"/>
      <c r="EBU71" s="103"/>
      <c r="EBV71" s="101"/>
      <c r="EBW71" s="103"/>
      <c r="EBX71" s="101"/>
      <c r="EBY71" s="103"/>
      <c r="EBZ71" s="101"/>
      <c r="ECA71" s="103"/>
      <c r="ECB71" s="101"/>
      <c r="ECC71" s="103"/>
      <c r="ECD71" s="101"/>
      <c r="ECE71" s="103"/>
      <c r="ECF71" s="101"/>
      <c r="ECG71" s="103"/>
      <c r="ECH71" s="101"/>
      <c r="ECI71" s="103"/>
      <c r="ECJ71" s="101"/>
      <c r="ECK71" s="103"/>
      <c r="ECL71" s="101"/>
      <c r="ECM71" s="103"/>
      <c r="ECN71" s="101"/>
      <c r="ECO71" s="103"/>
      <c r="ECP71" s="101"/>
      <c r="ECQ71" s="103"/>
      <c r="ECR71" s="101"/>
      <c r="ECS71" s="103"/>
      <c r="ECT71" s="101"/>
      <c r="ECU71" s="103"/>
      <c r="ECV71" s="101"/>
      <c r="ECW71" s="103"/>
      <c r="ECX71" s="101"/>
      <c r="ECY71" s="103"/>
      <c r="ECZ71" s="101"/>
      <c r="EDA71" s="103"/>
      <c r="EDB71" s="101"/>
      <c r="EDC71" s="103"/>
      <c r="EDD71" s="101"/>
      <c r="EDE71" s="103"/>
      <c r="EDF71" s="101"/>
      <c r="EDG71" s="103"/>
      <c r="EDH71" s="101"/>
      <c r="EDI71" s="103"/>
      <c r="EDJ71" s="101"/>
      <c r="EDK71" s="103"/>
      <c r="EDL71" s="101"/>
      <c r="EDM71" s="103"/>
      <c r="EDN71" s="101"/>
      <c r="EDO71" s="103"/>
      <c r="EDP71" s="101"/>
      <c r="EDQ71" s="103"/>
      <c r="EDR71" s="101"/>
      <c r="EDS71" s="103"/>
      <c r="EDT71" s="101"/>
      <c r="EDU71" s="103"/>
      <c r="EDV71" s="101"/>
      <c r="EDW71" s="103"/>
      <c r="EDX71" s="101"/>
      <c r="EDY71" s="103"/>
      <c r="EDZ71" s="101"/>
      <c r="EEA71" s="103"/>
      <c r="EEB71" s="101"/>
      <c r="EEC71" s="103"/>
      <c r="EED71" s="101"/>
      <c r="EEE71" s="103"/>
      <c r="EEF71" s="101"/>
      <c r="EEG71" s="103"/>
      <c r="EEH71" s="101"/>
      <c r="EEI71" s="103"/>
      <c r="EEJ71" s="101"/>
      <c r="EEK71" s="103"/>
      <c r="EEL71" s="101"/>
      <c r="EEM71" s="103"/>
      <c r="EEN71" s="101"/>
      <c r="EEO71" s="103"/>
      <c r="EEP71" s="101"/>
      <c r="EEQ71" s="103"/>
      <c r="EER71" s="101"/>
      <c r="EES71" s="103"/>
      <c r="EET71" s="101"/>
      <c r="EEU71" s="103"/>
      <c r="EEV71" s="101"/>
      <c r="EEW71" s="103"/>
      <c r="EEX71" s="101"/>
      <c r="EEY71" s="103"/>
      <c r="EEZ71" s="101"/>
      <c r="EFA71" s="103"/>
      <c r="EFB71" s="101"/>
      <c r="EFC71" s="103"/>
      <c r="EFD71" s="101"/>
      <c r="EFE71" s="103"/>
      <c r="EFF71" s="101"/>
      <c r="EFG71" s="103"/>
      <c r="EFH71" s="101"/>
      <c r="EFI71" s="103"/>
      <c r="EFJ71" s="101"/>
      <c r="EFK71" s="103"/>
      <c r="EFL71" s="101"/>
      <c r="EFM71" s="103"/>
      <c r="EFN71" s="101"/>
      <c r="EFO71" s="103"/>
      <c r="EFP71" s="101"/>
      <c r="EFQ71" s="103"/>
      <c r="EFR71" s="101"/>
      <c r="EFS71" s="103"/>
      <c r="EFT71" s="101"/>
      <c r="EFU71" s="103"/>
      <c r="EFV71" s="101"/>
      <c r="EFW71" s="103"/>
      <c r="EFX71" s="101"/>
      <c r="EFY71" s="103"/>
      <c r="EFZ71" s="101"/>
      <c r="EGA71" s="103"/>
      <c r="EGB71" s="101"/>
      <c r="EGC71" s="103"/>
      <c r="EGD71" s="101"/>
      <c r="EGE71" s="103"/>
      <c r="EGF71" s="101"/>
      <c r="EGG71" s="103"/>
      <c r="EGH71" s="101"/>
      <c r="EGI71" s="103"/>
      <c r="EGJ71" s="101"/>
      <c r="EGK71" s="103"/>
      <c r="EGL71" s="101"/>
      <c r="EGM71" s="103"/>
      <c r="EGN71" s="101"/>
      <c r="EGO71" s="103"/>
      <c r="EGP71" s="101"/>
      <c r="EGQ71" s="103"/>
      <c r="EGR71" s="101"/>
      <c r="EGS71" s="103"/>
      <c r="EGT71" s="101"/>
      <c r="EGU71" s="103"/>
      <c r="EGV71" s="101"/>
      <c r="EGW71" s="103"/>
      <c r="EGX71" s="101"/>
      <c r="EGY71" s="103"/>
      <c r="EGZ71" s="101"/>
      <c r="EHA71" s="103"/>
      <c r="EHB71" s="101"/>
      <c r="EHC71" s="103"/>
      <c r="EHD71" s="101"/>
      <c r="EHE71" s="103"/>
      <c r="EHF71" s="101"/>
      <c r="EHG71" s="103"/>
      <c r="EHH71" s="101"/>
      <c r="EHI71" s="103"/>
      <c r="EHJ71" s="101"/>
      <c r="EHK71" s="103"/>
      <c r="EHL71" s="101"/>
      <c r="EHM71" s="103"/>
      <c r="EHN71" s="101"/>
      <c r="EHO71" s="103"/>
      <c r="EHP71" s="101"/>
      <c r="EHQ71" s="103"/>
      <c r="EHR71" s="101"/>
      <c r="EHS71" s="103"/>
      <c r="EHT71" s="101"/>
      <c r="EHU71" s="103"/>
      <c r="EHV71" s="101"/>
      <c r="EHW71" s="103"/>
      <c r="EHX71" s="101"/>
      <c r="EHY71" s="103"/>
      <c r="EHZ71" s="101"/>
      <c r="EIA71" s="103"/>
      <c r="EIB71" s="101"/>
      <c r="EIC71" s="103"/>
      <c r="EID71" s="101"/>
      <c r="EIE71" s="103"/>
      <c r="EIF71" s="101"/>
      <c r="EIG71" s="103"/>
      <c r="EIH71" s="101"/>
      <c r="EII71" s="103"/>
      <c r="EIJ71" s="101"/>
      <c r="EIK71" s="103"/>
      <c r="EIL71" s="101"/>
      <c r="EIM71" s="103"/>
      <c r="EIN71" s="101"/>
      <c r="EIO71" s="103"/>
      <c r="EIP71" s="101"/>
      <c r="EIQ71" s="103"/>
      <c r="EIR71" s="101"/>
      <c r="EIS71" s="103"/>
      <c r="EIT71" s="101"/>
      <c r="EIU71" s="103"/>
      <c r="EIV71" s="101"/>
      <c r="EIW71" s="103"/>
      <c r="EIX71" s="101"/>
      <c r="EIY71" s="103"/>
      <c r="EIZ71" s="101"/>
      <c r="EJA71" s="103"/>
      <c r="EJB71" s="101"/>
      <c r="EJC71" s="103"/>
      <c r="EJD71" s="101"/>
      <c r="EJE71" s="103"/>
      <c r="EJF71" s="101"/>
      <c r="EJG71" s="103"/>
      <c r="EJH71" s="101"/>
      <c r="EJI71" s="103"/>
      <c r="EJJ71" s="101"/>
      <c r="EJK71" s="103"/>
      <c r="EJL71" s="101"/>
      <c r="EJM71" s="103"/>
      <c r="EJN71" s="101"/>
      <c r="EJO71" s="103"/>
      <c r="EJP71" s="101"/>
      <c r="EJQ71" s="103"/>
      <c r="EJR71" s="101"/>
      <c r="EJS71" s="103"/>
      <c r="EJT71" s="101"/>
      <c r="EJU71" s="103"/>
      <c r="EJV71" s="101"/>
      <c r="EJW71" s="103"/>
      <c r="EJX71" s="101"/>
      <c r="EJY71" s="103"/>
      <c r="EJZ71" s="101"/>
      <c r="EKA71" s="103"/>
      <c r="EKB71" s="101"/>
      <c r="EKC71" s="103"/>
      <c r="EKD71" s="101"/>
      <c r="EKE71" s="103"/>
      <c r="EKF71" s="101"/>
      <c r="EKG71" s="103"/>
      <c r="EKH71" s="101"/>
      <c r="EKI71" s="103"/>
      <c r="EKJ71" s="101"/>
      <c r="EKK71" s="103"/>
      <c r="EKL71" s="101"/>
      <c r="EKM71" s="103"/>
      <c r="EKN71" s="101"/>
      <c r="EKO71" s="103"/>
      <c r="EKP71" s="101"/>
      <c r="EKQ71" s="103"/>
      <c r="EKR71" s="101"/>
      <c r="EKS71" s="103"/>
      <c r="EKT71" s="101"/>
      <c r="EKU71" s="103"/>
      <c r="EKV71" s="101"/>
      <c r="EKW71" s="103"/>
      <c r="EKX71" s="101"/>
      <c r="EKY71" s="103"/>
      <c r="EKZ71" s="101"/>
      <c r="ELA71" s="103"/>
      <c r="ELB71" s="101"/>
      <c r="ELC71" s="103"/>
      <c r="ELD71" s="101"/>
      <c r="ELE71" s="103"/>
      <c r="ELF71" s="101"/>
      <c r="ELG71" s="103"/>
      <c r="ELH71" s="101"/>
      <c r="ELI71" s="103"/>
      <c r="ELJ71" s="101"/>
      <c r="ELK71" s="103"/>
      <c r="ELL71" s="101"/>
      <c r="ELM71" s="103"/>
      <c r="ELN71" s="101"/>
      <c r="ELO71" s="103"/>
      <c r="ELP71" s="101"/>
      <c r="ELQ71" s="103"/>
      <c r="ELR71" s="101"/>
      <c r="ELS71" s="103"/>
      <c r="ELT71" s="101"/>
      <c r="ELU71" s="103"/>
      <c r="ELV71" s="101"/>
      <c r="ELW71" s="103"/>
      <c r="ELX71" s="101"/>
      <c r="ELY71" s="103"/>
      <c r="ELZ71" s="101"/>
      <c r="EMA71" s="103"/>
      <c r="EMB71" s="101"/>
      <c r="EMC71" s="103"/>
      <c r="EMD71" s="101"/>
      <c r="EME71" s="103"/>
      <c r="EMF71" s="101"/>
      <c r="EMG71" s="103"/>
      <c r="EMH71" s="101"/>
      <c r="EMI71" s="103"/>
      <c r="EMJ71" s="101"/>
      <c r="EMK71" s="103"/>
      <c r="EML71" s="101"/>
      <c r="EMM71" s="103"/>
      <c r="EMN71" s="101"/>
      <c r="EMO71" s="103"/>
      <c r="EMP71" s="101"/>
      <c r="EMQ71" s="103"/>
      <c r="EMR71" s="101"/>
      <c r="EMS71" s="103"/>
      <c r="EMT71" s="101"/>
      <c r="EMU71" s="103"/>
      <c r="EMV71" s="101"/>
      <c r="EMW71" s="103"/>
      <c r="EMX71" s="101"/>
      <c r="EMY71" s="103"/>
      <c r="EMZ71" s="101"/>
      <c r="ENA71" s="103"/>
      <c r="ENB71" s="101"/>
      <c r="ENC71" s="103"/>
      <c r="END71" s="101"/>
      <c r="ENE71" s="103"/>
      <c r="ENF71" s="101"/>
      <c r="ENG71" s="103"/>
      <c r="ENH71" s="101"/>
      <c r="ENI71" s="103"/>
      <c r="ENJ71" s="101"/>
      <c r="ENK71" s="103"/>
      <c r="ENL71" s="101"/>
      <c r="ENM71" s="103"/>
      <c r="ENN71" s="101"/>
      <c r="ENO71" s="103"/>
      <c r="ENP71" s="101"/>
      <c r="ENQ71" s="103"/>
      <c r="ENR71" s="101"/>
      <c r="ENS71" s="103"/>
      <c r="ENT71" s="101"/>
      <c r="ENU71" s="103"/>
      <c r="ENV71" s="101"/>
      <c r="ENW71" s="103"/>
      <c r="ENX71" s="101"/>
      <c r="ENY71" s="103"/>
      <c r="ENZ71" s="101"/>
      <c r="EOA71" s="103"/>
      <c r="EOB71" s="101"/>
      <c r="EOC71" s="103"/>
      <c r="EOD71" s="101"/>
      <c r="EOE71" s="103"/>
      <c r="EOF71" s="101"/>
      <c r="EOG71" s="103"/>
      <c r="EOH71" s="101"/>
      <c r="EOI71" s="103"/>
      <c r="EOJ71" s="101"/>
      <c r="EOK71" s="103"/>
      <c r="EOL71" s="101"/>
      <c r="EOM71" s="103"/>
      <c r="EON71" s="101"/>
      <c r="EOO71" s="103"/>
      <c r="EOP71" s="101"/>
      <c r="EOQ71" s="103"/>
      <c r="EOR71" s="101"/>
      <c r="EOS71" s="103"/>
      <c r="EOT71" s="101"/>
      <c r="EOU71" s="103"/>
      <c r="EOV71" s="101"/>
      <c r="EOW71" s="103"/>
      <c r="EOX71" s="101"/>
      <c r="EOY71" s="103"/>
      <c r="EOZ71" s="101"/>
      <c r="EPA71" s="103"/>
      <c r="EPB71" s="101"/>
      <c r="EPC71" s="103"/>
      <c r="EPD71" s="101"/>
      <c r="EPE71" s="103"/>
      <c r="EPF71" s="101"/>
      <c r="EPG71" s="103"/>
      <c r="EPH71" s="101"/>
      <c r="EPI71" s="103"/>
      <c r="EPJ71" s="101"/>
      <c r="EPK71" s="103"/>
      <c r="EPL71" s="101"/>
      <c r="EPM71" s="103"/>
      <c r="EPN71" s="101"/>
      <c r="EPO71" s="103"/>
      <c r="EPP71" s="101"/>
      <c r="EPQ71" s="103"/>
      <c r="EPR71" s="101"/>
      <c r="EPS71" s="103"/>
      <c r="EPT71" s="101"/>
      <c r="EPU71" s="103"/>
      <c r="EPV71" s="101"/>
      <c r="EPW71" s="103"/>
      <c r="EPX71" s="101"/>
      <c r="EPY71" s="103"/>
      <c r="EPZ71" s="101"/>
      <c r="EQA71" s="103"/>
      <c r="EQB71" s="101"/>
      <c r="EQC71" s="103"/>
      <c r="EQD71" s="101"/>
      <c r="EQE71" s="103"/>
      <c r="EQF71" s="101"/>
      <c r="EQG71" s="103"/>
      <c r="EQH71" s="101"/>
      <c r="EQI71" s="103"/>
      <c r="EQJ71" s="101"/>
      <c r="EQK71" s="103"/>
      <c r="EQL71" s="101"/>
      <c r="EQM71" s="103"/>
      <c r="EQN71" s="101"/>
      <c r="EQO71" s="103"/>
      <c r="EQP71" s="101"/>
      <c r="EQQ71" s="103"/>
      <c r="EQR71" s="101"/>
      <c r="EQS71" s="103"/>
      <c r="EQT71" s="101"/>
      <c r="EQU71" s="103"/>
      <c r="EQV71" s="101"/>
      <c r="EQW71" s="103"/>
      <c r="EQX71" s="101"/>
      <c r="EQY71" s="103"/>
      <c r="EQZ71" s="101"/>
      <c r="ERA71" s="103"/>
      <c r="ERB71" s="101"/>
      <c r="ERC71" s="103"/>
      <c r="ERD71" s="101"/>
      <c r="ERE71" s="103"/>
      <c r="ERF71" s="101"/>
      <c r="ERG71" s="103"/>
      <c r="ERH71" s="101"/>
      <c r="ERI71" s="103"/>
      <c r="ERJ71" s="101"/>
      <c r="ERK71" s="103"/>
      <c r="ERL71" s="101"/>
      <c r="ERM71" s="103"/>
      <c r="ERN71" s="101"/>
      <c r="ERO71" s="103"/>
      <c r="ERP71" s="101"/>
      <c r="ERQ71" s="103"/>
      <c r="ERR71" s="101"/>
      <c r="ERS71" s="103"/>
      <c r="ERT71" s="101"/>
      <c r="ERU71" s="103"/>
      <c r="ERV71" s="101"/>
      <c r="ERW71" s="103"/>
      <c r="ERX71" s="101"/>
      <c r="ERY71" s="103"/>
      <c r="ERZ71" s="101"/>
      <c r="ESA71" s="103"/>
      <c r="ESB71" s="101"/>
      <c r="ESC71" s="103"/>
      <c r="ESD71" s="101"/>
      <c r="ESE71" s="103"/>
      <c r="ESF71" s="101"/>
      <c r="ESG71" s="103"/>
      <c r="ESH71" s="101"/>
      <c r="ESI71" s="103"/>
      <c r="ESJ71" s="101"/>
      <c r="ESK71" s="103"/>
      <c r="ESL71" s="101"/>
      <c r="ESM71" s="103"/>
      <c r="ESN71" s="101"/>
      <c r="ESO71" s="103"/>
      <c r="ESP71" s="101"/>
      <c r="ESQ71" s="103"/>
      <c r="ESR71" s="101"/>
      <c r="ESS71" s="103"/>
      <c r="EST71" s="101"/>
      <c r="ESU71" s="103"/>
      <c r="ESV71" s="101"/>
      <c r="ESW71" s="103"/>
      <c r="ESX71" s="101"/>
      <c r="ESY71" s="103"/>
      <c r="ESZ71" s="101"/>
      <c r="ETA71" s="103"/>
      <c r="ETB71" s="101"/>
      <c r="ETC71" s="103"/>
      <c r="ETD71" s="101"/>
      <c r="ETE71" s="103"/>
      <c r="ETF71" s="101"/>
      <c r="ETG71" s="103"/>
      <c r="ETH71" s="101"/>
      <c r="ETI71" s="103"/>
      <c r="ETJ71" s="101"/>
      <c r="ETK71" s="103"/>
      <c r="ETL71" s="101"/>
      <c r="ETM71" s="103"/>
      <c r="ETN71" s="101"/>
      <c r="ETO71" s="103"/>
      <c r="ETP71" s="101"/>
      <c r="ETQ71" s="103"/>
      <c r="ETR71" s="101"/>
      <c r="ETS71" s="103"/>
      <c r="ETT71" s="101"/>
      <c r="ETU71" s="103"/>
      <c r="ETV71" s="101"/>
      <c r="ETW71" s="103"/>
      <c r="ETX71" s="101"/>
      <c r="ETY71" s="103"/>
      <c r="ETZ71" s="101"/>
      <c r="EUA71" s="103"/>
      <c r="EUB71" s="101"/>
      <c r="EUC71" s="103"/>
      <c r="EUD71" s="101"/>
      <c r="EUE71" s="103"/>
      <c r="EUF71" s="101"/>
      <c r="EUG71" s="103"/>
      <c r="EUH71" s="101"/>
      <c r="EUI71" s="103"/>
      <c r="EUJ71" s="101"/>
      <c r="EUK71" s="103"/>
      <c r="EUL71" s="101"/>
      <c r="EUM71" s="103"/>
      <c r="EUN71" s="101"/>
      <c r="EUO71" s="103"/>
      <c r="EUP71" s="101"/>
      <c r="EUQ71" s="103"/>
      <c r="EUR71" s="101"/>
      <c r="EUS71" s="103"/>
      <c r="EUT71" s="101"/>
      <c r="EUU71" s="103"/>
      <c r="EUV71" s="101"/>
      <c r="EUW71" s="103"/>
      <c r="EUX71" s="101"/>
      <c r="EUY71" s="103"/>
      <c r="EUZ71" s="101"/>
      <c r="EVA71" s="103"/>
      <c r="EVB71" s="101"/>
      <c r="EVC71" s="103"/>
      <c r="EVD71" s="101"/>
      <c r="EVE71" s="103"/>
      <c r="EVF71" s="101"/>
      <c r="EVG71" s="103"/>
      <c r="EVH71" s="101"/>
      <c r="EVI71" s="103"/>
      <c r="EVJ71" s="101"/>
      <c r="EVK71" s="103"/>
      <c r="EVL71" s="101"/>
      <c r="EVM71" s="103"/>
      <c r="EVN71" s="101"/>
      <c r="EVO71" s="103"/>
      <c r="EVP71" s="101"/>
      <c r="EVQ71" s="103"/>
      <c r="EVR71" s="101"/>
      <c r="EVS71" s="103"/>
      <c r="EVT71" s="101"/>
      <c r="EVU71" s="103"/>
      <c r="EVV71" s="101"/>
      <c r="EVW71" s="103"/>
      <c r="EVX71" s="101"/>
      <c r="EVY71" s="103"/>
      <c r="EVZ71" s="101"/>
      <c r="EWA71" s="103"/>
      <c r="EWB71" s="101"/>
      <c r="EWC71" s="103"/>
      <c r="EWD71" s="101"/>
      <c r="EWE71" s="103"/>
      <c r="EWF71" s="101"/>
      <c r="EWG71" s="103"/>
      <c r="EWH71" s="101"/>
      <c r="EWI71" s="103"/>
      <c r="EWJ71" s="101"/>
      <c r="EWK71" s="103"/>
      <c r="EWL71" s="101"/>
      <c r="EWM71" s="103"/>
      <c r="EWN71" s="101"/>
      <c r="EWO71" s="103"/>
      <c r="EWP71" s="101"/>
      <c r="EWQ71" s="103"/>
      <c r="EWR71" s="101"/>
      <c r="EWS71" s="103"/>
      <c r="EWT71" s="101"/>
      <c r="EWU71" s="103"/>
      <c r="EWV71" s="101"/>
      <c r="EWW71" s="103"/>
      <c r="EWX71" s="101"/>
      <c r="EWY71" s="103"/>
      <c r="EWZ71" s="101"/>
      <c r="EXA71" s="103"/>
      <c r="EXB71" s="101"/>
      <c r="EXC71" s="103"/>
      <c r="EXD71" s="101"/>
      <c r="EXE71" s="103"/>
      <c r="EXF71" s="101"/>
      <c r="EXG71" s="103"/>
      <c r="EXH71" s="101"/>
      <c r="EXI71" s="103"/>
      <c r="EXJ71" s="101"/>
      <c r="EXK71" s="103"/>
      <c r="EXL71" s="101"/>
      <c r="EXM71" s="103"/>
      <c r="EXN71" s="101"/>
      <c r="EXO71" s="103"/>
      <c r="EXP71" s="101"/>
      <c r="EXQ71" s="103"/>
      <c r="EXR71" s="101"/>
      <c r="EXS71" s="103"/>
      <c r="EXT71" s="101"/>
      <c r="EXU71" s="103"/>
      <c r="EXV71" s="101"/>
      <c r="EXW71" s="103"/>
      <c r="EXX71" s="101"/>
      <c r="EXY71" s="103"/>
      <c r="EXZ71" s="101"/>
      <c r="EYA71" s="103"/>
      <c r="EYB71" s="101"/>
      <c r="EYC71" s="103"/>
      <c r="EYD71" s="101"/>
      <c r="EYE71" s="103"/>
      <c r="EYF71" s="101"/>
      <c r="EYG71" s="103"/>
      <c r="EYH71" s="101"/>
      <c r="EYI71" s="103"/>
      <c r="EYJ71" s="101"/>
      <c r="EYK71" s="103"/>
      <c r="EYL71" s="101"/>
      <c r="EYM71" s="103"/>
      <c r="EYN71" s="101"/>
      <c r="EYO71" s="103"/>
      <c r="EYP71" s="101"/>
      <c r="EYQ71" s="103"/>
      <c r="EYR71" s="101"/>
      <c r="EYS71" s="103"/>
      <c r="EYT71" s="101"/>
      <c r="EYU71" s="103"/>
      <c r="EYV71" s="101"/>
      <c r="EYW71" s="103"/>
      <c r="EYX71" s="101"/>
      <c r="EYY71" s="103"/>
      <c r="EYZ71" s="101"/>
      <c r="EZA71" s="103"/>
      <c r="EZB71" s="101"/>
      <c r="EZC71" s="103"/>
      <c r="EZD71" s="101"/>
      <c r="EZE71" s="103"/>
      <c r="EZF71" s="101"/>
      <c r="EZG71" s="103"/>
      <c r="EZH71" s="101"/>
      <c r="EZI71" s="103"/>
      <c r="EZJ71" s="101"/>
      <c r="EZK71" s="103"/>
      <c r="EZL71" s="101"/>
      <c r="EZM71" s="103"/>
      <c r="EZN71" s="101"/>
      <c r="EZO71" s="103"/>
      <c r="EZP71" s="101"/>
      <c r="EZQ71" s="103"/>
      <c r="EZR71" s="101"/>
      <c r="EZS71" s="103"/>
      <c r="EZT71" s="101"/>
      <c r="EZU71" s="103"/>
      <c r="EZV71" s="101"/>
      <c r="EZW71" s="103"/>
      <c r="EZX71" s="101"/>
      <c r="EZY71" s="103"/>
      <c r="EZZ71" s="101"/>
      <c r="FAA71" s="103"/>
      <c r="FAB71" s="101"/>
      <c r="FAC71" s="103"/>
      <c r="FAD71" s="101"/>
      <c r="FAE71" s="103"/>
      <c r="FAF71" s="101"/>
      <c r="FAG71" s="103"/>
      <c r="FAH71" s="101"/>
      <c r="FAI71" s="103"/>
      <c r="FAJ71" s="101"/>
      <c r="FAK71" s="103"/>
      <c r="FAL71" s="101"/>
      <c r="FAM71" s="103"/>
      <c r="FAN71" s="101"/>
      <c r="FAO71" s="103"/>
      <c r="FAP71" s="101"/>
      <c r="FAQ71" s="103"/>
      <c r="FAR71" s="101"/>
      <c r="FAS71" s="103"/>
      <c r="FAT71" s="101"/>
      <c r="FAU71" s="103"/>
      <c r="FAV71" s="101"/>
      <c r="FAW71" s="103"/>
      <c r="FAX71" s="101"/>
      <c r="FAY71" s="103"/>
      <c r="FAZ71" s="101"/>
      <c r="FBA71" s="103"/>
      <c r="FBB71" s="101"/>
      <c r="FBC71" s="103"/>
      <c r="FBD71" s="101"/>
      <c r="FBE71" s="103"/>
      <c r="FBF71" s="101"/>
      <c r="FBG71" s="103"/>
      <c r="FBH71" s="101"/>
      <c r="FBI71" s="103"/>
      <c r="FBJ71" s="101"/>
      <c r="FBK71" s="103"/>
      <c r="FBL71" s="101"/>
      <c r="FBM71" s="103"/>
      <c r="FBN71" s="101"/>
      <c r="FBO71" s="103"/>
      <c r="FBP71" s="101"/>
      <c r="FBQ71" s="103"/>
      <c r="FBR71" s="101"/>
      <c r="FBS71" s="103"/>
      <c r="FBT71" s="101"/>
      <c r="FBU71" s="103"/>
      <c r="FBV71" s="101"/>
      <c r="FBW71" s="103"/>
      <c r="FBX71" s="101"/>
      <c r="FBY71" s="103"/>
      <c r="FBZ71" s="101"/>
      <c r="FCA71" s="103"/>
      <c r="FCB71" s="101"/>
      <c r="FCC71" s="103"/>
      <c r="FCD71" s="101"/>
      <c r="FCE71" s="103"/>
      <c r="FCF71" s="101"/>
      <c r="FCG71" s="103"/>
      <c r="FCH71" s="101"/>
      <c r="FCI71" s="103"/>
      <c r="FCJ71" s="101"/>
      <c r="FCK71" s="103"/>
      <c r="FCL71" s="101"/>
      <c r="FCM71" s="103"/>
      <c r="FCN71" s="101"/>
      <c r="FCO71" s="103"/>
      <c r="FCP71" s="101"/>
      <c r="FCQ71" s="103"/>
      <c r="FCR71" s="101"/>
      <c r="FCS71" s="103"/>
      <c r="FCT71" s="101"/>
      <c r="FCU71" s="103"/>
      <c r="FCV71" s="101"/>
      <c r="FCW71" s="103"/>
      <c r="FCX71" s="101"/>
      <c r="FCY71" s="103"/>
      <c r="FCZ71" s="101"/>
      <c r="FDA71" s="103"/>
      <c r="FDB71" s="101"/>
      <c r="FDC71" s="103"/>
      <c r="FDD71" s="101"/>
      <c r="FDE71" s="103"/>
      <c r="FDF71" s="101"/>
      <c r="FDG71" s="103"/>
      <c r="FDH71" s="101"/>
      <c r="FDI71" s="103"/>
      <c r="FDJ71" s="101"/>
      <c r="FDK71" s="103"/>
      <c r="FDL71" s="101"/>
      <c r="FDM71" s="103"/>
      <c r="FDN71" s="101"/>
      <c r="FDO71" s="103"/>
      <c r="FDP71" s="101"/>
      <c r="FDQ71" s="103"/>
      <c r="FDR71" s="101"/>
      <c r="FDS71" s="103"/>
      <c r="FDT71" s="101"/>
      <c r="FDU71" s="103"/>
      <c r="FDV71" s="101"/>
      <c r="FDW71" s="103"/>
      <c r="FDX71" s="101"/>
      <c r="FDY71" s="103"/>
      <c r="FDZ71" s="101"/>
      <c r="FEA71" s="103"/>
      <c r="FEB71" s="101"/>
      <c r="FEC71" s="103"/>
      <c r="FED71" s="101"/>
      <c r="FEE71" s="103"/>
      <c r="FEF71" s="101"/>
      <c r="FEG71" s="103"/>
      <c r="FEH71" s="101"/>
      <c r="FEI71" s="103"/>
      <c r="FEJ71" s="101"/>
      <c r="FEK71" s="103"/>
      <c r="FEL71" s="101"/>
      <c r="FEM71" s="103"/>
      <c r="FEN71" s="101"/>
      <c r="FEO71" s="103"/>
      <c r="FEP71" s="101"/>
      <c r="FEQ71" s="103"/>
      <c r="FER71" s="101"/>
      <c r="FES71" s="103"/>
      <c r="FET71" s="101"/>
      <c r="FEU71" s="103"/>
      <c r="FEV71" s="101"/>
      <c r="FEW71" s="103"/>
      <c r="FEX71" s="101"/>
      <c r="FEY71" s="103"/>
      <c r="FEZ71" s="101"/>
      <c r="FFA71" s="103"/>
      <c r="FFB71" s="101"/>
      <c r="FFC71" s="103"/>
      <c r="FFD71" s="101"/>
      <c r="FFE71" s="103"/>
      <c r="FFF71" s="101"/>
      <c r="FFG71" s="103"/>
      <c r="FFH71" s="101"/>
      <c r="FFI71" s="103"/>
      <c r="FFJ71" s="101"/>
      <c r="FFK71" s="103"/>
      <c r="FFL71" s="101"/>
      <c r="FFM71" s="103"/>
      <c r="FFN71" s="101"/>
      <c r="FFO71" s="103"/>
      <c r="FFP71" s="101"/>
      <c r="FFQ71" s="103"/>
      <c r="FFR71" s="101"/>
      <c r="FFS71" s="103"/>
      <c r="FFT71" s="101"/>
      <c r="FFU71" s="103"/>
      <c r="FFV71" s="101"/>
      <c r="FFW71" s="103"/>
      <c r="FFX71" s="101"/>
      <c r="FFY71" s="103"/>
      <c r="FFZ71" s="101"/>
      <c r="FGA71" s="103"/>
      <c r="FGB71" s="101"/>
      <c r="FGC71" s="103"/>
      <c r="FGD71" s="101"/>
      <c r="FGE71" s="103"/>
      <c r="FGF71" s="101"/>
      <c r="FGG71" s="103"/>
      <c r="FGH71" s="101"/>
      <c r="FGI71" s="103"/>
      <c r="FGJ71" s="101"/>
      <c r="FGK71" s="103"/>
      <c r="FGL71" s="101"/>
      <c r="FGM71" s="103"/>
      <c r="FGN71" s="101"/>
      <c r="FGO71" s="103"/>
      <c r="FGP71" s="101"/>
      <c r="FGQ71" s="103"/>
      <c r="FGR71" s="101"/>
      <c r="FGS71" s="103"/>
      <c r="FGT71" s="101"/>
      <c r="FGU71" s="103"/>
      <c r="FGV71" s="101"/>
      <c r="FGW71" s="103"/>
      <c r="FGX71" s="101"/>
      <c r="FGY71" s="103"/>
      <c r="FGZ71" s="101"/>
      <c r="FHA71" s="103"/>
      <c r="FHB71" s="101"/>
      <c r="FHC71" s="103"/>
      <c r="FHD71" s="101"/>
      <c r="FHE71" s="103"/>
      <c r="FHF71" s="101"/>
      <c r="FHG71" s="103"/>
      <c r="FHH71" s="101"/>
      <c r="FHI71" s="103"/>
      <c r="FHJ71" s="101"/>
      <c r="FHK71" s="103"/>
      <c r="FHL71" s="101"/>
      <c r="FHM71" s="103"/>
      <c r="FHN71" s="101"/>
      <c r="FHO71" s="103"/>
      <c r="FHP71" s="101"/>
      <c r="FHQ71" s="103"/>
      <c r="FHR71" s="101"/>
      <c r="FHS71" s="103"/>
      <c r="FHT71" s="101"/>
      <c r="FHU71" s="103"/>
      <c r="FHV71" s="101"/>
      <c r="FHW71" s="103"/>
      <c r="FHX71" s="101"/>
      <c r="FHY71" s="103"/>
      <c r="FHZ71" s="101"/>
      <c r="FIA71" s="103"/>
      <c r="FIB71" s="101"/>
      <c r="FIC71" s="103"/>
      <c r="FID71" s="101"/>
      <c r="FIE71" s="103"/>
      <c r="FIF71" s="101"/>
      <c r="FIG71" s="103"/>
      <c r="FIH71" s="101"/>
      <c r="FII71" s="103"/>
      <c r="FIJ71" s="101"/>
      <c r="FIK71" s="103"/>
      <c r="FIL71" s="101"/>
      <c r="FIM71" s="103"/>
      <c r="FIN71" s="101"/>
      <c r="FIO71" s="103"/>
      <c r="FIP71" s="101"/>
      <c r="FIQ71" s="103"/>
      <c r="FIR71" s="101"/>
      <c r="FIS71" s="103"/>
      <c r="FIT71" s="101"/>
      <c r="FIU71" s="103"/>
      <c r="FIV71" s="101"/>
      <c r="FIW71" s="103"/>
      <c r="FIX71" s="101"/>
      <c r="FIY71" s="103"/>
      <c r="FIZ71" s="101"/>
      <c r="FJA71" s="103"/>
      <c r="FJB71" s="101"/>
      <c r="FJC71" s="103"/>
      <c r="FJD71" s="101"/>
      <c r="FJE71" s="103"/>
      <c r="FJF71" s="101"/>
      <c r="FJG71" s="103"/>
      <c r="FJH71" s="101"/>
      <c r="FJI71" s="103"/>
      <c r="FJJ71" s="101"/>
      <c r="FJK71" s="103"/>
      <c r="FJL71" s="101"/>
      <c r="FJM71" s="103"/>
      <c r="FJN71" s="101"/>
      <c r="FJO71" s="103"/>
      <c r="FJP71" s="101"/>
      <c r="FJQ71" s="103"/>
      <c r="FJR71" s="101"/>
      <c r="FJS71" s="103"/>
      <c r="FJT71" s="101"/>
      <c r="FJU71" s="103"/>
      <c r="FJV71" s="101"/>
      <c r="FJW71" s="103"/>
      <c r="FJX71" s="101"/>
      <c r="FJY71" s="103"/>
      <c r="FJZ71" s="101"/>
      <c r="FKA71" s="103"/>
      <c r="FKB71" s="101"/>
      <c r="FKC71" s="103"/>
      <c r="FKD71" s="101"/>
      <c r="FKE71" s="103"/>
      <c r="FKF71" s="101"/>
      <c r="FKG71" s="103"/>
      <c r="FKH71" s="101"/>
      <c r="FKI71" s="103"/>
      <c r="FKJ71" s="101"/>
      <c r="FKK71" s="103"/>
      <c r="FKL71" s="101"/>
      <c r="FKM71" s="103"/>
      <c r="FKN71" s="101"/>
      <c r="FKO71" s="103"/>
      <c r="FKP71" s="101"/>
      <c r="FKQ71" s="103"/>
      <c r="FKR71" s="101"/>
      <c r="FKS71" s="103"/>
      <c r="FKT71" s="101"/>
      <c r="FKU71" s="103"/>
      <c r="FKV71" s="101"/>
      <c r="FKW71" s="103"/>
      <c r="FKX71" s="101"/>
      <c r="FKY71" s="103"/>
      <c r="FKZ71" s="101"/>
      <c r="FLA71" s="103"/>
      <c r="FLB71" s="101"/>
      <c r="FLC71" s="103"/>
      <c r="FLD71" s="101"/>
      <c r="FLE71" s="103"/>
      <c r="FLF71" s="101"/>
      <c r="FLG71" s="103"/>
      <c r="FLH71" s="101"/>
      <c r="FLI71" s="103"/>
      <c r="FLJ71" s="101"/>
      <c r="FLK71" s="103"/>
      <c r="FLL71" s="101"/>
      <c r="FLM71" s="103"/>
      <c r="FLN71" s="101"/>
      <c r="FLO71" s="103"/>
      <c r="FLP71" s="101"/>
      <c r="FLQ71" s="103"/>
      <c r="FLR71" s="101"/>
      <c r="FLS71" s="103"/>
      <c r="FLT71" s="101"/>
      <c r="FLU71" s="103"/>
      <c r="FLV71" s="101"/>
      <c r="FLW71" s="103"/>
      <c r="FLX71" s="101"/>
      <c r="FLY71" s="103"/>
      <c r="FLZ71" s="101"/>
      <c r="FMA71" s="103"/>
      <c r="FMB71" s="101"/>
      <c r="FMC71" s="103"/>
      <c r="FMD71" s="101"/>
      <c r="FME71" s="103"/>
      <c r="FMF71" s="101"/>
      <c r="FMG71" s="103"/>
      <c r="FMH71" s="101"/>
      <c r="FMI71" s="103"/>
      <c r="FMJ71" s="101"/>
      <c r="FMK71" s="103"/>
      <c r="FML71" s="101"/>
      <c r="FMM71" s="103"/>
      <c r="FMN71" s="101"/>
      <c r="FMO71" s="103"/>
      <c r="FMP71" s="101"/>
      <c r="FMQ71" s="103"/>
      <c r="FMR71" s="101"/>
      <c r="FMS71" s="103"/>
      <c r="FMT71" s="101"/>
      <c r="FMU71" s="103"/>
      <c r="FMV71" s="101"/>
      <c r="FMW71" s="103"/>
      <c r="FMX71" s="101"/>
      <c r="FMY71" s="103"/>
      <c r="FMZ71" s="101"/>
      <c r="FNA71" s="103"/>
      <c r="FNB71" s="101"/>
      <c r="FNC71" s="103"/>
      <c r="FND71" s="101"/>
      <c r="FNE71" s="103"/>
      <c r="FNF71" s="101"/>
      <c r="FNG71" s="103"/>
      <c r="FNH71" s="101"/>
      <c r="FNI71" s="103"/>
      <c r="FNJ71" s="101"/>
      <c r="FNK71" s="103"/>
      <c r="FNL71" s="101"/>
      <c r="FNM71" s="103"/>
      <c r="FNN71" s="101"/>
      <c r="FNO71" s="103"/>
      <c r="FNP71" s="101"/>
      <c r="FNQ71" s="103"/>
      <c r="FNR71" s="101"/>
      <c r="FNS71" s="103"/>
      <c r="FNT71" s="101"/>
      <c r="FNU71" s="103"/>
      <c r="FNV71" s="101"/>
      <c r="FNW71" s="103"/>
      <c r="FNX71" s="101"/>
      <c r="FNY71" s="103"/>
      <c r="FNZ71" s="101"/>
      <c r="FOA71" s="103"/>
      <c r="FOB71" s="101"/>
      <c r="FOC71" s="103"/>
      <c r="FOD71" s="101"/>
      <c r="FOE71" s="103"/>
      <c r="FOF71" s="101"/>
      <c r="FOG71" s="103"/>
      <c r="FOH71" s="101"/>
      <c r="FOI71" s="103"/>
      <c r="FOJ71" s="101"/>
      <c r="FOK71" s="103"/>
      <c r="FOL71" s="101"/>
      <c r="FOM71" s="103"/>
      <c r="FON71" s="101"/>
      <c r="FOO71" s="103"/>
      <c r="FOP71" s="101"/>
      <c r="FOQ71" s="103"/>
      <c r="FOR71" s="101"/>
      <c r="FOS71" s="103"/>
      <c r="FOT71" s="101"/>
      <c r="FOU71" s="103"/>
      <c r="FOV71" s="101"/>
      <c r="FOW71" s="103"/>
      <c r="FOX71" s="101"/>
      <c r="FOY71" s="103"/>
      <c r="FOZ71" s="101"/>
      <c r="FPA71" s="103"/>
      <c r="FPB71" s="101"/>
      <c r="FPC71" s="103"/>
      <c r="FPD71" s="101"/>
      <c r="FPE71" s="103"/>
      <c r="FPF71" s="101"/>
      <c r="FPG71" s="103"/>
      <c r="FPH71" s="101"/>
      <c r="FPI71" s="103"/>
      <c r="FPJ71" s="101"/>
      <c r="FPK71" s="103"/>
      <c r="FPL71" s="101"/>
      <c r="FPM71" s="103"/>
      <c r="FPN71" s="101"/>
      <c r="FPO71" s="103"/>
      <c r="FPP71" s="101"/>
      <c r="FPQ71" s="103"/>
      <c r="FPR71" s="101"/>
      <c r="FPS71" s="103"/>
      <c r="FPT71" s="101"/>
      <c r="FPU71" s="103"/>
      <c r="FPV71" s="101"/>
      <c r="FPW71" s="103"/>
      <c r="FPX71" s="101"/>
      <c r="FPY71" s="103"/>
      <c r="FPZ71" s="101"/>
      <c r="FQA71" s="103"/>
      <c r="FQB71" s="101"/>
      <c r="FQC71" s="103"/>
      <c r="FQD71" s="101"/>
      <c r="FQE71" s="103"/>
      <c r="FQF71" s="101"/>
      <c r="FQG71" s="103"/>
      <c r="FQH71" s="101"/>
      <c r="FQI71" s="103"/>
      <c r="FQJ71" s="101"/>
      <c r="FQK71" s="103"/>
      <c r="FQL71" s="101"/>
      <c r="FQM71" s="103"/>
      <c r="FQN71" s="101"/>
      <c r="FQO71" s="103"/>
      <c r="FQP71" s="101"/>
      <c r="FQQ71" s="103"/>
      <c r="FQR71" s="101"/>
      <c r="FQS71" s="103"/>
      <c r="FQT71" s="101"/>
      <c r="FQU71" s="103"/>
      <c r="FQV71" s="101"/>
      <c r="FQW71" s="103"/>
      <c r="FQX71" s="101"/>
      <c r="FQY71" s="103"/>
      <c r="FQZ71" s="101"/>
      <c r="FRA71" s="103"/>
      <c r="FRB71" s="101"/>
      <c r="FRC71" s="103"/>
      <c r="FRD71" s="101"/>
      <c r="FRE71" s="103"/>
      <c r="FRF71" s="101"/>
      <c r="FRG71" s="103"/>
      <c r="FRH71" s="101"/>
      <c r="FRI71" s="103"/>
      <c r="FRJ71" s="101"/>
      <c r="FRK71" s="103"/>
      <c r="FRL71" s="101"/>
      <c r="FRM71" s="103"/>
      <c r="FRN71" s="101"/>
      <c r="FRO71" s="103"/>
      <c r="FRP71" s="101"/>
      <c r="FRQ71" s="103"/>
      <c r="FRR71" s="101"/>
      <c r="FRS71" s="103"/>
      <c r="FRT71" s="101"/>
      <c r="FRU71" s="103"/>
      <c r="FRV71" s="101"/>
      <c r="FRW71" s="103"/>
      <c r="FRX71" s="101"/>
      <c r="FRY71" s="103"/>
      <c r="FRZ71" s="101"/>
      <c r="FSA71" s="103"/>
      <c r="FSB71" s="101"/>
      <c r="FSC71" s="103"/>
      <c r="FSD71" s="101"/>
      <c r="FSE71" s="103"/>
      <c r="FSF71" s="101"/>
      <c r="FSG71" s="103"/>
      <c r="FSH71" s="101"/>
      <c r="FSI71" s="103"/>
      <c r="FSJ71" s="101"/>
      <c r="FSK71" s="103"/>
      <c r="FSL71" s="101"/>
      <c r="FSM71" s="103"/>
      <c r="FSN71" s="101"/>
      <c r="FSO71" s="103"/>
      <c r="FSP71" s="101"/>
      <c r="FSQ71" s="103"/>
      <c r="FSR71" s="101"/>
      <c r="FSS71" s="103"/>
      <c r="FST71" s="101"/>
      <c r="FSU71" s="103"/>
      <c r="FSV71" s="101"/>
      <c r="FSW71" s="103"/>
      <c r="FSX71" s="101"/>
      <c r="FSY71" s="103"/>
      <c r="FSZ71" s="101"/>
      <c r="FTA71" s="103"/>
      <c r="FTB71" s="101"/>
      <c r="FTC71" s="103"/>
      <c r="FTD71" s="101"/>
      <c r="FTE71" s="103"/>
      <c r="FTF71" s="101"/>
      <c r="FTG71" s="103"/>
      <c r="FTH71" s="101"/>
      <c r="FTI71" s="103"/>
      <c r="FTJ71" s="101"/>
      <c r="FTK71" s="103"/>
      <c r="FTL71" s="101"/>
      <c r="FTM71" s="103"/>
      <c r="FTN71" s="101"/>
      <c r="FTO71" s="103"/>
      <c r="FTP71" s="101"/>
      <c r="FTQ71" s="103"/>
      <c r="FTR71" s="101"/>
      <c r="FTS71" s="103"/>
      <c r="FTT71" s="101"/>
      <c r="FTU71" s="103"/>
      <c r="FTV71" s="101"/>
      <c r="FTW71" s="103"/>
      <c r="FTX71" s="101"/>
      <c r="FTY71" s="103"/>
      <c r="FTZ71" s="101"/>
      <c r="FUA71" s="103"/>
      <c r="FUB71" s="101"/>
      <c r="FUC71" s="103"/>
      <c r="FUD71" s="101"/>
      <c r="FUE71" s="103"/>
      <c r="FUF71" s="101"/>
      <c r="FUG71" s="103"/>
      <c r="FUH71" s="101"/>
      <c r="FUI71" s="103"/>
      <c r="FUJ71" s="101"/>
      <c r="FUK71" s="103"/>
      <c r="FUL71" s="101"/>
      <c r="FUM71" s="103"/>
      <c r="FUN71" s="101"/>
      <c r="FUO71" s="103"/>
      <c r="FUP71" s="101"/>
      <c r="FUQ71" s="103"/>
      <c r="FUR71" s="101"/>
      <c r="FUS71" s="103"/>
      <c r="FUT71" s="101"/>
      <c r="FUU71" s="103"/>
      <c r="FUV71" s="101"/>
      <c r="FUW71" s="103"/>
      <c r="FUX71" s="101"/>
      <c r="FUY71" s="103"/>
      <c r="FUZ71" s="101"/>
      <c r="FVA71" s="103"/>
      <c r="FVB71" s="101"/>
      <c r="FVC71" s="103"/>
      <c r="FVD71" s="101"/>
      <c r="FVE71" s="103"/>
      <c r="FVF71" s="101"/>
      <c r="FVG71" s="103"/>
      <c r="FVH71" s="101"/>
      <c r="FVI71" s="103"/>
      <c r="FVJ71" s="101"/>
      <c r="FVK71" s="103"/>
      <c r="FVL71" s="101"/>
      <c r="FVM71" s="103"/>
      <c r="FVN71" s="101"/>
      <c r="FVO71" s="103"/>
      <c r="FVP71" s="101"/>
      <c r="FVQ71" s="103"/>
      <c r="FVR71" s="101"/>
      <c r="FVS71" s="103"/>
      <c r="FVT71" s="101"/>
      <c r="FVU71" s="103"/>
      <c r="FVV71" s="101"/>
      <c r="FVW71" s="103"/>
      <c r="FVX71" s="101"/>
      <c r="FVY71" s="103"/>
      <c r="FVZ71" s="101"/>
      <c r="FWA71" s="103"/>
      <c r="FWB71" s="101"/>
      <c r="FWC71" s="103"/>
      <c r="FWD71" s="101"/>
      <c r="FWE71" s="103"/>
      <c r="FWF71" s="101"/>
      <c r="FWG71" s="103"/>
      <c r="FWH71" s="101"/>
      <c r="FWI71" s="103"/>
      <c r="FWJ71" s="101"/>
      <c r="FWK71" s="103"/>
      <c r="FWL71" s="101"/>
      <c r="FWM71" s="103"/>
      <c r="FWN71" s="101"/>
      <c r="FWO71" s="103"/>
      <c r="FWP71" s="101"/>
      <c r="FWQ71" s="103"/>
      <c r="FWR71" s="101"/>
      <c r="FWS71" s="103"/>
      <c r="FWT71" s="101"/>
      <c r="FWU71" s="103"/>
      <c r="FWV71" s="101"/>
      <c r="FWW71" s="103"/>
      <c r="FWX71" s="101"/>
      <c r="FWY71" s="103"/>
      <c r="FWZ71" s="101"/>
      <c r="FXA71" s="103"/>
      <c r="FXB71" s="101"/>
      <c r="FXC71" s="103"/>
      <c r="FXD71" s="101"/>
      <c r="FXE71" s="103"/>
      <c r="FXF71" s="101"/>
      <c r="FXG71" s="103"/>
      <c r="FXH71" s="101"/>
      <c r="FXI71" s="103"/>
      <c r="FXJ71" s="101"/>
      <c r="FXK71" s="103"/>
      <c r="FXL71" s="101"/>
      <c r="FXM71" s="103"/>
      <c r="FXN71" s="101"/>
      <c r="FXO71" s="103"/>
      <c r="FXP71" s="101"/>
      <c r="FXQ71" s="103"/>
      <c r="FXR71" s="101"/>
      <c r="FXS71" s="103"/>
      <c r="FXT71" s="101"/>
      <c r="FXU71" s="103"/>
      <c r="FXV71" s="101"/>
      <c r="FXW71" s="103"/>
      <c r="FXX71" s="101"/>
      <c r="FXY71" s="103"/>
      <c r="FXZ71" s="101"/>
      <c r="FYA71" s="103"/>
      <c r="FYB71" s="101"/>
      <c r="FYC71" s="103"/>
      <c r="FYD71" s="101"/>
      <c r="FYE71" s="103"/>
      <c r="FYF71" s="101"/>
      <c r="FYG71" s="103"/>
      <c r="FYH71" s="101"/>
      <c r="FYI71" s="103"/>
      <c r="FYJ71" s="101"/>
      <c r="FYK71" s="103"/>
      <c r="FYL71" s="101"/>
      <c r="FYM71" s="103"/>
      <c r="FYN71" s="101"/>
      <c r="FYO71" s="103"/>
      <c r="FYP71" s="101"/>
      <c r="FYQ71" s="103"/>
      <c r="FYR71" s="101"/>
      <c r="FYS71" s="103"/>
      <c r="FYT71" s="101"/>
      <c r="FYU71" s="103"/>
      <c r="FYV71" s="101"/>
      <c r="FYW71" s="103"/>
      <c r="FYX71" s="101"/>
      <c r="FYY71" s="103"/>
      <c r="FYZ71" s="101"/>
      <c r="FZA71" s="103"/>
      <c r="FZB71" s="101"/>
      <c r="FZC71" s="103"/>
      <c r="FZD71" s="101"/>
      <c r="FZE71" s="103"/>
      <c r="FZF71" s="101"/>
      <c r="FZG71" s="103"/>
      <c r="FZH71" s="101"/>
      <c r="FZI71" s="103"/>
      <c r="FZJ71" s="101"/>
      <c r="FZK71" s="103"/>
      <c r="FZL71" s="101"/>
      <c r="FZM71" s="103"/>
      <c r="FZN71" s="101"/>
      <c r="FZO71" s="103"/>
      <c r="FZP71" s="101"/>
      <c r="FZQ71" s="103"/>
      <c r="FZR71" s="101"/>
      <c r="FZS71" s="103"/>
      <c r="FZT71" s="101"/>
      <c r="FZU71" s="103"/>
      <c r="FZV71" s="101"/>
      <c r="FZW71" s="103"/>
      <c r="FZX71" s="101"/>
      <c r="FZY71" s="103"/>
      <c r="FZZ71" s="101"/>
      <c r="GAA71" s="103"/>
      <c r="GAB71" s="101"/>
      <c r="GAC71" s="103"/>
      <c r="GAD71" s="101"/>
      <c r="GAE71" s="103"/>
      <c r="GAF71" s="101"/>
      <c r="GAG71" s="103"/>
      <c r="GAH71" s="101"/>
      <c r="GAI71" s="103"/>
      <c r="GAJ71" s="101"/>
      <c r="GAK71" s="103"/>
      <c r="GAL71" s="101"/>
      <c r="GAM71" s="103"/>
      <c r="GAN71" s="101"/>
      <c r="GAO71" s="103"/>
      <c r="GAP71" s="101"/>
      <c r="GAQ71" s="103"/>
      <c r="GAR71" s="101"/>
      <c r="GAS71" s="103"/>
      <c r="GAT71" s="101"/>
      <c r="GAU71" s="103"/>
      <c r="GAV71" s="101"/>
      <c r="GAW71" s="103"/>
      <c r="GAX71" s="101"/>
      <c r="GAY71" s="103"/>
      <c r="GAZ71" s="101"/>
      <c r="GBA71" s="103"/>
      <c r="GBB71" s="101"/>
      <c r="GBC71" s="103"/>
      <c r="GBD71" s="101"/>
      <c r="GBE71" s="103"/>
      <c r="GBF71" s="101"/>
      <c r="GBG71" s="103"/>
      <c r="GBH71" s="101"/>
      <c r="GBI71" s="103"/>
      <c r="GBJ71" s="101"/>
      <c r="GBK71" s="103"/>
      <c r="GBL71" s="101"/>
      <c r="GBM71" s="103"/>
      <c r="GBN71" s="101"/>
      <c r="GBO71" s="103"/>
      <c r="GBP71" s="101"/>
      <c r="GBQ71" s="103"/>
      <c r="GBR71" s="101"/>
      <c r="GBS71" s="103"/>
      <c r="GBT71" s="101"/>
      <c r="GBU71" s="103"/>
      <c r="GBV71" s="101"/>
      <c r="GBW71" s="103"/>
      <c r="GBX71" s="101"/>
      <c r="GBY71" s="103"/>
      <c r="GBZ71" s="101"/>
      <c r="GCA71" s="103"/>
      <c r="GCB71" s="101"/>
      <c r="GCC71" s="103"/>
      <c r="GCD71" s="101"/>
      <c r="GCE71" s="103"/>
      <c r="GCF71" s="101"/>
      <c r="GCG71" s="103"/>
      <c r="GCH71" s="101"/>
      <c r="GCI71" s="103"/>
      <c r="GCJ71" s="101"/>
      <c r="GCK71" s="103"/>
      <c r="GCL71" s="101"/>
      <c r="GCM71" s="103"/>
      <c r="GCN71" s="101"/>
      <c r="GCO71" s="103"/>
      <c r="GCP71" s="101"/>
      <c r="GCQ71" s="103"/>
      <c r="GCR71" s="101"/>
      <c r="GCS71" s="103"/>
      <c r="GCT71" s="101"/>
      <c r="GCU71" s="103"/>
      <c r="GCV71" s="101"/>
      <c r="GCW71" s="103"/>
      <c r="GCX71" s="101"/>
      <c r="GCY71" s="103"/>
      <c r="GCZ71" s="101"/>
      <c r="GDA71" s="103"/>
      <c r="GDB71" s="101"/>
      <c r="GDC71" s="103"/>
      <c r="GDD71" s="101"/>
      <c r="GDE71" s="103"/>
      <c r="GDF71" s="101"/>
      <c r="GDG71" s="103"/>
      <c r="GDH71" s="101"/>
      <c r="GDI71" s="103"/>
      <c r="GDJ71" s="101"/>
      <c r="GDK71" s="103"/>
      <c r="GDL71" s="101"/>
      <c r="GDM71" s="103"/>
      <c r="GDN71" s="101"/>
      <c r="GDO71" s="103"/>
      <c r="GDP71" s="101"/>
      <c r="GDQ71" s="103"/>
      <c r="GDR71" s="101"/>
      <c r="GDS71" s="103"/>
      <c r="GDT71" s="101"/>
      <c r="GDU71" s="103"/>
      <c r="GDV71" s="101"/>
      <c r="GDW71" s="103"/>
      <c r="GDX71" s="101"/>
      <c r="GDY71" s="103"/>
      <c r="GDZ71" s="101"/>
      <c r="GEA71" s="103"/>
      <c r="GEB71" s="101"/>
      <c r="GEC71" s="103"/>
      <c r="GED71" s="101"/>
      <c r="GEE71" s="103"/>
      <c r="GEF71" s="101"/>
      <c r="GEG71" s="103"/>
      <c r="GEH71" s="101"/>
      <c r="GEI71" s="103"/>
      <c r="GEJ71" s="101"/>
      <c r="GEK71" s="103"/>
      <c r="GEL71" s="101"/>
      <c r="GEM71" s="103"/>
      <c r="GEN71" s="101"/>
      <c r="GEO71" s="103"/>
      <c r="GEP71" s="101"/>
      <c r="GEQ71" s="103"/>
      <c r="GER71" s="101"/>
      <c r="GES71" s="103"/>
      <c r="GET71" s="101"/>
      <c r="GEU71" s="103"/>
      <c r="GEV71" s="101"/>
      <c r="GEW71" s="103"/>
      <c r="GEX71" s="101"/>
      <c r="GEY71" s="103"/>
      <c r="GEZ71" s="101"/>
      <c r="GFA71" s="103"/>
      <c r="GFB71" s="101"/>
      <c r="GFC71" s="103"/>
      <c r="GFD71" s="101"/>
      <c r="GFE71" s="103"/>
      <c r="GFF71" s="101"/>
      <c r="GFG71" s="103"/>
      <c r="GFH71" s="101"/>
      <c r="GFI71" s="103"/>
      <c r="GFJ71" s="101"/>
      <c r="GFK71" s="103"/>
      <c r="GFL71" s="101"/>
      <c r="GFM71" s="103"/>
      <c r="GFN71" s="101"/>
      <c r="GFO71" s="103"/>
      <c r="GFP71" s="101"/>
      <c r="GFQ71" s="103"/>
      <c r="GFR71" s="101"/>
      <c r="GFS71" s="103"/>
      <c r="GFT71" s="101"/>
      <c r="GFU71" s="103"/>
      <c r="GFV71" s="101"/>
      <c r="GFW71" s="103"/>
      <c r="GFX71" s="101"/>
      <c r="GFY71" s="103"/>
      <c r="GFZ71" s="101"/>
      <c r="GGA71" s="103"/>
      <c r="GGB71" s="101"/>
      <c r="GGC71" s="103"/>
      <c r="GGD71" s="101"/>
      <c r="GGE71" s="103"/>
      <c r="GGF71" s="101"/>
      <c r="GGG71" s="103"/>
      <c r="GGH71" s="101"/>
      <c r="GGI71" s="103"/>
      <c r="GGJ71" s="101"/>
      <c r="GGK71" s="103"/>
      <c r="GGL71" s="101"/>
      <c r="GGM71" s="103"/>
      <c r="GGN71" s="101"/>
      <c r="GGO71" s="103"/>
      <c r="GGP71" s="101"/>
      <c r="GGQ71" s="103"/>
      <c r="GGR71" s="101"/>
      <c r="GGS71" s="103"/>
      <c r="GGT71" s="101"/>
      <c r="GGU71" s="103"/>
      <c r="GGV71" s="101"/>
      <c r="GGW71" s="103"/>
      <c r="GGX71" s="101"/>
      <c r="GGY71" s="103"/>
      <c r="GGZ71" s="101"/>
      <c r="GHA71" s="103"/>
      <c r="GHB71" s="101"/>
      <c r="GHC71" s="103"/>
      <c r="GHD71" s="101"/>
      <c r="GHE71" s="103"/>
      <c r="GHF71" s="101"/>
      <c r="GHG71" s="103"/>
      <c r="GHH71" s="101"/>
      <c r="GHI71" s="103"/>
      <c r="GHJ71" s="101"/>
      <c r="GHK71" s="103"/>
      <c r="GHL71" s="101"/>
      <c r="GHM71" s="103"/>
      <c r="GHN71" s="101"/>
      <c r="GHO71" s="103"/>
      <c r="GHP71" s="101"/>
      <c r="GHQ71" s="103"/>
      <c r="GHR71" s="101"/>
      <c r="GHS71" s="103"/>
      <c r="GHT71" s="101"/>
      <c r="GHU71" s="103"/>
      <c r="GHV71" s="101"/>
      <c r="GHW71" s="103"/>
      <c r="GHX71" s="101"/>
      <c r="GHY71" s="103"/>
      <c r="GHZ71" s="101"/>
      <c r="GIA71" s="103"/>
      <c r="GIB71" s="101"/>
      <c r="GIC71" s="103"/>
      <c r="GID71" s="101"/>
      <c r="GIE71" s="103"/>
      <c r="GIF71" s="101"/>
      <c r="GIG71" s="103"/>
      <c r="GIH71" s="101"/>
      <c r="GII71" s="103"/>
      <c r="GIJ71" s="101"/>
      <c r="GIK71" s="103"/>
      <c r="GIL71" s="101"/>
      <c r="GIM71" s="103"/>
      <c r="GIN71" s="101"/>
      <c r="GIO71" s="103"/>
      <c r="GIP71" s="101"/>
      <c r="GIQ71" s="103"/>
      <c r="GIR71" s="101"/>
      <c r="GIS71" s="103"/>
      <c r="GIT71" s="101"/>
      <c r="GIU71" s="103"/>
      <c r="GIV71" s="101"/>
      <c r="GIW71" s="103"/>
      <c r="GIX71" s="101"/>
      <c r="GIY71" s="103"/>
      <c r="GIZ71" s="101"/>
      <c r="GJA71" s="103"/>
      <c r="GJB71" s="101"/>
      <c r="GJC71" s="103"/>
      <c r="GJD71" s="101"/>
      <c r="GJE71" s="103"/>
      <c r="GJF71" s="101"/>
      <c r="GJG71" s="103"/>
      <c r="GJH71" s="101"/>
      <c r="GJI71" s="103"/>
      <c r="GJJ71" s="101"/>
      <c r="GJK71" s="103"/>
      <c r="GJL71" s="101"/>
      <c r="GJM71" s="103"/>
      <c r="GJN71" s="101"/>
      <c r="GJO71" s="103"/>
      <c r="GJP71" s="101"/>
      <c r="GJQ71" s="103"/>
      <c r="GJR71" s="101"/>
      <c r="GJS71" s="103"/>
      <c r="GJT71" s="101"/>
      <c r="GJU71" s="103"/>
      <c r="GJV71" s="101"/>
      <c r="GJW71" s="103"/>
      <c r="GJX71" s="101"/>
      <c r="GJY71" s="103"/>
      <c r="GJZ71" s="101"/>
      <c r="GKA71" s="103"/>
      <c r="GKB71" s="101"/>
      <c r="GKC71" s="103"/>
      <c r="GKD71" s="101"/>
      <c r="GKE71" s="103"/>
      <c r="GKF71" s="101"/>
      <c r="GKG71" s="103"/>
      <c r="GKH71" s="101"/>
      <c r="GKI71" s="103"/>
      <c r="GKJ71" s="101"/>
      <c r="GKK71" s="103"/>
      <c r="GKL71" s="101"/>
      <c r="GKM71" s="103"/>
      <c r="GKN71" s="101"/>
      <c r="GKO71" s="103"/>
      <c r="GKP71" s="101"/>
      <c r="GKQ71" s="103"/>
      <c r="GKR71" s="101"/>
      <c r="GKS71" s="103"/>
      <c r="GKT71" s="101"/>
      <c r="GKU71" s="103"/>
      <c r="GKV71" s="101"/>
      <c r="GKW71" s="103"/>
      <c r="GKX71" s="101"/>
      <c r="GKY71" s="103"/>
      <c r="GKZ71" s="101"/>
      <c r="GLA71" s="103"/>
      <c r="GLB71" s="101"/>
      <c r="GLC71" s="103"/>
      <c r="GLD71" s="101"/>
      <c r="GLE71" s="103"/>
      <c r="GLF71" s="101"/>
      <c r="GLG71" s="103"/>
      <c r="GLH71" s="101"/>
      <c r="GLI71" s="103"/>
      <c r="GLJ71" s="101"/>
      <c r="GLK71" s="103"/>
      <c r="GLL71" s="101"/>
      <c r="GLM71" s="103"/>
      <c r="GLN71" s="101"/>
      <c r="GLO71" s="103"/>
      <c r="GLP71" s="101"/>
      <c r="GLQ71" s="103"/>
      <c r="GLR71" s="101"/>
      <c r="GLS71" s="103"/>
      <c r="GLT71" s="101"/>
      <c r="GLU71" s="103"/>
      <c r="GLV71" s="101"/>
      <c r="GLW71" s="103"/>
      <c r="GLX71" s="101"/>
      <c r="GLY71" s="103"/>
      <c r="GLZ71" s="101"/>
      <c r="GMA71" s="103"/>
      <c r="GMB71" s="101"/>
      <c r="GMC71" s="103"/>
      <c r="GMD71" s="101"/>
      <c r="GME71" s="103"/>
      <c r="GMF71" s="101"/>
      <c r="GMG71" s="103"/>
      <c r="GMH71" s="101"/>
      <c r="GMI71" s="103"/>
      <c r="GMJ71" s="101"/>
      <c r="GMK71" s="103"/>
      <c r="GML71" s="101"/>
      <c r="GMM71" s="103"/>
      <c r="GMN71" s="101"/>
      <c r="GMO71" s="103"/>
      <c r="GMP71" s="101"/>
      <c r="GMQ71" s="103"/>
      <c r="GMR71" s="101"/>
      <c r="GMS71" s="103"/>
      <c r="GMT71" s="101"/>
      <c r="GMU71" s="103"/>
      <c r="GMV71" s="101"/>
      <c r="GMW71" s="103"/>
      <c r="GMX71" s="101"/>
      <c r="GMY71" s="103"/>
      <c r="GMZ71" s="101"/>
      <c r="GNA71" s="103"/>
      <c r="GNB71" s="101"/>
      <c r="GNC71" s="103"/>
      <c r="GND71" s="101"/>
      <c r="GNE71" s="103"/>
      <c r="GNF71" s="101"/>
      <c r="GNG71" s="103"/>
      <c r="GNH71" s="101"/>
      <c r="GNI71" s="103"/>
      <c r="GNJ71" s="101"/>
      <c r="GNK71" s="103"/>
      <c r="GNL71" s="101"/>
      <c r="GNM71" s="103"/>
      <c r="GNN71" s="101"/>
      <c r="GNO71" s="103"/>
      <c r="GNP71" s="101"/>
      <c r="GNQ71" s="103"/>
      <c r="GNR71" s="101"/>
      <c r="GNS71" s="103"/>
      <c r="GNT71" s="101"/>
      <c r="GNU71" s="103"/>
      <c r="GNV71" s="101"/>
      <c r="GNW71" s="103"/>
      <c r="GNX71" s="101"/>
      <c r="GNY71" s="103"/>
      <c r="GNZ71" s="101"/>
      <c r="GOA71" s="103"/>
      <c r="GOB71" s="101"/>
      <c r="GOC71" s="103"/>
      <c r="GOD71" s="101"/>
      <c r="GOE71" s="103"/>
      <c r="GOF71" s="101"/>
      <c r="GOG71" s="103"/>
      <c r="GOH71" s="101"/>
      <c r="GOI71" s="103"/>
      <c r="GOJ71" s="101"/>
      <c r="GOK71" s="103"/>
      <c r="GOL71" s="101"/>
      <c r="GOM71" s="103"/>
      <c r="GON71" s="101"/>
      <c r="GOO71" s="103"/>
      <c r="GOP71" s="101"/>
      <c r="GOQ71" s="103"/>
      <c r="GOR71" s="101"/>
      <c r="GOS71" s="103"/>
      <c r="GOT71" s="101"/>
      <c r="GOU71" s="103"/>
      <c r="GOV71" s="101"/>
      <c r="GOW71" s="103"/>
      <c r="GOX71" s="101"/>
      <c r="GOY71" s="103"/>
      <c r="GOZ71" s="101"/>
      <c r="GPA71" s="103"/>
      <c r="GPB71" s="101"/>
      <c r="GPC71" s="103"/>
      <c r="GPD71" s="101"/>
      <c r="GPE71" s="103"/>
      <c r="GPF71" s="101"/>
      <c r="GPG71" s="103"/>
      <c r="GPH71" s="101"/>
      <c r="GPI71" s="103"/>
      <c r="GPJ71" s="101"/>
      <c r="GPK71" s="103"/>
      <c r="GPL71" s="101"/>
      <c r="GPM71" s="103"/>
      <c r="GPN71" s="101"/>
      <c r="GPO71" s="103"/>
      <c r="GPP71" s="101"/>
      <c r="GPQ71" s="103"/>
      <c r="GPR71" s="101"/>
      <c r="GPS71" s="103"/>
      <c r="GPT71" s="101"/>
      <c r="GPU71" s="103"/>
      <c r="GPV71" s="101"/>
      <c r="GPW71" s="103"/>
      <c r="GPX71" s="101"/>
      <c r="GPY71" s="103"/>
      <c r="GPZ71" s="101"/>
      <c r="GQA71" s="103"/>
      <c r="GQB71" s="101"/>
      <c r="GQC71" s="103"/>
      <c r="GQD71" s="101"/>
      <c r="GQE71" s="103"/>
      <c r="GQF71" s="101"/>
      <c r="GQG71" s="103"/>
      <c r="GQH71" s="101"/>
      <c r="GQI71" s="103"/>
      <c r="GQJ71" s="101"/>
      <c r="GQK71" s="103"/>
      <c r="GQL71" s="101"/>
      <c r="GQM71" s="103"/>
      <c r="GQN71" s="101"/>
      <c r="GQO71" s="103"/>
      <c r="GQP71" s="101"/>
      <c r="GQQ71" s="103"/>
      <c r="GQR71" s="101"/>
      <c r="GQS71" s="103"/>
      <c r="GQT71" s="101"/>
      <c r="GQU71" s="103"/>
      <c r="GQV71" s="101"/>
      <c r="GQW71" s="103"/>
      <c r="GQX71" s="101"/>
      <c r="GQY71" s="103"/>
      <c r="GQZ71" s="101"/>
      <c r="GRA71" s="103"/>
      <c r="GRB71" s="101"/>
      <c r="GRC71" s="103"/>
      <c r="GRD71" s="101"/>
      <c r="GRE71" s="103"/>
      <c r="GRF71" s="101"/>
      <c r="GRG71" s="103"/>
      <c r="GRH71" s="101"/>
      <c r="GRI71" s="103"/>
      <c r="GRJ71" s="101"/>
      <c r="GRK71" s="103"/>
      <c r="GRL71" s="101"/>
      <c r="GRM71" s="103"/>
      <c r="GRN71" s="101"/>
      <c r="GRO71" s="103"/>
      <c r="GRP71" s="101"/>
      <c r="GRQ71" s="103"/>
      <c r="GRR71" s="101"/>
      <c r="GRS71" s="103"/>
      <c r="GRT71" s="101"/>
      <c r="GRU71" s="103"/>
      <c r="GRV71" s="101"/>
      <c r="GRW71" s="103"/>
      <c r="GRX71" s="101"/>
      <c r="GRY71" s="103"/>
      <c r="GRZ71" s="101"/>
      <c r="GSA71" s="103"/>
      <c r="GSB71" s="101"/>
      <c r="GSC71" s="103"/>
      <c r="GSD71" s="101"/>
      <c r="GSE71" s="103"/>
      <c r="GSF71" s="101"/>
      <c r="GSG71" s="103"/>
      <c r="GSH71" s="101"/>
      <c r="GSI71" s="103"/>
      <c r="GSJ71" s="101"/>
      <c r="GSK71" s="103"/>
      <c r="GSL71" s="101"/>
      <c r="GSM71" s="103"/>
      <c r="GSN71" s="101"/>
      <c r="GSO71" s="103"/>
      <c r="GSP71" s="101"/>
      <c r="GSQ71" s="103"/>
      <c r="GSR71" s="101"/>
      <c r="GSS71" s="103"/>
      <c r="GST71" s="101"/>
      <c r="GSU71" s="103"/>
      <c r="GSV71" s="101"/>
      <c r="GSW71" s="103"/>
      <c r="GSX71" s="101"/>
      <c r="GSY71" s="103"/>
      <c r="GSZ71" s="101"/>
      <c r="GTA71" s="103"/>
      <c r="GTB71" s="101"/>
      <c r="GTC71" s="103"/>
      <c r="GTD71" s="101"/>
      <c r="GTE71" s="103"/>
      <c r="GTF71" s="101"/>
      <c r="GTG71" s="103"/>
      <c r="GTH71" s="101"/>
      <c r="GTI71" s="103"/>
      <c r="GTJ71" s="101"/>
      <c r="GTK71" s="103"/>
      <c r="GTL71" s="101"/>
      <c r="GTM71" s="103"/>
      <c r="GTN71" s="101"/>
      <c r="GTO71" s="103"/>
      <c r="GTP71" s="101"/>
      <c r="GTQ71" s="103"/>
      <c r="GTR71" s="101"/>
      <c r="GTS71" s="103"/>
      <c r="GTT71" s="101"/>
      <c r="GTU71" s="103"/>
      <c r="GTV71" s="101"/>
      <c r="GTW71" s="103"/>
      <c r="GTX71" s="101"/>
      <c r="GTY71" s="103"/>
      <c r="GTZ71" s="101"/>
      <c r="GUA71" s="103"/>
      <c r="GUB71" s="101"/>
      <c r="GUC71" s="103"/>
      <c r="GUD71" s="101"/>
      <c r="GUE71" s="103"/>
      <c r="GUF71" s="101"/>
      <c r="GUG71" s="103"/>
      <c r="GUH71" s="101"/>
      <c r="GUI71" s="103"/>
      <c r="GUJ71" s="101"/>
      <c r="GUK71" s="103"/>
      <c r="GUL71" s="101"/>
      <c r="GUM71" s="103"/>
      <c r="GUN71" s="101"/>
      <c r="GUO71" s="103"/>
      <c r="GUP71" s="101"/>
      <c r="GUQ71" s="103"/>
      <c r="GUR71" s="101"/>
      <c r="GUS71" s="103"/>
      <c r="GUT71" s="101"/>
      <c r="GUU71" s="103"/>
      <c r="GUV71" s="101"/>
      <c r="GUW71" s="103"/>
      <c r="GUX71" s="101"/>
      <c r="GUY71" s="103"/>
      <c r="GUZ71" s="101"/>
      <c r="GVA71" s="103"/>
      <c r="GVB71" s="101"/>
      <c r="GVC71" s="103"/>
      <c r="GVD71" s="101"/>
      <c r="GVE71" s="103"/>
      <c r="GVF71" s="101"/>
      <c r="GVG71" s="103"/>
      <c r="GVH71" s="101"/>
      <c r="GVI71" s="103"/>
      <c r="GVJ71" s="101"/>
      <c r="GVK71" s="103"/>
      <c r="GVL71" s="101"/>
      <c r="GVM71" s="103"/>
      <c r="GVN71" s="101"/>
      <c r="GVO71" s="103"/>
      <c r="GVP71" s="101"/>
      <c r="GVQ71" s="103"/>
      <c r="GVR71" s="101"/>
      <c r="GVS71" s="103"/>
      <c r="GVT71" s="101"/>
      <c r="GVU71" s="103"/>
      <c r="GVV71" s="101"/>
      <c r="GVW71" s="103"/>
      <c r="GVX71" s="101"/>
      <c r="GVY71" s="103"/>
      <c r="GVZ71" s="101"/>
      <c r="GWA71" s="103"/>
      <c r="GWB71" s="101"/>
      <c r="GWC71" s="103"/>
      <c r="GWD71" s="101"/>
      <c r="GWE71" s="103"/>
      <c r="GWF71" s="101"/>
      <c r="GWG71" s="103"/>
      <c r="GWH71" s="101"/>
      <c r="GWI71" s="103"/>
      <c r="GWJ71" s="101"/>
      <c r="GWK71" s="103"/>
      <c r="GWL71" s="101"/>
      <c r="GWM71" s="103"/>
      <c r="GWN71" s="101"/>
      <c r="GWO71" s="103"/>
      <c r="GWP71" s="101"/>
      <c r="GWQ71" s="103"/>
      <c r="GWR71" s="101"/>
      <c r="GWS71" s="103"/>
      <c r="GWT71" s="101"/>
      <c r="GWU71" s="103"/>
      <c r="GWV71" s="101"/>
      <c r="GWW71" s="103"/>
      <c r="GWX71" s="101"/>
      <c r="GWY71" s="103"/>
      <c r="GWZ71" s="101"/>
      <c r="GXA71" s="103"/>
      <c r="GXB71" s="101"/>
      <c r="GXC71" s="103"/>
      <c r="GXD71" s="101"/>
      <c r="GXE71" s="103"/>
      <c r="GXF71" s="101"/>
      <c r="GXG71" s="103"/>
      <c r="GXH71" s="101"/>
      <c r="GXI71" s="103"/>
      <c r="GXJ71" s="101"/>
      <c r="GXK71" s="103"/>
      <c r="GXL71" s="101"/>
      <c r="GXM71" s="103"/>
      <c r="GXN71" s="101"/>
      <c r="GXO71" s="103"/>
      <c r="GXP71" s="101"/>
      <c r="GXQ71" s="103"/>
      <c r="GXR71" s="101"/>
      <c r="GXS71" s="103"/>
      <c r="GXT71" s="101"/>
      <c r="GXU71" s="103"/>
      <c r="GXV71" s="101"/>
      <c r="GXW71" s="103"/>
      <c r="GXX71" s="101"/>
      <c r="GXY71" s="103"/>
      <c r="GXZ71" s="101"/>
      <c r="GYA71" s="103"/>
      <c r="GYB71" s="101"/>
      <c r="GYC71" s="103"/>
      <c r="GYD71" s="101"/>
      <c r="GYE71" s="103"/>
      <c r="GYF71" s="101"/>
      <c r="GYG71" s="103"/>
      <c r="GYH71" s="101"/>
      <c r="GYI71" s="103"/>
      <c r="GYJ71" s="101"/>
      <c r="GYK71" s="103"/>
      <c r="GYL71" s="101"/>
      <c r="GYM71" s="103"/>
      <c r="GYN71" s="101"/>
      <c r="GYO71" s="103"/>
      <c r="GYP71" s="101"/>
      <c r="GYQ71" s="103"/>
      <c r="GYR71" s="101"/>
      <c r="GYS71" s="103"/>
      <c r="GYT71" s="101"/>
      <c r="GYU71" s="103"/>
      <c r="GYV71" s="101"/>
      <c r="GYW71" s="103"/>
      <c r="GYX71" s="101"/>
      <c r="GYY71" s="103"/>
      <c r="GYZ71" s="101"/>
      <c r="GZA71" s="103"/>
      <c r="GZB71" s="101"/>
      <c r="GZC71" s="103"/>
      <c r="GZD71" s="101"/>
      <c r="GZE71" s="103"/>
      <c r="GZF71" s="101"/>
      <c r="GZG71" s="103"/>
      <c r="GZH71" s="101"/>
      <c r="GZI71" s="103"/>
      <c r="GZJ71" s="101"/>
      <c r="GZK71" s="103"/>
      <c r="GZL71" s="101"/>
      <c r="GZM71" s="103"/>
      <c r="GZN71" s="101"/>
      <c r="GZO71" s="103"/>
      <c r="GZP71" s="101"/>
      <c r="GZQ71" s="103"/>
      <c r="GZR71" s="101"/>
      <c r="GZS71" s="103"/>
      <c r="GZT71" s="101"/>
      <c r="GZU71" s="103"/>
      <c r="GZV71" s="101"/>
      <c r="GZW71" s="103"/>
      <c r="GZX71" s="101"/>
      <c r="GZY71" s="103"/>
      <c r="GZZ71" s="101"/>
      <c r="HAA71" s="103"/>
      <c r="HAB71" s="101"/>
      <c r="HAC71" s="103"/>
      <c r="HAD71" s="101"/>
      <c r="HAE71" s="103"/>
      <c r="HAF71" s="101"/>
      <c r="HAG71" s="103"/>
      <c r="HAH71" s="101"/>
      <c r="HAI71" s="103"/>
      <c r="HAJ71" s="101"/>
      <c r="HAK71" s="103"/>
      <c r="HAL71" s="101"/>
      <c r="HAM71" s="103"/>
      <c r="HAN71" s="101"/>
      <c r="HAO71" s="103"/>
      <c r="HAP71" s="101"/>
      <c r="HAQ71" s="103"/>
      <c r="HAR71" s="101"/>
      <c r="HAS71" s="103"/>
      <c r="HAT71" s="101"/>
      <c r="HAU71" s="103"/>
      <c r="HAV71" s="101"/>
      <c r="HAW71" s="103"/>
      <c r="HAX71" s="101"/>
      <c r="HAY71" s="103"/>
      <c r="HAZ71" s="101"/>
      <c r="HBA71" s="103"/>
      <c r="HBB71" s="101"/>
      <c r="HBC71" s="103"/>
      <c r="HBD71" s="101"/>
      <c r="HBE71" s="103"/>
      <c r="HBF71" s="101"/>
      <c r="HBG71" s="103"/>
      <c r="HBH71" s="101"/>
      <c r="HBI71" s="103"/>
      <c r="HBJ71" s="101"/>
      <c r="HBK71" s="103"/>
      <c r="HBL71" s="101"/>
      <c r="HBM71" s="103"/>
      <c r="HBN71" s="101"/>
      <c r="HBO71" s="103"/>
      <c r="HBP71" s="101"/>
      <c r="HBQ71" s="103"/>
      <c r="HBR71" s="101"/>
      <c r="HBS71" s="103"/>
      <c r="HBT71" s="101"/>
      <c r="HBU71" s="103"/>
      <c r="HBV71" s="101"/>
      <c r="HBW71" s="103"/>
      <c r="HBX71" s="101"/>
      <c r="HBY71" s="103"/>
      <c r="HBZ71" s="101"/>
      <c r="HCA71" s="103"/>
      <c r="HCB71" s="101"/>
      <c r="HCC71" s="103"/>
      <c r="HCD71" s="101"/>
      <c r="HCE71" s="103"/>
      <c r="HCF71" s="101"/>
      <c r="HCG71" s="103"/>
      <c r="HCH71" s="101"/>
      <c r="HCI71" s="103"/>
      <c r="HCJ71" s="101"/>
      <c r="HCK71" s="103"/>
      <c r="HCL71" s="101"/>
      <c r="HCM71" s="103"/>
      <c r="HCN71" s="101"/>
      <c r="HCO71" s="103"/>
      <c r="HCP71" s="101"/>
      <c r="HCQ71" s="103"/>
      <c r="HCR71" s="101"/>
      <c r="HCS71" s="103"/>
      <c r="HCT71" s="101"/>
      <c r="HCU71" s="103"/>
      <c r="HCV71" s="101"/>
      <c r="HCW71" s="103"/>
      <c r="HCX71" s="101"/>
      <c r="HCY71" s="103"/>
      <c r="HCZ71" s="101"/>
      <c r="HDA71" s="103"/>
      <c r="HDB71" s="101"/>
      <c r="HDC71" s="103"/>
      <c r="HDD71" s="101"/>
      <c r="HDE71" s="103"/>
      <c r="HDF71" s="101"/>
      <c r="HDG71" s="103"/>
      <c r="HDH71" s="101"/>
      <c r="HDI71" s="103"/>
      <c r="HDJ71" s="101"/>
      <c r="HDK71" s="103"/>
      <c r="HDL71" s="101"/>
      <c r="HDM71" s="103"/>
      <c r="HDN71" s="101"/>
      <c r="HDO71" s="103"/>
      <c r="HDP71" s="101"/>
      <c r="HDQ71" s="103"/>
      <c r="HDR71" s="101"/>
      <c r="HDS71" s="103"/>
      <c r="HDT71" s="101"/>
      <c r="HDU71" s="103"/>
      <c r="HDV71" s="101"/>
      <c r="HDW71" s="103"/>
      <c r="HDX71" s="101"/>
      <c r="HDY71" s="103"/>
      <c r="HDZ71" s="101"/>
      <c r="HEA71" s="103"/>
      <c r="HEB71" s="101"/>
      <c r="HEC71" s="103"/>
      <c r="HED71" s="101"/>
      <c r="HEE71" s="103"/>
      <c r="HEF71" s="101"/>
      <c r="HEG71" s="103"/>
      <c r="HEH71" s="101"/>
      <c r="HEI71" s="103"/>
      <c r="HEJ71" s="101"/>
      <c r="HEK71" s="103"/>
      <c r="HEL71" s="101"/>
      <c r="HEM71" s="103"/>
      <c r="HEN71" s="101"/>
      <c r="HEO71" s="103"/>
      <c r="HEP71" s="101"/>
      <c r="HEQ71" s="103"/>
      <c r="HER71" s="101"/>
      <c r="HES71" s="103"/>
      <c r="HET71" s="101"/>
      <c r="HEU71" s="103"/>
      <c r="HEV71" s="101"/>
      <c r="HEW71" s="103"/>
      <c r="HEX71" s="101"/>
      <c r="HEY71" s="103"/>
      <c r="HEZ71" s="101"/>
      <c r="HFA71" s="103"/>
      <c r="HFB71" s="101"/>
      <c r="HFC71" s="103"/>
      <c r="HFD71" s="101"/>
      <c r="HFE71" s="103"/>
      <c r="HFF71" s="101"/>
      <c r="HFG71" s="103"/>
      <c r="HFH71" s="101"/>
      <c r="HFI71" s="103"/>
      <c r="HFJ71" s="101"/>
      <c r="HFK71" s="103"/>
      <c r="HFL71" s="101"/>
      <c r="HFM71" s="103"/>
      <c r="HFN71" s="101"/>
      <c r="HFO71" s="103"/>
      <c r="HFP71" s="101"/>
      <c r="HFQ71" s="103"/>
      <c r="HFR71" s="101"/>
      <c r="HFS71" s="103"/>
      <c r="HFT71" s="101"/>
      <c r="HFU71" s="103"/>
      <c r="HFV71" s="101"/>
      <c r="HFW71" s="103"/>
      <c r="HFX71" s="101"/>
      <c r="HFY71" s="103"/>
      <c r="HFZ71" s="101"/>
      <c r="HGA71" s="103"/>
      <c r="HGB71" s="101"/>
      <c r="HGC71" s="103"/>
      <c r="HGD71" s="101"/>
      <c r="HGE71" s="103"/>
      <c r="HGF71" s="101"/>
      <c r="HGG71" s="103"/>
      <c r="HGH71" s="101"/>
      <c r="HGI71" s="103"/>
      <c r="HGJ71" s="101"/>
      <c r="HGK71" s="103"/>
      <c r="HGL71" s="101"/>
      <c r="HGM71" s="103"/>
      <c r="HGN71" s="101"/>
      <c r="HGO71" s="103"/>
      <c r="HGP71" s="101"/>
      <c r="HGQ71" s="103"/>
      <c r="HGR71" s="101"/>
      <c r="HGS71" s="103"/>
      <c r="HGT71" s="101"/>
      <c r="HGU71" s="103"/>
      <c r="HGV71" s="101"/>
      <c r="HGW71" s="103"/>
      <c r="HGX71" s="101"/>
      <c r="HGY71" s="103"/>
      <c r="HGZ71" s="101"/>
      <c r="HHA71" s="103"/>
      <c r="HHB71" s="101"/>
      <c r="HHC71" s="103"/>
      <c r="HHD71" s="101"/>
      <c r="HHE71" s="103"/>
      <c r="HHF71" s="101"/>
      <c r="HHG71" s="103"/>
      <c r="HHH71" s="101"/>
      <c r="HHI71" s="103"/>
      <c r="HHJ71" s="101"/>
      <c r="HHK71" s="103"/>
      <c r="HHL71" s="101"/>
      <c r="HHM71" s="103"/>
      <c r="HHN71" s="101"/>
      <c r="HHO71" s="103"/>
      <c r="HHP71" s="101"/>
      <c r="HHQ71" s="103"/>
      <c r="HHR71" s="101"/>
      <c r="HHS71" s="103"/>
      <c r="HHT71" s="101"/>
      <c r="HHU71" s="103"/>
      <c r="HHV71" s="101"/>
      <c r="HHW71" s="103"/>
      <c r="HHX71" s="101"/>
      <c r="HHY71" s="103"/>
      <c r="HHZ71" s="101"/>
      <c r="HIA71" s="103"/>
      <c r="HIB71" s="101"/>
      <c r="HIC71" s="103"/>
      <c r="HID71" s="101"/>
      <c r="HIE71" s="103"/>
      <c r="HIF71" s="101"/>
      <c r="HIG71" s="103"/>
      <c r="HIH71" s="101"/>
      <c r="HII71" s="103"/>
      <c r="HIJ71" s="101"/>
      <c r="HIK71" s="103"/>
      <c r="HIL71" s="101"/>
      <c r="HIM71" s="103"/>
      <c r="HIN71" s="101"/>
      <c r="HIO71" s="103"/>
      <c r="HIP71" s="101"/>
      <c r="HIQ71" s="103"/>
      <c r="HIR71" s="101"/>
      <c r="HIS71" s="103"/>
      <c r="HIT71" s="101"/>
      <c r="HIU71" s="103"/>
      <c r="HIV71" s="101"/>
      <c r="HIW71" s="103"/>
      <c r="HIX71" s="101"/>
      <c r="HIY71" s="103"/>
      <c r="HIZ71" s="101"/>
      <c r="HJA71" s="103"/>
      <c r="HJB71" s="101"/>
      <c r="HJC71" s="103"/>
      <c r="HJD71" s="101"/>
      <c r="HJE71" s="103"/>
      <c r="HJF71" s="101"/>
      <c r="HJG71" s="103"/>
      <c r="HJH71" s="101"/>
      <c r="HJI71" s="103"/>
      <c r="HJJ71" s="101"/>
      <c r="HJK71" s="103"/>
      <c r="HJL71" s="101"/>
      <c r="HJM71" s="103"/>
      <c r="HJN71" s="101"/>
      <c r="HJO71" s="103"/>
      <c r="HJP71" s="101"/>
      <c r="HJQ71" s="103"/>
      <c r="HJR71" s="101"/>
      <c r="HJS71" s="103"/>
      <c r="HJT71" s="101"/>
      <c r="HJU71" s="103"/>
      <c r="HJV71" s="101"/>
      <c r="HJW71" s="103"/>
      <c r="HJX71" s="101"/>
      <c r="HJY71" s="103"/>
      <c r="HJZ71" s="101"/>
      <c r="HKA71" s="103"/>
      <c r="HKB71" s="101"/>
      <c r="HKC71" s="103"/>
      <c r="HKD71" s="101"/>
      <c r="HKE71" s="103"/>
      <c r="HKF71" s="101"/>
      <c r="HKG71" s="103"/>
      <c r="HKH71" s="101"/>
      <c r="HKI71" s="103"/>
      <c r="HKJ71" s="101"/>
      <c r="HKK71" s="103"/>
      <c r="HKL71" s="101"/>
      <c r="HKM71" s="103"/>
      <c r="HKN71" s="101"/>
      <c r="HKO71" s="103"/>
      <c r="HKP71" s="101"/>
      <c r="HKQ71" s="103"/>
      <c r="HKR71" s="101"/>
      <c r="HKS71" s="103"/>
      <c r="HKT71" s="101"/>
      <c r="HKU71" s="103"/>
      <c r="HKV71" s="101"/>
      <c r="HKW71" s="103"/>
      <c r="HKX71" s="101"/>
      <c r="HKY71" s="103"/>
      <c r="HKZ71" s="101"/>
      <c r="HLA71" s="103"/>
      <c r="HLB71" s="101"/>
      <c r="HLC71" s="103"/>
      <c r="HLD71" s="101"/>
      <c r="HLE71" s="103"/>
      <c r="HLF71" s="101"/>
      <c r="HLG71" s="103"/>
      <c r="HLH71" s="101"/>
      <c r="HLI71" s="103"/>
      <c r="HLJ71" s="101"/>
      <c r="HLK71" s="103"/>
      <c r="HLL71" s="101"/>
      <c r="HLM71" s="103"/>
      <c r="HLN71" s="101"/>
      <c r="HLO71" s="103"/>
      <c r="HLP71" s="101"/>
      <c r="HLQ71" s="103"/>
      <c r="HLR71" s="101"/>
      <c r="HLS71" s="103"/>
      <c r="HLT71" s="101"/>
      <c r="HLU71" s="103"/>
      <c r="HLV71" s="101"/>
      <c r="HLW71" s="103"/>
      <c r="HLX71" s="101"/>
      <c r="HLY71" s="103"/>
      <c r="HLZ71" s="101"/>
      <c r="HMA71" s="103"/>
      <c r="HMB71" s="101"/>
      <c r="HMC71" s="103"/>
      <c r="HMD71" s="101"/>
      <c r="HME71" s="103"/>
      <c r="HMF71" s="101"/>
      <c r="HMG71" s="103"/>
      <c r="HMH71" s="101"/>
      <c r="HMI71" s="103"/>
      <c r="HMJ71" s="101"/>
      <c r="HMK71" s="103"/>
      <c r="HML71" s="101"/>
      <c r="HMM71" s="103"/>
      <c r="HMN71" s="101"/>
      <c r="HMO71" s="103"/>
      <c r="HMP71" s="101"/>
      <c r="HMQ71" s="103"/>
      <c r="HMR71" s="101"/>
      <c r="HMS71" s="103"/>
      <c r="HMT71" s="101"/>
      <c r="HMU71" s="103"/>
      <c r="HMV71" s="101"/>
      <c r="HMW71" s="103"/>
      <c r="HMX71" s="101"/>
      <c r="HMY71" s="103"/>
      <c r="HMZ71" s="101"/>
      <c r="HNA71" s="103"/>
      <c r="HNB71" s="101"/>
      <c r="HNC71" s="103"/>
      <c r="HND71" s="101"/>
      <c r="HNE71" s="103"/>
      <c r="HNF71" s="101"/>
      <c r="HNG71" s="103"/>
      <c r="HNH71" s="101"/>
      <c r="HNI71" s="103"/>
      <c r="HNJ71" s="101"/>
      <c r="HNK71" s="103"/>
      <c r="HNL71" s="101"/>
      <c r="HNM71" s="103"/>
      <c r="HNN71" s="101"/>
      <c r="HNO71" s="103"/>
      <c r="HNP71" s="101"/>
      <c r="HNQ71" s="103"/>
      <c r="HNR71" s="101"/>
      <c r="HNS71" s="103"/>
      <c r="HNT71" s="101"/>
      <c r="HNU71" s="103"/>
      <c r="HNV71" s="101"/>
      <c r="HNW71" s="103"/>
      <c r="HNX71" s="101"/>
      <c r="HNY71" s="103"/>
      <c r="HNZ71" s="101"/>
      <c r="HOA71" s="103"/>
      <c r="HOB71" s="101"/>
      <c r="HOC71" s="103"/>
      <c r="HOD71" s="101"/>
      <c r="HOE71" s="103"/>
      <c r="HOF71" s="101"/>
      <c r="HOG71" s="103"/>
      <c r="HOH71" s="101"/>
      <c r="HOI71" s="103"/>
      <c r="HOJ71" s="101"/>
      <c r="HOK71" s="103"/>
      <c r="HOL71" s="101"/>
      <c r="HOM71" s="103"/>
      <c r="HON71" s="101"/>
      <c r="HOO71" s="103"/>
      <c r="HOP71" s="101"/>
      <c r="HOQ71" s="103"/>
      <c r="HOR71" s="101"/>
      <c r="HOS71" s="103"/>
      <c r="HOT71" s="101"/>
      <c r="HOU71" s="103"/>
      <c r="HOV71" s="101"/>
      <c r="HOW71" s="103"/>
      <c r="HOX71" s="101"/>
      <c r="HOY71" s="103"/>
      <c r="HOZ71" s="101"/>
      <c r="HPA71" s="103"/>
      <c r="HPB71" s="101"/>
      <c r="HPC71" s="103"/>
      <c r="HPD71" s="101"/>
      <c r="HPE71" s="103"/>
      <c r="HPF71" s="101"/>
      <c r="HPG71" s="103"/>
      <c r="HPH71" s="101"/>
      <c r="HPI71" s="103"/>
      <c r="HPJ71" s="101"/>
      <c r="HPK71" s="103"/>
      <c r="HPL71" s="101"/>
      <c r="HPM71" s="103"/>
      <c r="HPN71" s="101"/>
      <c r="HPO71" s="103"/>
      <c r="HPP71" s="101"/>
      <c r="HPQ71" s="103"/>
      <c r="HPR71" s="101"/>
      <c r="HPS71" s="103"/>
      <c r="HPT71" s="101"/>
      <c r="HPU71" s="103"/>
      <c r="HPV71" s="101"/>
      <c r="HPW71" s="103"/>
      <c r="HPX71" s="101"/>
      <c r="HPY71" s="103"/>
      <c r="HPZ71" s="101"/>
      <c r="HQA71" s="103"/>
      <c r="HQB71" s="101"/>
      <c r="HQC71" s="103"/>
      <c r="HQD71" s="101"/>
      <c r="HQE71" s="103"/>
      <c r="HQF71" s="101"/>
      <c r="HQG71" s="103"/>
      <c r="HQH71" s="101"/>
      <c r="HQI71" s="103"/>
      <c r="HQJ71" s="101"/>
      <c r="HQK71" s="103"/>
      <c r="HQL71" s="101"/>
      <c r="HQM71" s="103"/>
      <c r="HQN71" s="101"/>
      <c r="HQO71" s="103"/>
      <c r="HQP71" s="101"/>
      <c r="HQQ71" s="103"/>
      <c r="HQR71" s="101"/>
      <c r="HQS71" s="103"/>
      <c r="HQT71" s="101"/>
      <c r="HQU71" s="103"/>
      <c r="HQV71" s="101"/>
      <c r="HQW71" s="103"/>
      <c r="HQX71" s="101"/>
      <c r="HQY71" s="103"/>
      <c r="HQZ71" s="101"/>
      <c r="HRA71" s="103"/>
      <c r="HRB71" s="101"/>
      <c r="HRC71" s="103"/>
      <c r="HRD71" s="101"/>
      <c r="HRE71" s="103"/>
      <c r="HRF71" s="101"/>
      <c r="HRG71" s="103"/>
      <c r="HRH71" s="101"/>
      <c r="HRI71" s="103"/>
      <c r="HRJ71" s="101"/>
      <c r="HRK71" s="103"/>
      <c r="HRL71" s="101"/>
      <c r="HRM71" s="103"/>
      <c r="HRN71" s="101"/>
      <c r="HRO71" s="103"/>
      <c r="HRP71" s="101"/>
      <c r="HRQ71" s="103"/>
      <c r="HRR71" s="101"/>
      <c r="HRS71" s="103"/>
      <c r="HRT71" s="101"/>
      <c r="HRU71" s="103"/>
      <c r="HRV71" s="101"/>
      <c r="HRW71" s="103"/>
      <c r="HRX71" s="101"/>
      <c r="HRY71" s="103"/>
      <c r="HRZ71" s="101"/>
      <c r="HSA71" s="103"/>
      <c r="HSB71" s="101"/>
      <c r="HSC71" s="103"/>
      <c r="HSD71" s="101"/>
      <c r="HSE71" s="103"/>
      <c r="HSF71" s="101"/>
      <c r="HSG71" s="103"/>
      <c r="HSH71" s="101"/>
      <c r="HSI71" s="103"/>
      <c r="HSJ71" s="101"/>
      <c r="HSK71" s="103"/>
      <c r="HSL71" s="101"/>
      <c r="HSM71" s="103"/>
      <c r="HSN71" s="101"/>
      <c r="HSO71" s="103"/>
      <c r="HSP71" s="101"/>
      <c r="HSQ71" s="103"/>
      <c r="HSR71" s="101"/>
      <c r="HSS71" s="103"/>
      <c r="HST71" s="101"/>
      <c r="HSU71" s="103"/>
      <c r="HSV71" s="101"/>
      <c r="HSW71" s="103"/>
      <c r="HSX71" s="101"/>
      <c r="HSY71" s="103"/>
      <c r="HSZ71" s="101"/>
      <c r="HTA71" s="103"/>
      <c r="HTB71" s="101"/>
      <c r="HTC71" s="103"/>
      <c r="HTD71" s="101"/>
      <c r="HTE71" s="103"/>
      <c r="HTF71" s="101"/>
      <c r="HTG71" s="103"/>
      <c r="HTH71" s="101"/>
      <c r="HTI71" s="103"/>
      <c r="HTJ71" s="101"/>
      <c r="HTK71" s="103"/>
      <c r="HTL71" s="101"/>
      <c r="HTM71" s="103"/>
      <c r="HTN71" s="101"/>
      <c r="HTO71" s="103"/>
      <c r="HTP71" s="101"/>
      <c r="HTQ71" s="103"/>
      <c r="HTR71" s="101"/>
      <c r="HTS71" s="103"/>
      <c r="HTT71" s="101"/>
      <c r="HTU71" s="103"/>
      <c r="HTV71" s="101"/>
      <c r="HTW71" s="103"/>
      <c r="HTX71" s="101"/>
      <c r="HTY71" s="103"/>
      <c r="HTZ71" s="101"/>
      <c r="HUA71" s="103"/>
      <c r="HUB71" s="101"/>
      <c r="HUC71" s="103"/>
      <c r="HUD71" s="101"/>
      <c r="HUE71" s="103"/>
      <c r="HUF71" s="101"/>
      <c r="HUG71" s="103"/>
      <c r="HUH71" s="101"/>
      <c r="HUI71" s="103"/>
      <c r="HUJ71" s="101"/>
      <c r="HUK71" s="103"/>
      <c r="HUL71" s="101"/>
      <c r="HUM71" s="103"/>
      <c r="HUN71" s="101"/>
      <c r="HUO71" s="103"/>
      <c r="HUP71" s="101"/>
      <c r="HUQ71" s="103"/>
      <c r="HUR71" s="101"/>
      <c r="HUS71" s="103"/>
      <c r="HUT71" s="101"/>
      <c r="HUU71" s="103"/>
      <c r="HUV71" s="101"/>
      <c r="HUW71" s="103"/>
      <c r="HUX71" s="101"/>
      <c r="HUY71" s="103"/>
      <c r="HUZ71" s="101"/>
      <c r="HVA71" s="103"/>
      <c r="HVB71" s="101"/>
      <c r="HVC71" s="103"/>
      <c r="HVD71" s="101"/>
      <c r="HVE71" s="103"/>
      <c r="HVF71" s="101"/>
      <c r="HVG71" s="103"/>
      <c r="HVH71" s="101"/>
      <c r="HVI71" s="103"/>
      <c r="HVJ71" s="101"/>
      <c r="HVK71" s="103"/>
      <c r="HVL71" s="101"/>
      <c r="HVM71" s="103"/>
      <c r="HVN71" s="101"/>
      <c r="HVO71" s="103"/>
      <c r="HVP71" s="101"/>
      <c r="HVQ71" s="103"/>
      <c r="HVR71" s="101"/>
      <c r="HVS71" s="103"/>
      <c r="HVT71" s="101"/>
      <c r="HVU71" s="103"/>
      <c r="HVV71" s="101"/>
      <c r="HVW71" s="103"/>
      <c r="HVX71" s="101"/>
      <c r="HVY71" s="103"/>
      <c r="HVZ71" s="101"/>
      <c r="HWA71" s="103"/>
      <c r="HWB71" s="101"/>
      <c r="HWC71" s="103"/>
      <c r="HWD71" s="101"/>
      <c r="HWE71" s="103"/>
      <c r="HWF71" s="101"/>
      <c r="HWG71" s="103"/>
      <c r="HWH71" s="101"/>
      <c r="HWI71" s="103"/>
      <c r="HWJ71" s="101"/>
      <c r="HWK71" s="103"/>
      <c r="HWL71" s="101"/>
      <c r="HWM71" s="103"/>
      <c r="HWN71" s="101"/>
      <c r="HWO71" s="103"/>
      <c r="HWP71" s="101"/>
      <c r="HWQ71" s="103"/>
      <c r="HWR71" s="101"/>
      <c r="HWS71" s="103"/>
      <c r="HWT71" s="101"/>
      <c r="HWU71" s="103"/>
      <c r="HWV71" s="101"/>
      <c r="HWW71" s="103"/>
      <c r="HWX71" s="101"/>
      <c r="HWY71" s="103"/>
      <c r="HWZ71" s="101"/>
      <c r="HXA71" s="103"/>
      <c r="HXB71" s="101"/>
      <c r="HXC71" s="103"/>
      <c r="HXD71" s="101"/>
      <c r="HXE71" s="103"/>
      <c r="HXF71" s="101"/>
      <c r="HXG71" s="103"/>
      <c r="HXH71" s="101"/>
      <c r="HXI71" s="103"/>
      <c r="HXJ71" s="101"/>
      <c r="HXK71" s="103"/>
      <c r="HXL71" s="101"/>
      <c r="HXM71" s="103"/>
      <c r="HXN71" s="101"/>
      <c r="HXO71" s="103"/>
      <c r="HXP71" s="101"/>
      <c r="HXQ71" s="103"/>
      <c r="HXR71" s="101"/>
      <c r="HXS71" s="103"/>
      <c r="HXT71" s="101"/>
      <c r="HXU71" s="103"/>
      <c r="HXV71" s="101"/>
      <c r="HXW71" s="103"/>
      <c r="HXX71" s="101"/>
      <c r="HXY71" s="103"/>
      <c r="HXZ71" s="101"/>
      <c r="HYA71" s="103"/>
      <c r="HYB71" s="101"/>
      <c r="HYC71" s="103"/>
      <c r="HYD71" s="101"/>
      <c r="HYE71" s="103"/>
      <c r="HYF71" s="101"/>
      <c r="HYG71" s="103"/>
      <c r="HYH71" s="101"/>
      <c r="HYI71" s="103"/>
      <c r="HYJ71" s="101"/>
      <c r="HYK71" s="103"/>
      <c r="HYL71" s="101"/>
      <c r="HYM71" s="103"/>
      <c r="HYN71" s="101"/>
      <c r="HYO71" s="103"/>
      <c r="HYP71" s="101"/>
      <c r="HYQ71" s="103"/>
      <c r="HYR71" s="101"/>
      <c r="HYS71" s="103"/>
      <c r="HYT71" s="101"/>
      <c r="HYU71" s="103"/>
      <c r="HYV71" s="101"/>
      <c r="HYW71" s="103"/>
      <c r="HYX71" s="101"/>
      <c r="HYY71" s="103"/>
      <c r="HYZ71" s="101"/>
      <c r="HZA71" s="103"/>
      <c r="HZB71" s="101"/>
      <c r="HZC71" s="103"/>
      <c r="HZD71" s="101"/>
      <c r="HZE71" s="103"/>
      <c r="HZF71" s="101"/>
      <c r="HZG71" s="103"/>
      <c r="HZH71" s="101"/>
      <c r="HZI71" s="103"/>
      <c r="HZJ71" s="101"/>
      <c r="HZK71" s="103"/>
      <c r="HZL71" s="101"/>
      <c r="HZM71" s="103"/>
      <c r="HZN71" s="101"/>
      <c r="HZO71" s="103"/>
      <c r="HZP71" s="101"/>
      <c r="HZQ71" s="103"/>
      <c r="HZR71" s="101"/>
      <c r="HZS71" s="103"/>
      <c r="HZT71" s="101"/>
      <c r="HZU71" s="103"/>
      <c r="HZV71" s="101"/>
      <c r="HZW71" s="103"/>
      <c r="HZX71" s="101"/>
      <c r="HZY71" s="103"/>
      <c r="HZZ71" s="101"/>
      <c r="IAA71" s="103"/>
      <c r="IAB71" s="101"/>
      <c r="IAC71" s="103"/>
      <c r="IAD71" s="101"/>
      <c r="IAE71" s="103"/>
      <c r="IAF71" s="101"/>
      <c r="IAG71" s="103"/>
      <c r="IAH71" s="101"/>
      <c r="IAI71" s="103"/>
      <c r="IAJ71" s="101"/>
      <c r="IAK71" s="103"/>
      <c r="IAL71" s="101"/>
      <c r="IAM71" s="103"/>
      <c r="IAN71" s="101"/>
      <c r="IAO71" s="103"/>
      <c r="IAP71" s="101"/>
      <c r="IAQ71" s="103"/>
      <c r="IAR71" s="101"/>
      <c r="IAS71" s="103"/>
      <c r="IAT71" s="101"/>
      <c r="IAU71" s="103"/>
      <c r="IAV71" s="101"/>
      <c r="IAW71" s="103"/>
      <c r="IAX71" s="101"/>
      <c r="IAY71" s="103"/>
      <c r="IAZ71" s="101"/>
      <c r="IBA71" s="103"/>
      <c r="IBB71" s="101"/>
      <c r="IBC71" s="103"/>
      <c r="IBD71" s="101"/>
      <c r="IBE71" s="103"/>
      <c r="IBF71" s="101"/>
      <c r="IBG71" s="103"/>
      <c r="IBH71" s="101"/>
      <c r="IBI71" s="103"/>
      <c r="IBJ71" s="101"/>
      <c r="IBK71" s="103"/>
      <c r="IBL71" s="101"/>
      <c r="IBM71" s="103"/>
      <c r="IBN71" s="101"/>
      <c r="IBO71" s="103"/>
      <c r="IBP71" s="101"/>
      <c r="IBQ71" s="103"/>
      <c r="IBR71" s="101"/>
      <c r="IBS71" s="103"/>
      <c r="IBT71" s="101"/>
      <c r="IBU71" s="103"/>
      <c r="IBV71" s="101"/>
      <c r="IBW71" s="103"/>
      <c r="IBX71" s="101"/>
      <c r="IBY71" s="103"/>
      <c r="IBZ71" s="101"/>
      <c r="ICA71" s="103"/>
      <c r="ICB71" s="101"/>
      <c r="ICC71" s="103"/>
      <c r="ICD71" s="101"/>
      <c r="ICE71" s="103"/>
      <c r="ICF71" s="101"/>
      <c r="ICG71" s="103"/>
      <c r="ICH71" s="101"/>
      <c r="ICI71" s="103"/>
      <c r="ICJ71" s="101"/>
      <c r="ICK71" s="103"/>
      <c r="ICL71" s="101"/>
      <c r="ICM71" s="103"/>
      <c r="ICN71" s="101"/>
      <c r="ICO71" s="103"/>
      <c r="ICP71" s="101"/>
      <c r="ICQ71" s="103"/>
      <c r="ICR71" s="101"/>
      <c r="ICS71" s="103"/>
      <c r="ICT71" s="101"/>
      <c r="ICU71" s="103"/>
      <c r="ICV71" s="101"/>
      <c r="ICW71" s="103"/>
      <c r="ICX71" s="101"/>
      <c r="ICY71" s="103"/>
      <c r="ICZ71" s="101"/>
      <c r="IDA71" s="103"/>
      <c r="IDB71" s="101"/>
      <c r="IDC71" s="103"/>
      <c r="IDD71" s="101"/>
      <c r="IDE71" s="103"/>
      <c r="IDF71" s="101"/>
      <c r="IDG71" s="103"/>
      <c r="IDH71" s="101"/>
      <c r="IDI71" s="103"/>
      <c r="IDJ71" s="101"/>
      <c r="IDK71" s="103"/>
      <c r="IDL71" s="101"/>
      <c r="IDM71" s="103"/>
      <c r="IDN71" s="101"/>
      <c r="IDO71" s="103"/>
      <c r="IDP71" s="101"/>
      <c r="IDQ71" s="103"/>
      <c r="IDR71" s="101"/>
      <c r="IDS71" s="103"/>
      <c r="IDT71" s="101"/>
      <c r="IDU71" s="103"/>
      <c r="IDV71" s="101"/>
      <c r="IDW71" s="103"/>
      <c r="IDX71" s="101"/>
      <c r="IDY71" s="103"/>
      <c r="IDZ71" s="101"/>
      <c r="IEA71" s="103"/>
      <c r="IEB71" s="101"/>
      <c r="IEC71" s="103"/>
      <c r="IED71" s="101"/>
      <c r="IEE71" s="103"/>
      <c r="IEF71" s="101"/>
      <c r="IEG71" s="103"/>
      <c r="IEH71" s="101"/>
      <c r="IEI71" s="103"/>
      <c r="IEJ71" s="101"/>
      <c r="IEK71" s="103"/>
      <c r="IEL71" s="101"/>
      <c r="IEM71" s="103"/>
      <c r="IEN71" s="101"/>
      <c r="IEO71" s="103"/>
      <c r="IEP71" s="101"/>
      <c r="IEQ71" s="103"/>
      <c r="IER71" s="101"/>
      <c r="IES71" s="103"/>
      <c r="IET71" s="101"/>
      <c r="IEU71" s="103"/>
      <c r="IEV71" s="101"/>
      <c r="IEW71" s="103"/>
      <c r="IEX71" s="101"/>
      <c r="IEY71" s="103"/>
      <c r="IEZ71" s="101"/>
      <c r="IFA71" s="103"/>
      <c r="IFB71" s="101"/>
      <c r="IFC71" s="103"/>
      <c r="IFD71" s="101"/>
      <c r="IFE71" s="103"/>
      <c r="IFF71" s="101"/>
      <c r="IFG71" s="103"/>
      <c r="IFH71" s="101"/>
      <c r="IFI71" s="103"/>
      <c r="IFJ71" s="101"/>
      <c r="IFK71" s="103"/>
      <c r="IFL71" s="101"/>
      <c r="IFM71" s="103"/>
      <c r="IFN71" s="101"/>
      <c r="IFO71" s="103"/>
      <c r="IFP71" s="101"/>
      <c r="IFQ71" s="103"/>
      <c r="IFR71" s="101"/>
      <c r="IFS71" s="103"/>
      <c r="IFT71" s="101"/>
      <c r="IFU71" s="103"/>
      <c r="IFV71" s="101"/>
      <c r="IFW71" s="103"/>
      <c r="IFX71" s="101"/>
      <c r="IFY71" s="103"/>
      <c r="IFZ71" s="101"/>
      <c r="IGA71" s="103"/>
      <c r="IGB71" s="101"/>
      <c r="IGC71" s="103"/>
      <c r="IGD71" s="101"/>
      <c r="IGE71" s="103"/>
      <c r="IGF71" s="101"/>
      <c r="IGG71" s="103"/>
      <c r="IGH71" s="101"/>
      <c r="IGI71" s="103"/>
      <c r="IGJ71" s="101"/>
      <c r="IGK71" s="103"/>
      <c r="IGL71" s="101"/>
      <c r="IGM71" s="103"/>
      <c r="IGN71" s="101"/>
      <c r="IGO71" s="103"/>
      <c r="IGP71" s="101"/>
      <c r="IGQ71" s="103"/>
      <c r="IGR71" s="101"/>
      <c r="IGS71" s="103"/>
      <c r="IGT71" s="101"/>
      <c r="IGU71" s="103"/>
      <c r="IGV71" s="101"/>
      <c r="IGW71" s="103"/>
      <c r="IGX71" s="101"/>
      <c r="IGY71" s="103"/>
      <c r="IGZ71" s="101"/>
      <c r="IHA71" s="103"/>
      <c r="IHB71" s="101"/>
      <c r="IHC71" s="103"/>
      <c r="IHD71" s="101"/>
      <c r="IHE71" s="103"/>
      <c r="IHF71" s="101"/>
      <c r="IHG71" s="103"/>
      <c r="IHH71" s="101"/>
      <c r="IHI71" s="103"/>
      <c r="IHJ71" s="101"/>
      <c r="IHK71" s="103"/>
      <c r="IHL71" s="101"/>
      <c r="IHM71" s="103"/>
      <c r="IHN71" s="101"/>
      <c r="IHO71" s="103"/>
      <c r="IHP71" s="101"/>
      <c r="IHQ71" s="103"/>
      <c r="IHR71" s="101"/>
      <c r="IHS71" s="103"/>
      <c r="IHT71" s="101"/>
      <c r="IHU71" s="103"/>
      <c r="IHV71" s="101"/>
      <c r="IHW71" s="103"/>
      <c r="IHX71" s="101"/>
      <c r="IHY71" s="103"/>
      <c r="IHZ71" s="101"/>
      <c r="IIA71" s="103"/>
      <c r="IIB71" s="101"/>
      <c r="IIC71" s="103"/>
      <c r="IID71" s="101"/>
      <c r="IIE71" s="103"/>
      <c r="IIF71" s="101"/>
      <c r="IIG71" s="103"/>
      <c r="IIH71" s="101"/>
      <c r="III71" s="103"/>
      <c r="IIJ71" s="101"/>
      <c r="IIK71" s="103"/>
      <c r="IIL71" s="101"/>
      <c r="IIM71" s="103"/>
      <c r="IIN71" s="101"/>
      <c r="IIO71" s="103"/>
      <c r="IIP71" s="101"/>
      <c r="IIQ71" s="103"/>
      <c r="IIR71" s="101"/>
      <c r="IIS71" s="103"/>
      <c r="IIT71" s="101"/>
      <c r="IIU71" s="103"/>
      <c r="IIV71" s="101"/>
      <c r="IIW71" s="103"/>
      <c r="IIX71" s="101"/>
      <c r="IIY71" s="103"/>
      <c r="IIZ71" s="101"/>
      <c r="IJA71" s="103"/>
      <c r="IJB71" s="101"/>
      <c r="IJC71" s="103"/>
      <c r="IJD71" s="101"/>
      <c r="IJE71" s="103"/>
      <c r="IJF71" s="101"/>
      <c r="IJG71" s="103"/>
      <c r="IJH71" s="101"/>
      <c r="IJI71" s="103"/>
      <c r="IJJ71" s="101"/>
      <c r="IJK71" s="103"/>
      <c r="IJL71" s="101"/>
      <c r="IJM71" s="103"/>
      <c r="IJN71" s="101"/>
      <c r="IJO71" s="103"/>
      <c r="IJP71" s="101"/>
      <c r="IJQ71" s="103"/>
      <c r="IJR71" s="101"/>
      <c r="IJS71" s="103"/>
      <c r="IJT71" s="101"/>
      <c r="IJU71" s="103"/>
      <c r="IJV71" s="101"/>
      <c r="IJW71" s="103"/>
      <c r="IJX71" s="101"/>
      <c r="IJY71" s="103"/>
      <c r="IJZ71" s="101"/>
      <c r="IKA71" s="103"/>
      <c r="IKB71" s="101"/>
      <c r="IKC71" s="103"/>
      <c r="IKD71" s="101"/>
      <c r="IKE71" s="103"/>
      <c r="IKF71" s="101"/>
      <c r="IKG71" s="103"/>
      <c r="IKH71" s="101"/>
      <c r="IKI71" s="103"/>
      <c r="IKJ71" s="101"/>
      <c r="IKK71" s="103"/>
      <c r="IKL71" s="101"/>
      <c r="IKM71" s="103"/>
      <c r="IKN71" s="101"/>
      <c r="IKO71" s="103"/>
      <c r="IKP71" s="101"/>
      <c r="IKQ71" s="103"/>
      <c r="IKR71" s="101"/>
      <c r="IKS71" s="103"/>
      <c r="IKT71" s="101"/>
      <c r="IKU71" s="103"/>
      <c r="IKV71" s="101"/>
      <c r="IKW71" s="103"/>
      <c r="IKX71" s="101"/>
      <c r="IKY71" s="103"/>
      <c r="IKZ71" s="101"/>
      <c r="ILA71" s="103"/>
      <c r="ILB71" s="101"/>
      <c r="ILC71" s="103"/>
      <c r="ILD71" s="101"/>
      <c r="ILE71" s="103"/>
      <c r="ILF71" s="101"/>
      <c r="ILG71" s="103"/>
      <c r="ILH71" s="101"/>
      <c r="ILI71" s="103"/>
      <c r="ILJ71" s="101"/>
      <c r="ILK71" s="103"/>
      <c r="ILL71" s="101"/>
      <c r="ILM71" s="103"/>
      <c r="ILN71" s="101"/>
      <c r="ILO71" s="103"/>
      <c r="ILP71" s="101"/>
      <c r="ILQ71" s="103"/>
      <c r="ILR71" s="101"/>
      <c r="ILS71" s="103"/>
      <c r="ILT71" s="101"/>
      <c r="ILU71" s="103"/>
      <c r="ILV71" s="101"/>
      <c r="ILW71" s="103"/>
      <c r="ILX71" s="101"/>
      <c r="ILY71" s="103"/>
      <c r="ILZ71" s="101"/>
      <c r="IMA71" s="103"/>
      <c r="IMB71" s="101"/>
      <c r="IMC71" s="103"/>
      <c r="IMD71" s="101"/>
      <c r="IME71" s="103"/>
      <c r="IMF71" s="101"/>
      <c r="IMG71" s="103"/>
      <c r="IMH71" s="101"/>
      <c r="IMI71" s="103"/>
      <c r="IMJ71" s="101"/>
      <c r="IMK71" s="103"/>
      <c r="IML71" s="101"/>
      <c r="IMM71" s="103"/>
      <c r="IMN71" s="101"/>
      <c r="IMO71" s="103"/>
      <c r="IMP71" s="101"/>
      <c r="IMQ71" s="103"/>
      <c r="IMR71" s="101"/>
      <c r="IMS71" s="103"/>
      <c r="IMT71" s="101"/>
      <c r="IMU71" s="103"/>
      <c r="IMV71" s="101"/>
      <c r="IMW71" s="103"/>
      <c r="IMX71" s="101"/>
      <c r="IMY71" s="103"/>
      <c r="IMZ71" s="101"/>
      <c r="INA71" s="103"/>
      <c r="INB71" s="101"/>
      <c r="INC71" s="103"/>
      <c r="IND71" s="101"/>
      <c r="INE71" s="103"/>
      <c r="INF71" s="101"/>
      <c r="ING71" s="103"/>
      <c r="INH71" s="101"/>
      <c r="INI71" s="103"/>
      <c r="INJ71" s="101"/>
      <c r="INK71" s="103"/>
      <c r="INL71" s="101"/>
      <c r="INM71" s="103"/>
      <c r="INN71" s="101"/>
      <c r="INO71" s="103"/>
      <c r="INP71" s="101"/>
      <c r="INQ71" s="103"/>
      <c r="INR71" s="101"/>
      <c r="INS71" s="103"/>
      <c r="INT71" s="101"/>
      <c r="INU71" s="103"/>
      <c r="INV71" s="101"/>
      <c r="INW71" s="103"/>
      <c r="INX71" s="101"/>
      <c r="INY71" s="103"/>
      <c r="INZ71" s="101"/>
      <c r="IOA71" s="103"/>
      <c r="IOB71" s="101"/>
      <c r="IOC71" s="103"/>
      <c r="IOD71" s="101"/>
      <c r="IOE71" s="103"/>
      <c r="IOF71" s="101"/>
      <c r="IOG71" s="103"/>
      <c r="IOH71" s="101"/>
      <c r="IOI71" s="103"/>
      <c r="IOJ71" s="101"/>
      <c r="IOK71" s="103"/>
      <c r="IOL71" s="101"/>
      <c r="IOM71" s="103"/>
      <c r="ION71" s="101"/>
      <c r="IOO71" s="103"/>
      <c r="IOP71" s="101"/>
      <c r="IOQ71" s="103"/>
      <c r="IOR71" s="101"/>
      <c r="IOS71" s="103"/>
      <c r="IOT71" s="101"/>
      <c r="IOU71" s="103"/>
      <c r="IOV71" s="101"/>
      <c r="IOW71" s="103"/>
      <c r="IOX71" s="101"/>
      <c r="IOY71" s="103"/>
      <c r="IOZ71" s="101"/>
      <c r="IPA71" s="103"/>
      <c r="IPB71" s="101"/>
      <c r="IPC71" s="103"/>
      <c r="IPD71" s="101"/>
      <c r="IPE71" s="103"/>
      <c r="IPF71" s="101"/>
      <c r="IPG71" s="103"/>
      <c r="IPH71" s="101"/>
      <c r="IPI71" s="103"/>
      <c r="IPJ71" s="101"/>
      <c r="IPK71" s="103"/>
      <c r="IPL71" s="101"/>
      <c r="IPM71" s="103"/>
      <c r="IPN71" s="101"/>
      <c r="IPO71" s="103"/>
      <c r="IPP71" s="101"/>
      <c r="IPQ71" s="103"/>
      <c r="IPR71" s="101"/>
      <c r="IPS71" s="103"/>
      <c r="IPT71" s="101"/>
      <c r="IPU71" s="103"/>
      <c r="IPV71" s="101"/>
      <c r="IPW71" s="103"/>
      <c r="IPX71" s="101"/>
      <c r="IPY71" s="103"/>
      <c r="IPZ71" s="101"/>
      <c r="IQA71" s="103"/>
      <c r="IQB71" s="101"/>
      <c r="IQC71" s="103"/>
      <c r="IQD71" s="101"/>
      <c r="IQE71" s="103"/>
      <c r="IQF71" s="101"/>
      <c r="IQG71" s="103"/>
      <c r="IQH71" s="101"/>
      <c r="IQI71" s="103"/>
      <c r="IQJ71" s="101"/>
      <c r="IQK71" s="103"/>
      <c r="IQL71" s="101"/>
      <c r="IQM71" s="103"/>
      <c r="IQN71" s="101"/>
      <c r="IQO71" s="103"/>
      <c r="IQP71" s="101"/>
      <c r="IQQ71" s="103"/>
      <c r="IQR71" s="101"/>
      <c r="IQS71" s="103"/>
      <c r="IQT71" s="101"/>
      <c r="IQU71" s="103"/>
      <c r="IQV71" s="101"/>
      <c r="IQW71" s="103"/>
      <c r="IQX71" s="101"/>
      <c r="IQY71" s="103"/>
      <c r="IQZ71" s="101"/>
      <c r="IRA71" s="103"/>
      <c r="IRB71" s="101"/>
      <c r="IRC71" s="103"/>
      <c r="IRD71" s="101"/>
      <c r="IRE71" s="103"/>
      <c r="IRF71" s="101"/>
      <c r="IRG71" s="103"/>
      <c r="IRH71" s="101"/>
      <c r="IRI71" s="103"/>
      <c r="IRJ71" s="101"/>
      <c r="IRK71" s="103"/>
      <c r="IRL71" s="101"/>
      <c r="IRM71" s="103"/>
      <c r="IRN71" s="101"/>
      <c r="IRO71" s="103"/>
      <c r="IRP71" s="101"/>
      <c r="IRQ71" s="103"/>
      <c r="IRR71" s="101"/>
      <c r="IRS71" s="103"/>
      <c r="IRT71" s="101"/>
      <c r="IRU71" s="103"/>
      <c r="IRV71" s="101"/>
      <c r="IRW71" s="103"/>
      <c r="IRX71" s="101"/>
      <c r="IRY71" s="103"/>
      <c r="IRZ71" s="101"/>
      <c r="ISA71" s="103"/>
      <c r="ISB71" s="101"/>
      <c r="ISC71" s="103"/>
      <c r="ISD71" s="101"/>
      <c r="ISE71" s="103"/>
      <c r="ISF71" s="101"/>
      <c r="ISG71" s="103"/>
      <c r="ISH71" s="101"/>
      <c r="ISI71" s="103"/>
      <c r="ISJ71" s="101"/>
      <c r="ISK71" s="103"/>
      <c r="ISL71" s="101"/>
      <c r="ISM71" s="103"/>
      <c r="ISN71" s="101"/>
      <c r="ISO71" s="103"/>
      <c r="ISP71" s="101"/>
      <c r="ISQ71" s="103"/>
      <c r="ISR71" s="101"/>
      <c r="ISS71" s="103"/>
      <c r="IST71" s="101"/>
      <c r="ISU71" s="103"/>
      <c r="ISV71" s="101"/>
      <c r="ISW71" s="103"/>
      <c r="ISX71" s="101"/>
      <c r="ISY71" s="103"/>
      <c r="ISZ71" s="101"/>
      <c r="ITA71" s="103"/>
      <c r="ITB71" s="101"/>
      <c r="ITC71" s="103"/>
      <c r="ITD71" s="101"/>
      <c r="ITE71" s="103"/>
      <c r="ITF71" s="101"/>
      <c r="ITG71" s="103"/>
      <c r="ITH71" s="101"/>
      <c r="ITI71" s="103"/>
      <c r="ITJ71" s="101"/>
      <c r="ITK71" s="103"/>
      <c r="ITL71" s="101"/>
      <c r="ITM71" s="103"/>
      <c r="ITN71" s="101"/>
      <c r="ITO71" s="103"/>
      <c r="ITP71" s="101"/>
      <c r="ITQ71" s="103"/>
      <c r="ITR71" s="101"/>
      <c r="ITS71" s="103"/>
      <c r="ITT71" s="101"/>
      <c r="ITU71" s="103"/>
      <c r="ITV71" s="101"/>
      <c r="ITW71" s="103"/>
      <c r="ITX71" s="101"/>
      <c r="ITY71" s="103"/>
      <c r="ITZ71" s="101"/>
      <c r="IUA71" s="103"/>
      <c r="IUB71" s="101"/>
      <c r="IUC71" s="103"/>
      <c r="IUD71" s="101"/>
      <c r="IUE71" s="103"/>
      <c r="IUF71" s="101"/>
      <c r="IUG71" s="103"/>
      <c r="IUH71" s="101"/>
      <c r="IUI71" s="103"/>
      <c r="IUJ71" s="101"/>
      <c r="IUK71" s="103"/>
      <c r="IUL71" s="101"/>
      <c r="IUM71" s="103"/>
      <c r="IUN71" s="101"/>
      <c r="IUO71" s="103"/>
      <c r="IUP71" s="101"/>
      <c r="IUQ71" s="103"/>
      <c r="IUR71" s="101"/>
      <c r="IUS71" s="103"/>
      <c r="IUT71" s="101"/>
      <c r="IUU71" s="103"/>
      <c r="IUV71" s="101"/>
      <c r="IUW71" s="103"/>
      <c r="IUX71" s="101"/>
      <c r="IUY71" s="103"/>
      <c r="IUZ71" s="101"/>
      <c r="IVA71" s="103"/>
      <c r="IVB71" s="101"/>
      <c r="IVC71" s="103"/>
      <c r="IVD71" s="101"/>
      <c r="IVE71" s="103"/>
      <c r="IVF71" s="101"/>
      <c r="IVG71" s="103"/>
      <c r="IVH71" s="101"/>
      <c r="IVI71" s="103"/>
      <c r="IVJ71" s="101"/>
      <c r="IVK71" s="103"/>
      <c r="IVL71" s="101"/>
      <c r="IVM71" s="103"/>
      <c r="IVN71" s="101"/>
      <c r="IVO71" s="103"/>
      <c r="IVP71" s="101"/>
      <c r="IVQ71" s="103"/>
      <c r="IVR71" s="101"/>
      <c r="IVS71" s="103"/>
      <c r="IVT71" s="101"/>
      <c r="IVU71" s="103"/>
      <c r="IVV71" s="101"/>
      <c r="IVW71" s="103"/>
      <c r="IVX71" s="101"/>
      <c r="IVY71" s="103"/>
      <c r="IVZ71" s="101"/>
      <c r="IWA71" s="103"/>
      <c r="IWB71" s="101"/>
      <c r="IWC71" s="103"/>
      <c r="IWD71" s="101"/>
      <c r="IWE71" s="103"/>
      <c r="IWF71" s="101"/>
      <c r="IWG71" s="103"/>
      <c r="IWH71" s="101"/>
      <c r="IWI71" s="103"/>
      <c r="IWJ71" s="101"/>
      <c r="IWK71" s="103"/>
      <c r="IWL71" s="101"/>
      <c r="IWM71" s="103"/>
      <c r="IWN71" s="101"/>
      <c r="IWO71" s="103"/>
      <c r="IWP71" s="101"/>
      <c r="IWQ71" s="103"/>
      <c r="IWR71" s="101"/>
      <c r="IWS71" s="103"/>
      <c r="IWT71" s="101"/>
      <c r="IWU71" s="103"/>
      <c r="IWV71" s="101"/>
      <c r="IWW71" s="103"/>
      <c r="IWX71" s="101"/>
      <c r="IWY71" s="103"/>
      <c r="IWZ71" s="101"/>
      <c r="IXA71" s="103"/>
      <c r="IXB71" s="101"/>
      <c r="IXC71" s="103"/>
      <c r="IXD71" s="101"/>
      <c r="IXE71" s="103"/>
      <c r="IXF71" s="101"/>
      <c r="IXG71" s="103"/>
      <c r="IXH71" s="101"/>
      <c r="IXI71" s="103"/>
      <c r="IXJ71" s="101"/>
      <c r="IXK71" s="103"/>
      <c r="IXL71" s="101"/>
      <c r="IXM71" s="103"/>
      <c r="IXN71" s="101"/>
      <c r="IXO71" s="103"/>
      <c r="IXP71" s="101"/>
      <c r="IXQ71" s="103"/>
      <c r="IXR71" s="101"/>
      <c r="IXS71" s="103"/>
      <c r="IXT71" s="101"/>
      <c r="IXU71" s="103"/>
      <c r="IXV71" s="101"/>
      <c r="IXW71" s="103"/>
      <c r="IXX71" s="101"/>
      <c r="IXY71" s="103"/>
      <c r="IXZ71" s="101"/>
      <c r="IYA71" s="103"/>
      <c r="IYB71" s="101"/>
      <c r="IYC71" s="103"/>
      <c r="IYD71" s="101"/>
      <c r="IYE71" s="103"/>
      <c r="IYF71" s="101"/>
      <c r="IYG71" s="103"/>
      <c r="IYH71" s="101"/>
      <c r="IYI71" s="103"/>
      <c r="IYJ71" s="101"/>
      <c r="IYK71" s="103"/>
      <c r="IYL71" s="101"/>
      <c r="IYM71" s="103"/>
      <c r="IYN71" s="101"/>
      <c r="IYO71" s="103"/>
      <c r="IYP71" s="101"/>
      <c r="IYQ71" s="103"/>
      <c r="IYR71" s="101"/>
      <c r="IYS71" s="103"/>
      <c r="IYT71" s="101"/>
      <c r="IYU71" s="103"/>
      <c r="IYV71" s="101"/>
      <c r="IYW71" s="103"/>
      <c r="IYX71" s="101"/>
      <c r="IYY71" s="103"/>
      <c r="IYZ71" s="101"/>
      <c r="IZA71" s="103"/>
      <c r="IZB71" s="101"/>
      <c r="IZC71" s="103"/>
      <c r="IZD71" s="101"/>
      <c r="IZE71" s="103"/>
      <c r="IZF71" s="101"/>
      <c r="IZG71" s="103"/>
      <c r="IZH71" s="101"/>
      <c r="IZI71" s="103"/>
      <c r="IZJ71" s="101"/>
      <c r="IZK71" s="103"/>
      <c r="IZL71" s="101"/>
      <c r="IZM71" s="103"/>
      <c r="IZN71" s="101"/>
      <c r="IZO71" s="103"/>
      <c r="IZP71" s="101"/>
      <c r="IZQ71" s="103"/>
      <c r="IZR71" s="101"/>
      <c r="IZS71" s="103"/>
      <c r="IZT71" s="101"/>
      <c r="IZU71" s="103"/>
      <c r="IZV71" s="101"/>
      <c r="IZW71" s="103"/>
      <c r="IZX71" s="101"/>
      <c r="IZY71" s="103"/>
      <c r="IZZ71" s="101"/>
      <c r="JAA71" s="103"/>
      <c r="JAB71" s="101"/>
      <c r="JAC71" s="103"/>
      <c r="JAD71" s="101"/>
      <c r="JAE71" s="103"/>
      <c r="JAF71" s="101"/>
      <c r="JAG71" s="103"/>
      <c r="JAH71" s="101"/>
      <c r="JAI71" s="103"/>
      <c r="JAJ71" s="101"/>
      <c r="JAK71" s="103"/>
      <c r="JAL71" s="101"/>
      <c r="JAM71" s="103"/>
      <c r="JAN71" s="101"/>
      <c r="JAO71" s="103"/>
      <c r="JAP71" s="101"/>
      <c r="JAQ71" s="103"/>
      <c r="JAR71" s="101"/>
      <c r="JAS71" s="103"/>
      <c r="JAT71" s="101"/>
      <c r="JAU71" s="103"/>
      <c r="JAV71" s="101"/>
      <c r="JAW71" s="103"/>
      <c r="JAX71" s="101"/>
      <c r="JAY71" s="103"/>
      <c r="JAZ71" s="101"/>
      <c r="JBA71" s="103"/>
      <c r="JBB71" s="101"/>
      <c r="JBC71" s="103"/>
      <c r="JBD71" s="101"/>
      <c r="JBE71" s="103"/>
      <c r="JBF71" s="101"/>
      <c r="JBG71" s="103"/>
      <c r="JBH71" s="101"/>
      <c r="JBI71" s="103"/>
      <c r="JBJ71" s="101"/>
      <c r="JBK71" s="103"/>
      <c r="JBL71" s="101"/>
      <c r="JBM71" s="103"/>
      <c r="JBN71" s="101"/>
      <c r="JBO71" s="103"/>
      <c r="JBP71" s="101"/>
      <c r="JBQ71" s="103"/>
      <c r="JBR71" s="101"/>
      <c r="JBS71" s="103"/>
      <c r="JBT71" s="101"/>
      <c r="JBU71" s="103"/>
      <c r="JBV71" s="101"/>
      <c r="JBW71" s="103"/>
      <c r="JBX71" s="101"/>
      <c r="JBY71" s="103"/>
      <c r="JBZ71" s="101"/>
      <c r="JCA71" s="103"/>
      <c r="JCB71" s="101"/>
      <c r="JCC71" s="103"/>
      <c r="JCD71" s="101"/>
      <c r="JCE71" s="103"/>
      <c r="JCF71" s="101"/>
      <c r="JCG71" s="103"/>
      <c r="JCH71" s="101"/>
      <c r="JCI71" s="103"/>
      <c r="JCJ71" s="101"/>
      <c r="JCK71" s="103"/>
      <c r="JCL71" s="101"/>
      <c r="JCM71" s="103"/>
      <c r="JCN71" s="101"/>
      <c r="JCO71" s="103"/>
      <c r="JCP71" s="101"/>
      <c r="JCQ71" s="103"/>
      <c r="JCR71" s="101"/>
      <c r="JCS71" s="103"/>
      <c r="JCT71" s="101"/>
      <c r="JCU71" s="103"/>
      <c r="JCV71" s="101"/>
      <c r="JCW71" s="103"/>
      <c r="JCX71" s="101"/>
      <c r="JCY71" s="103"/>
      <c r="JCZ71" s="101"/>
      <c r="JDA71" s="103"/>
      <c r="JDB71" s="101"/>
      <c r="JDC71" s="103"/>
      <c r="JDD71" s="101"/>
      <c r="JDE71" s="103"/>
      <c r="JDF71" s="101"/>
      <c r="JDG71" s="103"/>
      <c r="JDH71" s="101"/>
      <c r="JDI71" s="103"/>
      <c r="JDJ71" s="101"/>
      <c r="JDK71" s="103"/>
      <c r="JDL71" s="101"/>
      <c r="JDM71" s="103"/>
      <c r="JDN71" s="101"/>
      <c r="JDO71" s="103"/>
      <c r="JDP71" s="101"/>
      <c r="JDQ71" s="103"/>
      <c r="JDR71" s="101"/>
      <c r="JDS71" s="103"/>
      <c r="JDT71" s="101"/>
      <c r="JDU71" s="103"/>
      <c r="JDV71" s="101"/>
      <c r="JDW71" s="103"/>
      <c r="JDX71" s="101"/>
      <c r="JDY71" s="103"/>
      <c r="JDZ71" s="101"/>
      <c r="JEA71" s="103"/>
      <c r="JEB71" s="101"/>
      <c r="JEC71" s="103"/>
      <c r="JED71" s="101"/>
      <c r="JEE71" s="103"/>
      <c r="JEF71" s="101"/>
      <c r="JEG71" s="103"/>
      <c r="JEH71" s="101"/>
      <c r="JEI71" s="103"/>
      <c r="JEJ71" s="101"/>
      <c r="JEK71" s="103"/>
      <c r="JEL71" s="101"/>
      <c r="JEM71" s="103"/>
      <c r="JEN71" s="101"/>
      <c r="JEO71" s="103"/>
      <c r="JEP71" s="101"/>
      <c r="JEQ71" s="103"/>
      <c r="JER71" s="101"/>
      <c r="JES71" s="103"/>
      <c r="JET71" s="101"/>
      <c r="JEU71" s="103"/>
      <c r="JEV71" s="101"/>
      <c r="JEW71" s="103"/>
      <c r="JEX71" s="101"/>
      <c r="JEY71" s="103"/>
      <c r="JEZ71" s="101"/>
      <c r="JFA71" s="103"/>
      <c r="JFB71" s="101"/>
      <c r="JFC71" s="103"/>
      <c r="JFD71" s="101"/>
      <c r="JFE71" s="103"/>
      <c r="JFF71" s="101"/>
      <c r="JFG71" s="103"/>
      <c r="JFH71" s="101"/>
      <c r="JFI71" s="103"/>
      <c r="JFJ71" s="101"/>
      <c r="JFK71" s="103"/>
      <c r="JFL71" s="101"/>
      <c r="JFM71" s="103"/>
      <c r="JFN71" s="101"/>
      <c r="JFO71" s="103"/>
      <c r="JFP71" s="101"/>
      <c r="JFQ71" s="103"/>
      <c r="JFR71" s="101"/>
      <c r="JFS71" s="103"/>
      <c r="JFT71" s="101"/>
      <c r="JFU71" s="103"/>
      <c r="JFV71" s="101"/>
      <c r="JFW71" s="103"/>
      <c r="JFX71" s="101"/>
      <c r="JFY71" s="103"/>
      <c r="JFZ71" s="101"/>
      <c r="JGA71" s="103"/>
      <c r="JGB71" s="101"/>
      <c r="JGC71" s="103"/>
      <c r="JGD71" s="101"/>
      <c r="JGE71" s="103"/>
      <c r="JGF71" s="101"/>
      <c r="JGG71" s="103"/>
      <c r="JGH71" s="101"/>
      <c r="JGI71" s="103"/>
      <c r="JGJ71" s="101"/>
      <c r="JGK71" s="103"/>
      <c r="JGL71" s="101"/>
      <c r="JGM71" s="103"/>
      <c r="JGN71" s="101"/>
      <c r="JGO71" s="103"/>
      <c r="JGP71" s="101"/>
      <c r="JGQ71" s="103"/>
      <c r="JGR71" s="101"/>
      <c r="JGS71" s="103"/>
      <c r="JGT71" s="101"/>
      <c r="JGU71" s="103"/>
      <c r="JGV71" s="101"/>
      <c r="JGW71" s="103"/>
      <c r="JGX71" s="101"/>
      <c r="JGY71" s="103"/>
      <c r="JGZ71" s="101"/>
      <c r="JHA71" s="103"/>
      <c r="JHB71" s="101"/>
      <c r="JHC71" s="103"/>
      <c r="JHD71" s="101"/>
      <c r="JHE71" s="103"/>
      <c r="JHF71" s="101"/>
      <c r="JHG71" s="103"/>
      <c r="JHH71" s="101"/>
      <c r="JHI71" s="103"/>
      <c r="JHJ71" s="101"/>
      <c r="JHK71" s="103"/>
      <c r="JHL71" s="101"/>
      <c r="JHM71" s="103"/>
      <c r="JHN71" s="101"/>
      <c r="JHO71" s="103"/>
      <c r="JHP71" s="101"/>
      <c r="JHQ71" s="103"/>
      <c r="JHR71" s="101"/>
      <c r="JHS71" s="103"/>
      <c r="JHT71" s="101"/>
      <c r="JHU71" s="103"/>
      <c r="JHV71" s="101"/>
      <c r="JHW71" s="103"/>
      <c r="JHX71" s="101"/>
      <c r="JHY71" s="103"/>
      <c r="JHZ71" s="101"/>
      <c r="JIA71" s="103"/>
      <c r="JIB71" s="101"/>
      <c r="JIC71" s="103"/>
      <c r="JID71" s="101"/>
      <c r="JIE71" s="103"/>
      <c r="JIF71" s="101"/>
      <c r="JIG71" s="103"/>
      <c r="JIH71" s="101"/>
      <c r="JII71" s="103"/>
      <c r="JIJ71" s="101"/>
      <c r="JIK71" s="103"/>
      <c r="JIL71" s="101"/>
      <c r="JIM71" s="103"/>
      <c r="JIN71" s="101"/>
      <c r="JIO71" s="103"/>
      <c r="JIP71" s="101"/>
      <c r="JIQ71" s="103"/>
      <c r="JIR71" s="101"/>
      <c r="JIS71" s="103"/>
      <c r="JIT71" s="101"/>
      <c r="JIU71" s="103"/>
      <c r="JIV71" s="101"/>
      <c r="JIW71" s="103"/>
      <c r="JIX71" s="101"/>
      <c r="JIY71" s="103"/>
      <c r="JIZ71" s="101"/>
      <c r="JJA71" s="103"/>
      <c r="JJB71" s="101"/>
      <c r="JJC71" s="103"/>
      <c r="JJD71" s="101"/>
      <c r="JJE71" s="103"/>
      <c r="JJF71" s="101"/>
      <c r="JJG71" s="103"/>
      <c r="JJH71" s="101"/>
      <c r="JJI71" s="103"/>
      <c r="JJJ71" s="101"/>
      <c r="JJK71" s="103"/>
      <c r="JJL71" s="101"/>
      <c r="JJM71" s="103"/>
      <c r="JJN71" s="101"/>
      <c r="JJO71" s="103"/>
      <c r="JJP71" s="101"/>
      <c r="JJQ71" s="103"/>
      <c r="JJR71" s="101"/>
      <c r="JJS71" s="103"/>
      <c r="JJT71" s="101"/>
      <c r="JJU71" s="103"/>
      <c r="JJV71" s="101"/>
      <c r="JJW71" s="103"/>
      <c r="JJX71" s="101"/>
      <c r="JJY71" s="103"/>
      <c r="JJZ71" s="101"/>
      <c r="JKA71" s="103"/>
      <c r="JKB71" s="101"/>
      <c r="JKC71" s="103"/>
      <c r="JKD71" s="101"/>
      <c r="JKE71" s="103"/>
      <c r="JKF71" s="101"/>
      <c r="JKG71" s="103"/>
      <c r="JKH71" s="101"/>
      <c r="JKI71" s="103"/>
      <c r="JKJ71" s="101"/>
      <c r="JKK71" s="103"/>
      <c r="JKL71" s="101"/>
      <c r="JKM71" s="103"/>
      <c r="JKN71" s="101"/>
      <c r="JKO71" s="103"/>
      <c r="JKP71" s="101"/>
      <c r="JKQ71" s="103"/>
      <c r="JKR71" s="101"/>
      <c r="JKS71" s="103"/>
      <c r="JKT71" s="101"/>
      <c r="JKU71" s="103"/>
      <c r="JKV71" s="101"/>
      <c r="JKW71" s="103"/>
      <c r="JKX71" s="101"/>
      <c r="JKY71" s="103"/>
      <c r="JKZ71" s="101"/>
      <c r="JLA71" s="103"/>
      <c r="JLB71" s="101"/>
      <c r="JLC71" s="103"/>
      <c r="JLD71" s="101"/>
      <c r="JLE71" s="103"/>
      <c r="JLF71" s="101"/>
      <c r="JLG71" s="103"/>
      <c r="JLH71" s="101"/>
      <c r="JLI71" s="103"/>
      <c r="JLJ71" s="101"/>
      <c r="JLK71" s="103"/>
      <c r="JLL71" s="101"/>
      <c r="JLM71" s="103"/>
      <c r="JLN71" s="101"/>
      <c r="JLO71" s="103"/>
      <c r="JLP71" s="101"/>
      <c r="JLQ71" s="103"/>
      <c r="JLR71" s="101"/>
      <c r="JLS71" s="103"/>
      <c r="JLT71" s="101"/>
      <c r="JLU71" s="103"/>
      <c r="JLV71" s="101"/>
      <c r="JLW71" s="103"/>
      <c r="JLX71" s="101"/>
      <c r="JLY71" s="103"/>
      <c r="JLZ71" s="101"/>
      <c r="JMA71" s="103"/>
      <c r="JMB71" s="101"/>
      <c r="JMC71" s="103"/>
      <c r="JMD71" s="101"/>
      <c r="JME71" s="103"/>
      <c r="JMF71" s="101"/>
      <c r="JMG71" s="103"/>
      <c r="JMH71" s="101"/>
      <c r="JMI71" s="103"/>
      <c r="JMJ71" s="101"/>
      <c r="JMK71" s="103"/>
      <c r="JML71" s="101"/>
      <c r="JMM71" s="103"/>
      <c r="JMN71" s="101"/>
      <c r="JMO71" s="103"/>
      <c r="JMP71" s="101"/>
      <c r="JMQ71" s="103"/>
      <c r="JMR71" s="101"/>
      <c r="JMS71" s="103"/>
      <c r="JMT71" s="101"/>
      <c r="JMU71" s="103"/>
      <c r="JMV71" s="101"/>
      <c r="JMW71" s="103"/>
      <c r="JMX71" s="101"/>
      <c r="JMY71" s="103"/>
      <c r="JMZ71" s="101"/>
      <c r="JNA71" s="103"/>
      <c r="JNB71" s="101"/>
      <c r="JNC71" s="103"/>
      <c r="JND71" s="101"/>
      <c r="JNE71" s="103"/>
      <c r="JNF71" s="101"/>
      <c r="JNG71" s="103"/>
      <c r="JNH71" s="101"/>
      <c r="JNI71" s="103"/>
      <c r="JNJ71" s="101"/>
      <c r="JNK71" s="103"/>
      <c r="JNL71" s="101"/>
      <c r="JNM71" s="103"/>
      <c r="JNN71" s="101"/>
      <c r="JNO71" s="103"/>
      <c r="JNP71" s="101"/>
      <c r="JNQ71" s="103"/>
      <c r="JNR71" s="101"/>
      <c r="JNS71" s="103"/>
      <c r="JNT71" s="101"/>
      <c r="JNU71" s="103"/>
      <c r="JNV71" s="101"/>
      <c r="JNW71" s="103"/>
      <c r="JNX71" s="101"/>
      <c r="JNY71" s="103"/>
      <c r="JNZ71" s="101"/>
      <c r="JOA71" s="103"/>
      <c r="JOB71" s="101"/>
      <c r="JOC71" s="103"/>
      <c r="JOD71" s="101"/>
      <c r="JOE71" s="103"/>
      <c r="JOF71" s="101"/>
      <c r="JOG71" s="103"/>
      <c r="JOH71" s="101"/>
      <c r="JOI71" s="103"/>
      <c r="JOJ71" s="101"/>
      <c r="JOK71" s="103"/>
      <c r="JOL71" s="101"/>
      <c r="JOM71" s="103"/>
      <c r="JON71" s="101"/>
      <c r="JOO71" s="103"/>
      <c r="JOP71" s="101"/>
      <c r="JOQ71" s="103"/>
      <c r="JOR71" s="101"/>
      <c r="JOS71" s="103"/>
      <c r="JOT71" s="101"/>
      <c r="JOU71" s="103"/>
      <c r="JOV71" s="101"/>
      <c r="JOW71" s="103"/>
      <c r="JOX71" s="101"/>
      <c r="JOY71" s="103"/>
      <c r="JOZ71" s="101"/>
      <c r="JPA71" s="103"/>
      <c r="JPB71" s="101"/>
      <c r="JPC71" s="103"/>
      <c r="JPD71" s="101"/>
      <c r="JPE71" s="103"/>
      <c r="JPF71" s="101"/>
      <c r="JPG71" s="103"/>
      <c r="JPH71" s="101"/>
      <c r="JPI71" s="103"/>
      <c r="JPJ71" s="101"/>
      <c r="JPK71" s="103"/>
      <c r="JPL71" s="101"/>
      <c r="JPM71" s="103"/>
      <c r="JPN71" s="101"/>
      <c r="JPO71" s="103"/>
      <c r="JPP71" s="101"/>
      <c r="JPQ71" s="103"/>
      <c r="JPR71" s="101"/>
      <c r="JPS71" s="103"/>
      <c r="JPT71" s="101"/>
      <c r="JPU71" s="103"/>
      <c r="JPV71" s="101"/>
      <c r="JPW71" s="103"/>
      <c r="JPX71" s="101"/>
      <c r="JPY71" s="103"/>
      <c r="JPZ71" s="101"/>
      <c r="JQA71" s="103"/>
      <c r="JQB71" s="101"/>
      <c r="JQC71" s="103"/>
      <c r="JQD71" s="101"/>
      <c r="JQE71" s="103"/>
      <c r="JQF71" s="101"/>
      <c r="JQG71" s="103"/>
      <c r="JQH71" s="101"/>
      <c r="JQI71" s="103"/>
      <c r="JQJ71" s="101"/>
      <c r="JQK71" s="103"/>
      <c r="JQL71" s="101"/>
      <c r="JQM71" s="103"/>
      <c r="JQN71" s="101"/>
      <c r="JQO71" s="103"/>
      <c r="JQP71" s="101"/>
      <c r="JQQ71" s="103"/>
      <c r="JQR71" s="101"/>
      <c r="JQS71" s="103"/>
      <c r="JQT71" s="101"/>
      <c r="JQU71" s="103"/>
      <c r="JQV71" s="101"/>
      <c r="JQW71" s="103"/>
      <c r="JQX71" s="101"/>
      <c r="JQY71" s="103"/>
      <c r="JQZ71" s="101"/>
      <c r="JRA71" s="103"/>
      <c r="JRB71" s="101"/>
      <c r="JRC71" s="103"/>
      <c r="JRD71" s="101"/>
      <c r="JRE71" s="103"/>
      <c r="JRF71" s="101"/>
      <c r="JRG71" s="103"/>
      <c r="JRH71" s="101"/>
      <c r="JRI71" s="103"/>
      <c r="JRJ71" s="101"/>
      <c r="JRK71" s="103"/>
      <c r="JRL71" s="101"/>
      <c r="JRM71" s="103"/>
      <c r="JRN71" s="101"/>
      <c r="JRO71" s="103"/>
      <c r="JRP71" s="101"/>
      <c r="JRQ71" s="103"/>
      <c r="JRR71" s="101"/>
      <c r="JRS71" s="103"/>
      <c r="JRT71" s="101"/>
      <c r="JRU71" s="103"/>
      <c r="JRV71" s="101"/>
      <c r="JRW71" s="103"/>
      <c r="JRX71" s="101"/>
      <c r="JRY71" s="103"/>
      <c r="JRZ71" s="101"/>
      <c r="JSA71" s="103"/>
      <c r="JSB71" s="101"/>
      <c r="JSC71" s="103"/>
      <c r="JSD71" s="101"/>
      <c r="JSE71" s="103"/>
      <c r="JSF71" s="101"/>
      <c r="JSG71" s="103"/>
      <c r="JSH71" s="101"/>
      <c r="JSI71" s="103"/>
      <c r="JSJ71" s="101"/>
      <c r="JSK71" s="103"/>
      <c r="JSL71" s="101"/>
      <c r="JSM71" s="103"/>
      <c r="JSN71" s="101"/>
      <c r="JSO71" s="103"/>
      <c r="JSP71" s="101"/>
      <c r="JSQ71" s="103"/>
      <c r="JSR71" s="101"/>
      <c r="JSS71" s="103"/>
      <c r="JST71" s="101"/>
      <c r="JSU71" s="103"/>
      <c r="JSV71" s="101"/>
      <c r="JSW71" s="103"/>
      <c r="JSX71" s="101"/>
      <c r="JSY71" s="103"/>
      <c r="JSZ71" s="101"/>
      <c r="JTA71" s="103"/>
      <c r="JTB71" s="101"/>
      <c r="JTC71" s="103"/>
      <c r="JTD71" s="101"/>
      <c r="JTE71" s="103"/>
      <c r="JTF71" s="101"/>
      <c r="JTG71" s="103"/>
      <c r="JTH71" s="101"/>
      <c r="JTI71" s="103"/>
      <c r="JTJ71" s="101"/>
      <c r="JTK71" s="103"/>
      <c r="JTL71" s="101"/>
      <c r="JTM71" s="103"/>
      <c r="JTN71" s="101"/>
      <c r="JTO71" s="103"/>
      <c r="JTP71" s="101"/>
      <c r="JTQ71" s="103"/>
      <c r="JTR71" s="101"/>
      <c r="JTS71" s="103"/>
      <c r="JTT71" s="101"/>
      <c r="JTU71" s="103"/>
      <c r="JTV71" s="101"/>
      <c r="JTW71" s="103"/>
      <c r="JTX71" s="101"/>
      <c r="JTY71" s="103"/>
      <c r="JTZ71" s="101"/>
      <c r="JUA71" s="103"/>
      <c r="JUB71" s="101"/>
      <c r="JUC71" s="103"/>
      <c r="JUD71" s="101"/>
      <c r="JUE71" s="103"/>
      <c r="JUF71" s="101"/>
      <c r="JUG71" s="103"/>
      <c r="JUH71" s="101"/>
      <c r="JUI71" s="103"/>
      <c r="JUJ71" s="101"/>
      <c r="JUK71" s="103"/>
      <c r="JUL71" s="101"/>
      <c r="JUM71" s="103"/>
      <c r="JUN71" s="101"/>
      <c r="JUO71" s="103"/>
      <c r="JUP71" s="101"/>
      <c r="JUQ71" s="103"/>
      <c r="JUR71" s="101"/>
      <c r="JUS71" s="103"/>
      <c r="JUT71" s="101"/>
      <c r="JUU71" s="103"/>
      <c r="JUV71" s="101"/>
      <c r="JUW71" s="103"/>
      <c r="JUX71" s="101"/>
      <c r="JUY71" s="103"/>
      <c r="JUZ71" s="101"/>
      <c r="JVA71" s="103"/>
      <c r="JVB71" s="101"/>
      <c r="JVC71" s="103"/>
      <c r="JVD71" s="101"/>
      <c r="JVE71" s="103"/>
      <c r="JVF71" s="101"/>
      <c r="JVG71" s="103"/>
      <c r="JVH71" s="101"/>
      <c r="JVI71" s="103"/>
      <c r="JVJ71" s="101"/>
      <c r="JVK71" s="103"/>
      <c r="JVL71" s="101"/>
      <c r="JVM71" s="103"/>
      <c r="JVN71" s="101"/>
      <c r="JVO71" s="103"/>
      <c r="JVP71" s="101"/>
      <c r="JVQ71" s="103"/>
      <c r="JVR71" s="101"/>
      <c r="JVS71" s="103"/>
      <c r="JVT71" s="101"/>
      <c r="JVU71" s="103"/>
      <c r="JVV71" s="101"/>
      <c r="JVW71" s="103"/>
      <c r="JVX71" s="101"/>
      <c r="JVY71" s="103"/>
      <c r="JVZ71" s="101"/>
      <c r="JWA71" s="103"/>
      <c r="JWB71" s="101"/>
      <c r="JWC71" s="103"/>
      <c r="JWD71" s="101"/>
      <c r="JWE71" s="103"/>
      <c r="JWF71" s="101"/>
      <c r="JWG71" s="103"/>
      <c r="JWH71" s="101"/>
      <c r="JWI71" s="103"/>
      <c r="JWJ71" s="101"/>
      <c r="JWK71" s="103"/>
      <c r="JWL71" s="101"/>
      <c r="JWM71" s="103"/>
      <c r="JWN71" s="101"/>
      <c r="JWO71" s="103"/>
      <c r="JWP71" s="101"/>
      <c r="JWQ71" s="103"/>
      <c r="JWR71" s="101"/>
      <c r="JWS71" s="103"/>
      <c r="JWT71" s="101"/>
      <c r="JWU71" s="103"/>
      <c r="JWV71" s="101"/>
      <c r="JWW71" s="103"/>
      <c r="JWX71" s="101"/>
      <c r="JWY71" s="103"/>
      <c r="JWZ71" s="101"/>
      <c r="JXA71" s="103"/>
      <c r="JXB71" s="101"/>
      <c r="JXC71" s="103"/>
      <c r="JXD71" s="101"/>
      <c r="JXE71" s="103"/>
      <c r="JXF71" s="101"/>
      <c r="JXG71" s="103"/>
      <c r="JXH71" s="101"/>
      <c r="JXI71" s="103"/>
      <c r="JXJ71" s="101"/>
      <c r="JXK71" s="103"/>
      <c r="JXL71" s="101"/>
      <c r="JXM71" s="103"/>
      <c r="JXN71" s="101"/>
      <c r="JXO71" s="103"/>
      <c r="JXP71" s="101"/>
      <c r="JXQ71" s="103"/>
      <c r="JXR71" s="101"/>
      <c r="JXS71" s="103"/>
      <c r="JXT71" s="101"/>
      <c r="JXU71" s="103"/>
      <c r="JXV71" s="101"/>
      <c r="JXW71" s="103"/>
      <c r="JXX71" s="101"/>
      <c r="JXY71" s="103"/>
      <c r="JXZ71" s="101"/>
      <c r="JYA71" s="103"/>
      <c r="JYB71" s="101"/>
      <c r="JYC71" s="103"/>
      <c r="JYD71" s="101"/>
      <c r="JYE71" s="103"/>
      <c r="JYF71" s="101"/>
      <c r="JYG71" s="103"/>
      <c r="JYH71" s="101"/>
      <c r="JYI71" s="103"/>
      <c r="JYJ71" s="101"/>
      <c r="JYK71" s="103"/>
      <c r="JYL71" s="101"/>
      <c r="JYM71" s="103"/>
      <c r="JYN71" s="101"/>
      <c r="JYO71" s="103"/>
      <c r="JYP71" s="101"/>
      <c r="JYQ71" s="103"/>
      <c r="JYR71" s="101"/>
      <c r="JYS71" s="103"/>
      <c r="JYT71" s="101"/>
      <c r="JYU71" s="103"/>
      <c r="JYV71" s="101"/>
      <c r="JYW71" s="103"/>
      <c r="JYX71" s="101"/>
      <c r="JYY71" s="103"/>
      <c r="JYZ71" s="101"/>
      <c r="JZA71" s="103"/>
      <c r="JZB71" s="101"/>
      <c r="JZC71" s="103"/>
      <c r="JZD71" s="101"/>
      <c r="JZE71" s="103"/>
      <c r="JZF71" s="101"/>
      <c r="JZG71" s="103"/>
      <c r="JZH71" s="101"/>
      <c r="JZI71" s="103"/>
      <c r="JZJ71" s="101"/>
      <c r="JZK71" s="103"/>
      <c r="JZL71" s="101"/>
      <c r="JZM71" s="103"/>
      <c r="JZN71" s="101"/>
      <c r="JZO71" s="103"/>
      <c r="JZP71" s="101"/>
      <c r="JZQ71" s="103"/>
      <c r="JZR71" s="101"/>
      <c r="JZS71" s="103"/>
      <c r="JZT71" s="101"/>
      <c r="JZU71" s="103"/>
      <c r="JZV71" s="101"/>
      <c r="JZW71" s="103"/>
      <c r="JZX71" s="101"/>
      <c r="JZY71" s="103"/>
      <c r="JZZ71" s="101"/>
      <c r="KAA71" s="103"/>
      <c r="KAB71" s="101"/>
      <c r="KAC71" s="103"/>
      <c r="KAD71" s="101"/>
      <c r="KAE71" s="103"/>
      <c r="KAF71" s="101"/>
      <c r="KAG71" s="103"/>
      <c r="KAH71" s="101"/>
      <c r="KAI71" s="103"/>
      <c r="KAJ71" s="101"/>
      <c r="KAK71" s="103"/>
      <c r="KAL71" s="101"/>
      <c r="KAM71" s="103"/>
      <c r="KAN71" s="101"/>
      <c r="KAO71" s="103"/>
      <c r="KAP71" s="101"/>
      <c r="KAQ71" s="103"/>
      <c r="KAR71" s="101"/>
      <c r="KAS71" s="103"/>
      <c r="KAT71" s="101"/>
      <c r="KAU71" s="103"/>
      <c r="KAV71" s="101"/>
      <c r="KAW71" s="103"/>
      <c r="KAX71" s="101"/>
      <c r="KAY71" s="103"/>
      <c r="KAZ71" s="101"/>
      <c r="KBA71" s="103"/>
      <c r="KBB71" s="101"/>
      <c r="KBC71" s="103"/>
      <c r="KBD71" s="101"/>
      <c r="KBE71" s="103"/>
      <c r="KBF71" s="101"/>
      <c r="KBG71" s="103"/>
      <c r="KBH71" s="101"/>
      <c r="KBI71" s="103"/>
      <c r="KBJ71" s="101"/>
      <c r="KBK71" s="103"/>
      <c r="KBL71" s="101"/>
      <c r="KBM71" s="103"/>
      <c r="KBN71" s="101"/>
      <c r="KBO71" s="103"/>
      <c r="KBP71" s="101"/>
      <c r="KBQ71" s="103"/>
      <c r="KBR71" s="101"/>
      <c r="KBS71" s="103"/>
      <c r="KBT71" s="101"/>
      <c r="KBU71" s="103"/>
      <c r="KBV71" s="101"/>
      <c r="KBW71" s="103"/>
      <c r="KBX71" s="101"/>
      <c r="KBY71" s="103"/>
      <c r="KBZ71" s="101"/>
      <c r="KCA71" s="103"/>
      <c r="KCB71" s="101"/>
      <c r="KCC71" s="103"/>
      <c r="KCD71" s="101"/>
      <c r="KCE71" s="103"/>
      <c r="KCF71" s="101"/>
      <c r="KCG71" s="103"/>
      <c r="KCH71" s="101"/>
      <c r="KCI71" s="103"/>
      <c r="KCJ71" s="101"/>
      <c r="KCK71" s="103"/>
      <c r="KCL71" s="101"/>
      <c r="KCM71" s="103"/>
      <c r="KCN71" s="101"/>
      <c r="KCO71" s="103"/>
      <c r="KCP71" s="101"/>
      <c r="KCQ71" s="103"/>
      <c r="KCR71" s="101"/>
      <c r="KCS71" s="103"/>
      <c r="KCT71" s="101"/>
      <c r="KCU71" s="103"/>
      <c r="KCV71" s="101"/>
      <c r="KCW71" s="103"/>
      <c r="KCX71" s="101"/>
      <c r="KCY71" s="103"/>
      <c r="KCZ71" s="101"/>
      <c r="KDA71" s="103"/>
      <c r="KDB71" s="101"/>
      <c r="KDC71" s="103"/>
      <c r="KDD71" s="101"/>
      <c r="KDE71" s="103"/>
      <c r="KDF71" s="101"/>
      <c r="KDG71" s="103"/>
      <c r="KDH71" s="101"/>
      <c r="KDI71" s="103"/>
      <c r="KDJ71" s="101"/>
      <c r="KDK71" s="103"/>
      <c r="KDL71" s="101"/>
      <c r="KDM71" s="103"/>
      <c r="KDN71" s="101"/>
      <c r="KDO71" s="103"/>
      <c r="KDP71" s="101"/>
      <c r="KDQ71" s="103"/>
      <c r="KDR71" s="101"/>
      <c r="KDS71" s="103"/>
      <c r="KDT71" s="101"/>
      <c r="KDU71" s="103"/>
      <c r="KDV71" s="101"/>
      <c r="KDW71" s="103"/>
      <c r="KDX71" s="101"/>
      <c r="KDY71" s="103"/>
      <c r="KDZ71" s="101"/>
      <c r="KEA71" s="103"/>
      <c r="KEB71" s="101"/>
      <c r="KEC71" s="103"/>
      <c r="KED71" s="101"/>
      <c r="KEE71" s="103"/>
      <c r="KEF71" s="101"/>
      <c r="KEG71" s="103"/>
      <c r="KEH71" s="101"/>
      <c r="KEI71" s="103"/>
      <c r="KEJ71" s="101"/>
      <c r="KEK71" s="103"/>
      <c r="KEL71" s="101"/>
      <c r="KEM71" s="103"/>
      <c r="KEN71" s="101"/>
      <c r="KEO71" s="103"/>
      <c r="KEP71" s="101"/>
      <c r="KEQ71" s="103"/>
      <c r="KER71" s="101"/>
      <c r="KES71" s="103"/>
      <c r="KET71" s="101"/>
      <c r="KEU71" s="103"/>
      <c r="KEV71" s="101"/>
      <c r="KEW71" s="103"/>
      <c r="KEX71" s="101"/>
      <c r="KEY71" s="103"/>
      <c r="KEZ71" s="101"/>
      <c r="KFA71" s="103"/>
      <c r="KFB71" s="101"/>
      <c r="KFC71" s="103"/>
      <c r="KFD71" s="101"/>
      <c r="KFE71" s="103"/>
      <c r="KFF71" s="101"/>
      <c r="KFG71" s="103"/>
      <c r="KFH71" s="101"/>
      <c r="KFI71" s="103"/>
      <c r="KFJ71" s="101"/>
      <c r="KFK71" s="103"/>
      <c r="KFL71" s="101"/>
      <c r="KFM71" s="103"/>
      <c r="KFN71" s="101"/>
      <c r="KFO71" s="103"/>
      <c r="KFP71" s="101"/>
      <c r="KFQ71" s="103"/>
      <c r="KFR71" s="101"/>
      <c r="KFS71" s="103"/>
      <c r="KFT71" s="101"/>
      <c r="KFU71" s="103"/>
      <c r="KFV71" s="101"/>
      <c r="KFW71" s="103"/>
      <c r="KFX71" s="101"/>
      <c r="KFY71" s="103"/>
      <c r="KFZ71" s="101"/>
      <c r="KGA71" s="103"/>
      <c r="KGB71" s="101"/>
      <c r="KGC71" s="103"/>
      <c r="KGD71" s="101"/>
      <c r="KGE71" s="103"/>
      <c r="KGF71" s="101"/>
      <c r="KGG71" s="103"/>
      <c r="KGH71" s="101"/>
      <c r="KGI71" s="103"/>
      <c r="KGJ71" s="101"/>
      <c r="KGK71" s="103"/>
      <c r="KGL71" s="101"/>
      <c r="KGM71" s="103"/>
      <c r="KGN71" s="101"/>
      <c r="KGO71" s="103"/>
      <c r="KGP71" s="101"/>
      <c r="KGQ71" s="103"/>
      <c r="KGR71" s="101"/>
      <c r="KGS71" s="103"/>
      <c r="KGT71" s="101"/>
      <c r="KGU71" s="103"/>
      <c r="KGV71" s="101"/>
      <c r="KGW71" s="103"/>
      <c r="KGX71" s="101"/>
      <c r="KGY71" s="103"/>
      <c r="KGZ71" s="101"/>
      <c r="KHA71" s="103"/>
      <c r="KHB71" s="101"/>
      <c r="KHC71" s="103"/>
      <c r="KHD71" s="101"/>
      <c r="KHE71" s="103"/>
      <c r="KHF71" s="101"/>
      <c r="KHG71" s="103"/>
      <c r="KHH71" s="101"/>
      <c r="KHI71" s="103"/>
      <c r="KHJ71" s="101"/>
      <c r="KHK71" s="103"/>
      <c r="KHL71" s="101"/>
      <c r="KHM71" s="103"/>
      <c r="KHN71" s="101"/>
      <c r="KHO71" s="103"/>
      <c r="KHP71" s="101"/>
      <c r="KHQ71" s="103"/>
      <c r="KHR71" s="101"/>
      <c r="KHS71" s="103"/>
      <c r="KHT71" s="101"/>
      <c r="KHU71" s="103"/>
      <c r="KHV71" s="101"/>
      <c r="KHW71" s="103"/>
      <c r="KHX71" s="101"/>
      <c r="KHY71" s="103"/>
      <c r="KHZ71" s="101"/>
      <c r="KIA71" s="103"/>
      <c r="KIB71" s="101"/>
      <c r="KIC71" s="103"/>
      <c r="KID71" s="101"/>
      <c r="KIE71" s="103"/>
      <c r="KIF71" s="101"/>
      <c r="KIG71" s="103"/>
      <c r="KIH71" s="101"/>
      <c r="KII71" s="103"/>
      <c r="KIJ71" s="101"/>
      <c r="KIK71" s="103"/>
      <c r="KIL71" s="101"/>
      <c r="KIM71" s="103"/>
      <c r="KIN71" s="101"/>
      <c r="KIO71" s="103"/>
      <c r="KIP71" s="101"/>
      <c r="KIQ71" s="103"/>
      <c r="KIR71" s="101"/>
      <c r="KIS71" s="103"/>
      <c r="KIT71" s="101"/>
      <c r="KIU71" s="103"/>
      <c r="KIV71" s="101"/>
      <c r="KIW71" s="103"/>
      <c r="KIX71" s="101"/>
      <c r="KIY71" s="103"/>
      <c r="KIZ71" s="101"/>
      <c r="KJA71" s="103"/>
      <c r="KJB71" s="101"/>
      <c r="KJC71" s="103"/>
      <c r="KJD71" s="101"/>
      <c r="KJE71" s="103"/>
      <c r="KJF71" s="101"/>
      <c r="KJG71" s="103"/>
      <c r="KJH71" s="101"/>
      <c r="KJI71" s="103"/>
      <c r="KJJ71" s="101"/>
      <c r="KJK71" s="103"/>
      <c r="KJL71" s="101"/>
      <c r="KJM71" s="103"/>
      <c r="KJN71" s="101"/>
      <c r="KJO71" s="103"/>
      <c r="KJP71" s="101"/>
      <c r="KJQ71" s="103"/>
      <c r="KJR71" s="101"/>
      <c r="KJS71" s="103"/>
      <c r="KJT71" s="101"/>
      <c r="KJU71" s="103"/>
      <c r="KJV71" s="101"/>
      <c r="KJW71" s="103"/>
      <c r="KJX71" s="101"/>
      <c r="KJY71" s="103"/>
      <c r="KJZ71" s="101"/>
      <c r="KKA71" s="103"/>
      <c r="KKB71" s="101"/>
      <c r="KKC71" s="103"/>
      <c r="KKD71" s="101"/>
      <c r="KKE71" s="103"/>
      <c r="KKF71" s="101"/>
      <c r="KKG71" s="103"/>
      <c r="KKH71" s="101"/>
      <c r="KKI71" s="103"/>
      <c r="KKJ71" s="101"/>
      <c r="KKK71" s="103"/>
      <c r="KKL71" s="101"/>
      <c r="KKM71" s="103"/>
      <c r="KKN71" s="101"/>
      <c r="KKO71" s="103"/>
      <c r="KKP71" s="101"/>
      <c r="KKQ71" s="103"/>
      <c r="KKR71" s="101"/>
      <c r="KKS71" s="103"/>
      <c r="KKT71" s="101"/>
      <c r="KKU71" s="103"/>
      <c r="KKV71" s="101"/>
      <c r="KKW71" s="103"/>
      <c r="KKX71" s="101"/>
      <c r="KKY71" s="103"/>
      <c r="KKZ71" s="101"/>
      <c r="KLA71" s="103"/>
      <c r="KLB71" s="101"/>
      <c r="KLC71" s="103"/>
      <c r="KLD71" s="101"/>
      <c r="KLE71" s="103"/>
      <c r="KLF71" s="101"/>
      <c r="KLG71" s="103"/>
      <c r="KLH71" s="101"/>
      <c r="KLI71" s="103"/>
      <c r="KLJ71" s="101"/>
      <c r="KLK71" s="103"/>
      <c r="KLL71" s="101"/>
      <c r="KLM71" s="103"/>
      <c r="KLN71" s="101"/>
      <c r="KLO71" s="103"/>
      <c r="KLP71" s="101"/>
      <c r="KLQ71" s="103"/>
      <c r="KLR71" s="101"/>
      <c r="KLS71" s="103"/>
      <c r="KLT71" s="101"/>
      <c r="KLU71" s="103"/>
      <c r="KLV71" s="101"/>
      <c r="KLW71" s="103"/>
      <c r="KLX71" s="101"/>
      <c r="KLY71" s="103"/>
      <c r="KLZ71" s="101"/>
      <c r="KMA71" s="103"/>
      <c r="KMB71" s="101"/>
      <c r="KMC71" s="103"/>
      <c r="KMD71" s="101"/>
      <c r="KME71" s="103"/>
      <c r="KMF71" s="101"/>
      <c r="KMG71" s="103"/>
      <c r="KMH71" s="101"/>
      <c r="KMI71" s="103"/>
      <c r="KMJ71" s="101"/>
      <c r="KMK71" s="103"/>
      <c r="KML71" s="101"/>
      <c r="KMM71" s="103"/>
      <c r="KMN71" s="101"/>
      <c r="KMO71" s="103"/>
      <c r="KMP71" s="101"/>
      <c r="KMQ71" s="103"/>
      <c r="KMR71" s="101"/>
      <c r="KMS71" s="103"/>
      <c r="KMT71" s="101"/>
      <c r="KMU71" s="103"/>
      <c r="KMV71" s="101"/>
      <c r="KMW71" s="103"/>
      <c r="KMX71" s="101"/>
      <c r="KMY71" s="103"/>
      <c r="KMZ71" s="101"/>
      <c r="KNA71" s="103"/>
      <c r="KNB71" s="101"/>
      <c r="KNC71" s="103"/>
      <c r="KND71" s="101"/>
      <c r="KNE71" s="103"/>
      <c r="KNF71" s="101"/>
      <c r="KNG71" s="103"/>
      <c r="KNH71" s="101"/>
      <c r="KNI71" s="103"/>
      <c r="KNJ71" s="101"/>
      <c r="KNK71" s="103"/>
      <c r="KNL71" s="101"/>
      <c r="KNM71" s="103"/>
      <c r="KNN71" s="101"/>
      <c r="KNO71" s="103"/>
      <c r="KNP71" s="101"/>
      <c r="KNQ71" s="103"/>
      <c r="KNR71" s="101"/>
      <c r="KNS71" s="103"/>
      <c r="KNT71" s="101"/>
      <c r="KNU71" s="103"/>
      <c r="KNV71" s="101"/>
      <c r="KNW71" s="103"/>
      <c r="KNX71" s="101"/>
      <c r="KNY71" s="103"/>
      <c r="KNZ71" s="101"/>
      <c r="KOA71" s="103"/>
      <c r="KOB71" s="101"/>
      <c r="KOC71" s="103"/>
      <c r="KOD71" s="101"/>
      <c r="KOE71" s="103"/>
      <c r="KOF71" s="101"/>
      <c r="KOG71" s="103"/>
      <c r="KOH71" s="101"/>
      <c r="KOI71" s="103"/>
      <c r="KOJ71" s="101"/>
      <c r="KOK71" s="103"/>
      <c r="KOL71" s="101"/>
      <c r="KOM71" s="103"/>
      <c r="KON71" s="101"/>
      <c r="KOO71" s="103"/>
      <c r="KOP71" s="101"/>
      <c r="KOQ71" s="103"/>
      <c r="KOR71" s="101"/>
      <c r="KOS71" s="103"/>
      <c r="KOT71" s="101"/>
      <c r="KOU71" s="103"/>
      <c r="KOV71" s="101"/>
      <c r="KOW71" s="103"/>
      <c r="KOX71" s="101"/>
      <c r="KOY71" s="103"/>
      <c r="KOZ71" s="101"/>
      <c r="KPA71" s="103"/>
      <c r="KPB71" s="101"/>
      <c r="KPC71" s="103"/>
      <c r="KPD71" s="101"/>
      <c r="KPE71" s="103"/>
      <c r="KPF71" s="101"/>
      <c r="KPG71" s="103"/>
      <c r="KPH71" s="101"/>
      <c r="KPI71" s="103"/>
      <c r="KPJ71" s="101"/>
      <c r="KPK71" s="103"/>
      <c r="KPL71" s="101"/>
      <c r="KPM71" s="103"/>
      <c r="KPN71" s="101"/>
      <c r="KPO71" s="103"/>
      <c r="KPP71" s="101"/>
      <c r="KPQ71" s="103"/>
      <c r="KPR71" s="101"/>
      <c r="KPS71" s="103"/>
      <c r="KPT71" s="101"/>
      <c r="KPU71" s="103"/>
      <c r="KPV71" s="101"/>
      <c r="KPW71" s="103"/>
      <c r="KPX71" s="101"/>
      <c r="KPY71" s="103"/>
      <c r="KPZ71" s="101"/>
      <c r="KQA71" s="103"/>
      <c r="KQB71" s="101"/>
      <c r="KQC71" s="103"/>
      <c r="KQD71" s="101"/>
      <c r="KQE71" s="103"/>
      <c r="KQF71" s="101"/>
      <c r="KQG71" s="103"/>
      <c r="KQH71" s="101"/>
      <c r="KQI71" s="103"/>
      <c r="KQJ71" s="101"/>
      <c r="KQK71" s="103"/>
      <c r="KQL71" s="101"/>
      <c r="KQM71" s="103"/>
      <c r="KQN71" s="101"/>
      <c r="KQO71" s="103"/>
      <c r="KQP71" s="101"/>
      <c r="KQQ71" s="103"/>
      <c r="KQR71" s="101"/>
      <c r="KQS71" s="103"/>
      <c r="KQT71" s="101"/>
      <c r="KQU71" s="103"/>
      <c r="KQV71" s="101"/>
      <c r="KQW71" s="103"/>
      <c r="KQX71" s="101"/>
      <c r="KQY71" s="103"/>
      <c r="KQZ71" s="101"/>
      <c r="KRA71" s="103"/>
      <c r="KRB71" s="101"/>
      <c r="KRC71" s="103"/>
      <c r="KRD71" s="101"/>
      <c r="KRE71" s="103"/>
      <c r="KRF71" s="101"/>
      <c r="KRG71" s="103"/>
      <c r="KRH71" s="101"/>
      <c r="KRI71" s="103"/>
      <c r="KRJ71" s="101"/>
      <c r="KRK71" s="103"/>
      <c r="KRL71" s="101"/>
      <c r="KRM71" s="103"/>
      <c r="KRN71" s="101"/>
      <c r="KRO71" s="103"/>
      <c r="KRP71" s="101"/>
      <c r="KRQ71" s="103"/>
      <c r="KRR71" s="101"/>
      <c r="KRS71" s="103"/>
      <c r="KRT71" s="101"/>
      <c r="KRU71" s="103"/>
      <c r="KRV71" s="101"/>
      <c r="KRW71" s="103"/>
      <c r="KRX71" s="101"/>
      <c r="KRY71" s="103"/>
      <c r="KRZ71" s="101"/>
      <c r="KSA71" s="103"/>
      <c r="KSB71" s="101"/>
      <c r="KSC71" s="103"/>
      <c r="KSD71" s="101"/>
      <c r="KSE71" s="103"/>
      <c r="KSF71" s="101"/>
      <c r="KSG71" s="103"/>
      <c r="KSH71" s="101"/>
      <c r="KSI71" s="103"/>
      <c r="KSJ71" s="101"/>
      <c r="KSK71" s="103"/>
      <c r="KSL71" s="101"/>
      <c r="KSM71" s="103"/>
      <c r="KSN71" s="101"/>
      <c r="KSO71" s="103"/>
      <c r="KSP71" s="101"/>
      <c r="KSQ71" s="103"/>
      <c r="KSR71" s="101"/>
      <c r="KSS71" s="103"/>
      <c r="KST71" s="101"/>
      <c r="KSU71" s="103"/>
      <c r="KSV71" s="101"/>
      <c r="KSW71" s="103"/>
      <c r="KSX71" s="101"/>
      <c r="KSY71" s="103"/>
      <c r="KSZ71" s="101"/>
      <c r="KTA71" s="103"/>
      <c r="KTB71" s="101"/>
      <c r="KTC71" s="103"/>
      <c r="KTD71" s="101"/>
      <c r="KTE71" s="103"/>
      <c r="KTF71" s="101"/>
      <c r="KTG71" s="103"/>
      <c r="KTH71" s="101"/>
      <c r="KTI71" s="103"/>
      <c r="KTJ71" s="101"/>
      <c r="KTK71" s="103"/>
      <c r="KTL71" s="101"/>
      <c r="KTM71" s="103"/>
      <c r="KTN71" s="101"/>
      <c r="KTO71" s="103"/>
      <c r="KTP71" s="101"/>
      <c r="KTQ71" s="103"/>
      <c r="KTR71" s="101"/>
      <c r="KTS71" s="103"/>
      <c r="KTT71" s="101"/>
      <c r="KTU71" s="103"/>
      <c r="KTV71" s="101"/>
      <c r="KTW71" s="103"/>
      <c r="KTX71" s="101"/>
      <c r="KTY71" s="103"/>
      <c r="KTZ71" s="101"/>
      <c r="KUA71" s="103"/>
      <c r="KUB71" s="101"/>
      <c r="KUC71" s="103"/>
      <c r="KUD71" s="101"/>
      <c r="KUE71" s="103"/>
      <c r="KUF71" s="101"/>
      <c r="KUG71" s="103"/>
      <c r="KUH71" s="101"/>
      <c r="KUI71" s="103"/>
      <c r="KUJ71" s="101"/>
      <c r="KUK71" s="103"/>
      <c r="KUL71" s="101"/>
      <c r="KUM71" s="103"/>
      <c r="KUN71" s="101"/>
      <c r="KUO71" s="103"/>
      <c r="KUP71" s="101"/>
      <c r="KUQ71" s="103"/>
      <c r="KUR71" s="101"/>
      <c r="KUS71" s="103"/>
      <c r="KUT71" s="101"/>
      <c r="KUU71" s="103"/>
      <c r="KUV71" s="101"/>
      <c r="KUW71" s="103"/>
      <c r="KUX71" s="101"/>
      <c r="KUY71" s="103"/>
      <c r="KUZ71" s="101"/>
      <c r="KVA71" s="103"/>
      <c r="KVB71" s="101"/>
      <c r="KVC71" s="103"/>
      <c r="KVD71" s="101"/>
      <c r="KVE71" s="103"/>
      <c r="KVF71" s="101"/>
      <c r="KVG71" s="103"/>
      <c r="KVH71" s="101"/>
      <c r="KVI71" s="103"/>
      <c r="KVJ71" s="101"/>
      <c r="KVK71" s="103"/>
      <c r="KVL71" s="101"/>
      <c r="KVM71" s="103"/>
      <c r="KVN71" s="101"/>
      <c r="KVO71" s="103"/>
      <c r="KVP71" s="101"/>
      <c r="KVQ71" s="103"/>
      <c r="KVR71" s="101"/>
      <c r="KVS71" s="103"/>
      <c r="KVT71" s="101"/>
      <c r="KVU71" s="103"/>
      <c r="KVV71" s="101"/>
      <c r="KVW71" s="103"/>
      <c r="KVX71" s="101"/>
      <c r="KVY71" s="103"/>
      <c r="KVZ71" s="101"/>
      <c r="KWA71" s="103"/>
      <c r="KWB71" s="101"/>
      <c r="KWC71" s="103"/>
      <c r="KWD71" s="101"/>
      <c r="KWE71" s="103"/>
      <c r="KWF71" s="101"/>
      <c r="KWG71" s="103"/>
      <c r="KWH71" s="101"/>
      <c r="KWI71" s="103"/>
      <c r="KWJ71" s="101"/>
      <c r="KWK71" s="103"/>
      <c r="KWL71" s="101"/>
      <c r="KWM71" s="103"/>
      <c r="KWN71" s="101"/>
      <c r="KWO71" s="103"/>
      <c r="KWP71" s="101"/>
      <c r="KWQ71" s="103"/>
      <c r="KWR71" s="101"/>
      <c r="KWS71" s="103"/>
      <c r="KWT71" s="101"/>
      <c r="KWU71" s="103"/>
      <c r="KWV71" s="101"/>
      <c r="KWW71" s="103"/>
      <c r="KWX71" s="101"/>
      <c r="KWY71" s="103"/>
      <c r="KWZ71" s="101"/>
      <c r="KXA71" s="103"/>
      <c r="KXB71" s="101"/>
      <c r="KXC71" s="103"/>
      <c r="KXD71" s="101"/>
      <c r="KXE71" s="103"/>
      <c r="KXF71" s="101"/>
      <c r="KXG71" s="103"/>
      <c r="KXH71" s="101"/>
      <c r="KXI71" s="103"/>
      <c r="KXJ71" s="101"/>
      <c r="KXK71" s="103"/>
      <c r="KXL71" s="101"/>
      <c r="KXM71" s="103"/>
      <c r="KXN71" s="101"/>
      <c r="KXO71" s="103"/>
      <c r="KXP71" s="101"/>
      <c r="KXQ71" s="103"/>
      <c r="KXR71" s="101"/>
      <c r="KXS71" s="103"/>
      <c r="KXT71" s="101"/>
      <c r="KXU71" s="103"/>
      <c r="KXV71" s="101"/>
      <c r="KXW71" s="103"/>
      <c r="KXX71" s="101"/>
      <c r="KXY71" s="103"/>
      <c r="KXZ71" s="101"/>
      <c r="KYA71" s="103"/>
      <c r="KYB71" s="101"/>
      <c r="KYC71" s="103"/>
      <c r="KYD71" s="101"/>
      <c r="KYE71" s="103"/>
      <c r="KYF71" s="101"/>
      <c r="KYG71" s="103"/>
      <c r="KYH71" s="101"/>
      <c r="KYI71" s="103"/>
      <c r="KYJ71" s="101"/>
      <c r="KYK71" s="103"/>
      <c r="KYL71" s="101"/>
      <c r="KYM71" s="103"/>
      <c r="KYN71" s="101"/>
      <c r="KYO71" s="103"/>
      <c r="KYP71" s="101"/>
      <c r="KYQ71" s="103"/>
      <c r="KYR71" s="101"/>
      <c r="KYS71" s="103"/>
      <c r="KYT71" s="101"/>
      <c r="KYU71" s="103"/>
      <c r="KYV71" s="101"/>
      <c r="KYW71" s="103"/>
      <c r="KYX71" s="101"/>
      <c r="KYY71" s="103"/>
      <c r="KYZ71" s="101"/>
      <c r="KZA71" s="103"/>
      <c r="KZB71" s="101"/>
      <c r="KZC71" s="103"/>
      <c r="KZD71" s="101"/>
      <c r="KZE71" s="103"/>
      <c r="KZF71" s="101"/>
      <c r="KZG71" s="103"/>
      <c r="KZH71" s="101"/>
      <c r="KZI71" s="103"/>
      <c r="KZJ71" s="101"/>
      <c r="KZK71" s="103"/>
      <c r="KZL71" s="101"/>
      <c r="KZM71" s="103"/>
      <c r="KZN71" s="101"/>
      <c r="KZO71" s="103"/>
      <c r="KZP71" s="101"/>
      <c r="KZQ71" s="103"/>
      <c r="KZR71" s="101"/>
      <c r="KZS71" s="103"/>
      <c r="KZT71" s="101"/>
      <c r="KZU71" s="103"/>
      <c r="KZV71" s="101"/>
      <c r="KZW71" s="103"/>
      <c r="KZX71" s="101"/>
      <c r="KZY71" s="103"/>
      <c r="KZZ71" s="101"/>
      <c r="LAA71" s="103"/>
      <c r="LAB71" s="101"/>
      <c r="LAC71" s="103"/>
      <c r="LAD71" s="101"/>
      <c r="LAE71" s="103"/>
      <c r="LAF71" s="101"/>
      <c r="LAG71" s="103"/>
      <c r="LAH71" s="101"/>
      <c r="LAI71" s="103"/>
      <c r="LAJ71" s="101"/>
      <c r="LAK71" s="103"/>
      <c r="LAL71" s="101"/>
      <c r="LAM71" s="103"/>
      <c r="LAN71" s="101"/>
      <c r="LAO71" s="103"/>
      <c r="LAP71" s="101"/>
      <c r="LAQ71" s="103"/>
      <c r="LAR71" s="101"/>
      <c r="LAS71" s="103"/>
      <c r="LAT71" s="101"/>
      <c r="LAU71" s="103"/>
      <c r="LAV71" s="101"/>
      <c r="LAW71" s="103"/>
      <c r="LAX71" s="101"/>
      <c r="LAY71" s="103"/>
      <c r="LAZ71" s="101"/>
      <c r="LBA71" s="103"/>
      <c r="LBB71" s="101"/>
      <c r="LBC71" s="103"/>
      <c r="LBD71" s="101"/>
      <c r="LBE71" s="103"/>
      <c r="LBF71" s="101"/>
      <c r="LBG71" s="103"/>
      <c r="LBH71" s="101"/>
      <c r="LBI71" s="103"/>
      <c r="LBJ71" s="101"/>
      <c r="LBK71" s="103"/>
      <c r="LBL71" s="101"/>
      <c r="LBM71" s="103"/>
      <c r="LBN71" s="101"/>
      <c r="LBO71" s="103"/>
      <c r="LBP71" s="101"/>
      <c r="LBQ71" s="103"/>
      <c r="LBR71" s="101"/>
      <c r="LBS71" s="103"/>
      <c r="LBT71" s="101"/>
      <c r="LBU71" s="103"/>
      <c r="LBV71" s="101"/>
      <c r="LBW71" s="103"/>
      <c r="LBX71" s="101"/>
      <c r="LBY71" s="103"/>
      <c r="LBZ71" s="101"/>
      <c r="LCA71" s="103"/>
      <c r="LCB71" s="101"/>
      <c r="LCC71" s="103"/>
      <c r="LCD71" s="101"/>
      <c r="LCE71" s="103"/>
      <c r="LCF71" s="101"/>
      <c r="LCG71" s="103"/>
      <c r="LCH71" s="101"/>
      <c r="LCI71" s="103"/>
      <c r="LCJ71" s="101"/>
      <c r="LCK71" s="103"/>
      <c r="LCL71" s="101"/>
      <c r="LCM71" s="103"/>
      <c r="LCN71" s="101"/>
      <c r="LCO71" s="103"/>
      <c r="LCP71" s="101"/>
      <c r="LCQ71" s="103"/>
      <c r="LCR71" s="101"/>
      <c r="LCS71" s="103"/>
      <c r="LCT71" s="101"/>
      <c r="LCU71" s="103"/>
      <c r="LCV71" s="101"/>
      <c r="LCW71" s="103"/>
      <c r="LCX71" s="101"/>
      <c r="LCY71" s="103"/>
      <c r="LCZ71" s="101"/>
      <c r="LDA71" s="103"/>
      <c r="LDB71" s="101"/>
      <c r="LDC71" s="103"/>
      <c r="LDD71" s="101"/>
      <c r="LDE71" s="103"/>
      <c r="LDF71" s="101"/>
      <c r="LDG71" s="103"/>
      <c r="LDH71" s="101"/>
      <c r="LDI71" s="103"/>
      <c r="LDJ71" s="101"/>
      <c r="LDK71" s="103"/>
      <c r="LDL71" s="101"/>
      <c r="LDM71" s="103"/>
      <c r="LDN71" s="101"/>
      <c r="LDO71" s="103"/>
      <c r="LDP71" s="101"/>
      <c r="LDQ71" s="103"/>
      <c r="LDR71" s="101"/>
      <c r="LDS71" s="103"/>
      <c r="LDT71" s="101"/>
      <c r="LDU71" s="103"/>
      <c r="LDV71" s="101"/>
      <c r="LDW71" s="103"/>
      <c r="LDX71" s="101"/>
      <c r="LDY71" s="103"/>
      <c r="LDZ71" s="101"/>
      <c r="LEA71" s="103"/>
      <c r="LEB71" s="101"/>
      <c r="LEC71" s="103"/>
      <c r="LED71" s="101"/>
      <c r="LEE71" s="103"/>
      <c r="LEF71" s="101"/>
      <c r="LEG71" s="103"/>
      <c r="LEH71" s="101"/>
      <c r="LEI71" s="103"/>
      <c r="LEJ71" s="101"/>
      <c r="LEK71" s="103"/>
      <c r="LEL71" s="101"/>
      <c r="LEM71" s="103"/>
      <c r="LEN71" s="101"/>
      <c r="LEO71" s="103"/>
      <c r="LEP71" s="101"/>
      <c r="LEQ71" s="103"/>
      <c r="LER71" s="101"/>
      <c r="LES71" s="103"/>
      <c r="LET71" s="101"/>
      <c r="LEU71" s="103"/>
      <c r="LEV71" s="101"/>
      <c r="LEW71" s="103"/>
      <c r="LEX71" s="101"/>
      <c r="LEY71" s="103"/>
      <c r="LEZ71" s="101"/>
      <c r="LFA71" s="103"/>
      <c r="LFB71" s="101"/>
      <c r="LFC71" s="103"/>
      <c r="LFD71" s="101"/>
      <c r="LFE71" s="103"/>
      <c r="LFF71" s="101"/>
      <c r="LFG71" s="103"/>
      <c r="LFH71" s="101"/>
      <c r="LFI71" s="103"/>
      <c r="LFJ71" s="101"/>
      <c r="LFK71" s="103"/>
      <c r="LFL71" s="101"/>
      <c r="LFM71" s="103"/>
      <c r="LFN71" s="101"/>
      <c r="LFO71" s="103"/>
      <c r="LFP71" s="101"/>
      <c r="LFQ71" s="103"/>
      <c r="LFR71" s="101"/>
      <c r="LFS71" s="103"/>
      <c r="LFT71" s="101"/>
      <c r="LFU71" s="103"/>
      <c r="LFV71" s="101"/>
      <c r="LFW71" s="103"/>
      <c r="LFX71" s="101"/>
      <c r="LFY71" s="103"/>
      <c r="LFZ71" s="101"/>
      <c r="LGA71" s="103"/>
      <c r="LGB71" s="101"/>
      <c r="LGC71" s="103"/>
      <c r="LGD71" s="101"/>
      <c r="LGE71" s="103"/>
      <c r="LGF71" s="101"/>
      <c r="LGG71" s="103"/>
      <c r="LGH71" s="101"/>
      <c r="LGI71" s="103"/>
      <c r="LGJ71" s="101"/>
      <c r="LGK71" s="103"/>
      <c r="LGL71" s="101"/>
      <c r="LGM71" s="103"/>
      <c r="LGN71" s="101"/>
      <c r="LGO71" s="103"/>
      <c r="LGP71" s="101"/>
      <c r="LGQ71" s="103"/>
      <c r="LGR71" s="101"/>
      <c r="LGS71" s="103"/>
      <c r="LGT71" s="101"/>
      <c r="LGU71" s="103"/>
      <c r="LGV71" s="101"/>
      <c r="LGW71" s="103"/>
      <c r="LGX71" s="101"/>
      <c r="LGY71" s="103"/>
      <c r="LGZ71" s="101"/>
      <c r="LHA71" s="103"/>
      <c r="LHB71" s="101"/>
      <c r="LHC71" s="103"/>
      <c r="LHD71" s="101"/>
      <c r="LHE71" s="103"/>
      <c r="LHF71" s="101"/>
      <c r="LHG71" s="103"/>
      <c r="LHH71" s="101"/>
      <c r="LHI71" s="103"/>
      <c r="LHJ71" s="101"/>
      <c r="LHK71" s="103"/>
      <c r="LHL71" s="101"/>
      <c r="LHM71" s="103"/>
      <c r="LHN71" s="101"/>
      <c r="LHO71" s="103"/>
      <c r="LHP71" s="101"/>
      <c r="LHQ71" s="103"/>
      <c r="LHR71" s="101"/>
      <c r="LHS71" s="103"/>
      <c r="LHT71" s="101"/>
      <c r="LHU71" s="103"/>
      <c r="LHV71" s="101"/>
      <c r="LHW71" s="103"/>
      <c r="LHX71" s="101"/>
      <c r="LHY71" s="103"/>
      <c r="LHZ71" s="101"/>
      <c r="LIA71" s="103"/>
      <c r="LIB71" s="101"/>
      <c r="LIC71" s="103"/>
      <c r="LID71" s="101"/>
      <c r="LIE71" s="103"/>
      <c r="LIF71" s="101"/>
      <c r="LIG71" s="103"/>
      <c r="LIH71" s="101"/>
      <c r="LII71" s="103"/>
      <c r="LIJ71" s="101"/>
      <c r="LIK71" s="103"/>
      <c r="LIL71" s="101"/>
      <c r="LIM71" s="103"/>
      <c r="LIN71" s="101"/>
      <c r="LIO71" s="103"/>
      <c r="LIP71" s="101"/>
      <c r="LIQ71" s="103"/>
      <c r="LIR71" s="101"/>
      <c r="LIS71" s="103"/>
      <c r="LIT71" s="101"/>
      <c r="LIU71" s="103"/>
      <c r="LIV71" s="101"/>
      <c r="LIW71" s="103"/>
      <c r="LIX71" s="101"/>
      <c r="LIY71" s="103"/>
      <c r="LIZ71" s="101"/>
      <c r="LJA71" s="103"/>
      <c r="LJB71" s="101"/>
      <c r="LJC71" s="103"/>
      <c r="LJD71" s="101"/>
      <c r="LJE71" s="103"/>
      <c r="LJF71" s="101"/>
      <c r="LJG71" s="103"/>
      <c r="LJH71" s="101"/>
      <c r="LJI71" s="103"/>
      <c r="LJJ71" s="101"/>
      <c r="LJK71" s="103"/>
      <c r="LJL71" s="101"/>
      <c r="LJM71" s="103"/>
      <c r="LJN71" s="101"/>
      <c r="LJO71" s="103"/>
      <c r="LJP71" s="101"/>
      <c r="LJQ71" s="103"/>
      <c r="LJR71" s="101"/>
      <c r="LJS71" s="103"/>
      <c r="LJT71" s="101"/>
      <c r="LJU71" s="103"/>
      <c r="LJV71" s="101"/>
      <c r="LJW71" s="103"/>
      <c r="LJX71" s="101"/>
      <c r="LJY71" s="103"/>
      <c r="LJZ71" s="101"/>
      <c r="LKA71" s="103"/>
      <c r="LKB71" s="101"/>
      <c r="LKC71" s="103"/>
      <c r="LKD71" s="101"/>
      <c r="LKE71" s="103"/>
      <c r="LKF71" s="101"/>
      <c r="LKG71" s="103"/>
      <c r="LKH71" s="101"/>
      <c r="LKI71" s="103"/>
      <c r="LKJ71" s="101"/>
      <c r="LKK71" s="103"/>
      <c r="LKL71" s="101"/>
      <c r="LKM71" s="103"/>
      <c r="LKN71" s="101"/>
      <c r="LKO71" s="103"/>
      <c r="LKP71" s="101"/>
      <c r="LKQ71" s="103"/>
      <c r="LKR71" s="101"/>
      <c r="LKS71" s="103"/>
      <c r="LKT71" s="101"/>
      <c r="LKU71" s="103"/>
      <c r="LKV71" s="101"/>
      <c r="LKW71" s="103"/>
      <c r="LKX71" s="101"/>
      <c r="LKY71" s="103"/>
      <c r="LKZ71" s="101"/>
      <c r="LLA71" s="103"/>
      <c r="LLB71" s="101"/>
      <c r="LLC71" s="103"/>
      <c r="LLD71" s="101"/>
      <c r="LLE71" s="103"/>
      <c r="LLF71" s="101"/>
      <c r="LLG71" s="103"/>
      <c r="LLH71" s="101"/>
      <c r="LLI71" s="103"/>
      <c r="LLJ71" s="101"/>
      <c r="LLK71" s="103"/>
      <c r="LLL71" s="101"/>
      <c r="LLM71" s="103"/>
      <c r="LLN71" s="101"/>
      <c r="LLO71" s="103"/>
      <c r="LLP71" s="101"/>
      <c r="LLQ71" s="103"/>
      <c r="LLR71" s="101"/>
      <c r="LLS71" s="103"/>
      <c r="LLT71" s="101"/>
      <c r="LLU71" s="103"/>
      <c r="LLV71" s="101"/>
      <c r="LLW71" s="103"/>
      <c r="LLX71" s="101"/>
      <c r="LLY71" s="103"/>
      <c r="LLZ71" s="101"/>
      <c r="LMA71" s="103"/>
      <c r="LMB71" s="101"/>
      <c r="LMC71" s="103"/>
      <c r="LMD71" s="101"/>
      <c r="LME71" s="103"/>
      <c r="LMF71" s="101"/>
      <c r="LMG71" s="103"/>
      <c r="LMH71" s="101"/>
      <c r="LMI71" s="103"/>
      <c r="LMJ71" s="101"/>
      <c r="LMK71" s="103"/>
      <c r="LML71" s="101"/>
      <c r="LMM71" s="103"/>
      <c r="LMN71" s="101"/>
      <c r="LMO71" s="103"/>
      <c r="LMP71" s="101"/>
      <c r="LMQ71" s="103"/>
      <c r="LMR71" s="101"/>
      <c r="LMS71" s="103"/>
      <c r="LMT71" s="101"/>
      <c r="LMU71" s="103"/>
      <c r="LMV71" s="101"/>
      <c r="LMW71" s="103"/>
      <c r="LMX71" s="101"/>
      <c r="LMY71" s="103"/>
      <c r="LMZ71" s="101"/>
      <c r="LNA71" s="103"/>
      <c r="LNB71" s="101"/>
      <c r="LNC71" s="103"/>
      <c r="LND71" s="101"/>
      <c r="LNE71" s="103"/>
      <c r="LNF71" s="101"/>
      <c r="LNG71" s="103"/>
      <c r="LNH71" s="101"/>
      <c r="LNI71" s="103"/>
      <c r="LNJ71" s="101"/>
      <c r="LNK71" s="103"/>
      <c r="LNL71" s="101"/>
      <c r="LNM71" s="103"/>
      <c r="LNN71" s="101"/>
      <c r="LNO71" s="103"/>
      <c r="LNP71" s="101"/>
      <c r="LNQ71" s="103"/>
      <c r="LNR71" s="101"/>
      <c r="LNS71" s="103"/>
      <c r="LNT71" s="101"/>
      <c r="LNU71" s="103"/>
      <c r="LNV71" s="101"/>
      <c r="LNW71" s="103"/>
      <c r="LNX71" s="101"/>
      <c r="LNY71" s="103"/>
      <c r="LNZ71" s="101"/>
      <c r="LOA71" s="103"/>
      <c r="LOB71" s="101"/>
      <c r="LOC71" s="103"/>
      <c r="LOD71" s="101"/>
      <c r="LOE71" s="103"/>
      <c r="LOF71" s="101"/>
      <c r="LOG71" s="103"/>
      <c r="LOH71" s="101"/>
      <c r="LOI71" s="103"/>
      <c r="LOJ71" s="101"/>
      <c r="LOK71" s="103"/>
      <c r="LOL71" s="101"/>
      <c r="LOM71" s="103"/>
      <c r="LON71" s="101"/>
      <c r="LOO71" s="103"/>
      <c r="LOP71" s="101"/>
      <c r="LOQ71" s="103"/>
      <c r="LOR71" s="101"/>
      <c r="LOS71" s="103"/>
      <c r="LOT71" s="101"/>
      <c r="LOU71" s="103"/>
      <c r="LOV71" s="101"/>
      <c r="LOW71" s="103"/>
      <c r="LOX71" s="101"/>
      <c r="LOY71" s="103"/>
      <c r="LOZ71" s="101"/>
      <c r="LPA71" s="103"/>
      <c r="LPB71" s="101"/>
      <c r="LPC71" s="103"/>
      <c r="LPD71" s="101"/>
      <c r="LPE71" s="103"/>
      <c r="LPF71" s="101"/>
      <c r="LPG71" s="103"/>
      <c r="LPH71" s="101"/>
      <c r="LPI71" s="103"/>
      <c r="LPJ71" s="101"/>
      <c r="LPK71" s="103"/>
      <c r="LPL71" s="101"/>
      <c r="LPM71" s="103"/>
      <c r="LPN71" s="101"/>
      <c r="LPO71" s="103"/>
      <c r="LPP71" s="101"/>
      <c r="LPQ71" s="103"/>
      <c r="LPR71" s="101"/>
      <c r="LPS71" s="103"/>
      <c r="LPT71" s="101"/>
      <c r="LPU71" s="103"/>
      <c r="LPV71" s="101"/>
      <c r="LPW71" s="103"/>
      <c r="LPX71" s="101"/>
      <c r="LPY71" s="103"/>
      <c r="LPZ71" s="101"/>
      <c r="LQA71" s="103"/>
      <c r="LQB71" s="101"/>
      <c r="LQC71" s="103"/>
      <c r="LQD71" s="101"/>
      <c r="LQE71" s="103"/>
      <c r="LQF71" s="101"/>
      <c r="LQG71" s="103"/>
      <c r="LQH71" s="101"/>
      <c r="LQI71" s="103"/>
      <c r="LQJ71" s="101"/>
      <c r="LQK71" s="103"/>
      <c r="LQL71" s="101"/>
      <c r="LQM71" s="103"/>
      <c r="LQN71" s="101"/>
      <c r="LQO71" s="103"/>
      <c r="LQP71" s="101"/>
      <c r="LQQ71" s="103"/>
      <c r="LQR71" s="101"/>
      <c r="LQS71" s="103"/>
      <c r="LQT71" s="101"/>
      <c r="LQU71" s="103"/>
      <c r="LQV71" s="101"/>
      <c r="LQW71" s="103"/>
      <c r="LQX71" s="101"/>
      <c r="LQY71" s="103"/>
      <c r="LQZ71" s="101"/>
      <c r="LRA71" s="103"/>
      <c r="LRB71" s="101"/>
      <c r="LRC71" s="103"/>
      <c r="LRD71" s="101"/>
      <c r="LRE71" s="103"/>
      <c r="LRF71" s="101"/>
      <c r="LRG71" s="103"/>
      <c r="LRH71" s="101"/>
      <c r="LRI71" s="103"/>
      <c r="LRJ71" s="101"/>
      <c r="LRK71" s="103"/>
      <c r="LRL71" s="101"/>
      <c r="LRM71" s="103"/>
      <c r="LRN71" s="101"/>
      <c r="LRO71" s="103"/>
      <c r="LRP71" s="101"/>
      <c r="LRQ71" s="103"/>
      <c r="LRR71" s="101"/>
      <c r="LRS71" s="103"/>
      <c r="LRT71" s="101"/>
      <c r="LRU71" s="103"/>
      <c r="LRV71" s="101"/>
      <c r="LRW71" s="103"/>
      <c r="LRX71" s="101"/>
      <c r="LRY71" s="103"/>
      <c r="LRZ71" s="101"/>
      <c r="LSA71" s="103"/>
      <c r="LSB71" s="101"/>
      <c r="LSC71" s="103"/>
      <c r="LSD71" s="101"/>
      <c r="LSE71" s="103"/>
      <c r="LSF71" s="101"/>
      <c r="LSG71" s="103"/>
      <c r="LSH71" s="101"/>
      <c r="LSI71" s="103"/>
      <c r="LSJ71" s="101"/>
      <c r="LSK71" s="103"/>
      <c r="LSL71" s="101"/>
      <c r="LSM71" s="103"/>
      <c r="LSN71" s="101"/>
      <c r="LSO71" s="103"/>
      <c r="LSP71" s="101"/>
      <c r="LSQ71" s="103"/>
      <c r="LSR71" s="101"/>
      <c r="LSS71" s="103"/>
      <c r="LST71" s="101"/>
      <c r="LSU71" s="103"/>
      <c r="LSV71" s="101"/>
      <c r="LSW71" s="103"/>
      <c r="LSX71" s="101"/>
      <c r="LSY71" s="103"/>
      <c r="LSZ71" s="101"/>
      <c r="LTA71" s="103"/>
      <c r="LTB71" s="101"/>
      <c r="LTC71" s="103"/>
      <c r="LTD71" s="101"/>
      <c r="LTE71" s="103"/>
      <c r="LTF71" s="101"/>
      <c r="LTG71" s="103"/>
      <c r="LTH71" s="101"/>
      <c r="LTI71" s="103"/>
      <c r="LTJ71" s="101"/>
      <c r="LTK71" s="103"/>
      <c r="LTL71" s="101"/>
      <c r="LTM71" s="103"/>
      <c r="LTN71" s="101"/>
      <c r="LTO71" s="103"/>
      <c r="LTP71" s="101"/>
      <c r="LTQ71" s="103"/>
      <c r="LTR71" s="101"/>
      <c r="LTS71" s="103"/>
      <c r="LTT71" s="101"/>
      <c r="LTU71" s="103"/>
      <c r="LTV71" s="101"/>
      <c r="LTW71" s="103"/>
      <c r="LTX71" s="101"/>
      <c r="LTY71" s="103"/>
      <c r="LTZ71" s="101"/>
      <c r="LUA71" s="103"/>
      <c r="LUB71" s="101"/>
      <c r="LUC71" s="103"/>
      <c r="LUD71" s="101"/>
      <c r="LUE71" s="103"/>
      <c r="LUF71" s="101"/>
      <c r="LUG71" s="103"/>
      <c r="LUH71" s="101"/>
      <c r="LUI71" s="103"/>
      <c r="LUJ71" s="101"/>
      <c r="LUK71" s="103"/>
      <c r="LUL71" s="101"/>
      <c r="LUM71" s="103"/>
      <c r="LUN71" s="101"/>
      <c r="LUO71" s="103"/>
      <c r="LUP71" s="101"/>
      <c r="LUQ71" s="103"/>
      <c r="LUR71" s="101"/>
      <c r="LUS71" s="103"/>
      <c r="LUT71" s="101"/>
      <c r="LUU71" s="103"/>
      <c r="LUV71" s="101"/>
      <c r="LUW71" s="103"/>
      <c r="LUX71" s="101"/>
      <c r="LUY71" s="103"/>
      <c r="LUZ71" s="101"/>
      <c r="LVA71" s="103"/>
      <c r="LVB71" s="101"/>
      <c r="LVC71" s="103"/>
      <c r="LVD71" s="101"/>
      <c r="LVE71" s="103"/>
      <c r="LVF71" s="101"/>
      <c r="LVG71" s="103"/>
      <c r="LVH71" s="101"/>
      <c r="LVI71" s="103"/>
      <c r="LVJ71" s="101"/>
      <c r="LVK71" s="103"/>
      <c r="LVL71" s="101"/>
      <c r="LVM71" s="103"/>
      <c r="LVN71" s="101"/>
      <c r="LVO71" s="103"/>
      <c r="LVP71" s="101"/>
      <c r="LVQ71" s="103"/>
      <c r="LVR71" s="101"/>
      <c r="LVS71" s="103"/>
      <c r="LVT71" s="101"/>
      <c r="LVU71" s="103"/>
      <c r="LVV71" s="101"/>
      <c r="LVW71" s="103"/>
      <c r="LVX71" s="101"/>
      <c r="LVY71" s="103"/>
      <c r="LVZ71" s="101"/>
      <c r="LWA71" s="103"/>
      <c r="LWB71" s="101"/>
      <c r="LWC71" s="103"/>
      <c r="LWD71" s="101"/>
      <c r="LWE71" s="103"/>
      <c r="LWF71" s="101"/>
      <c r="LWG71" s="103"/>
      <c r="LWH71" s="101"/>
      <c r="LWI71" s="103"/>
      <c r="LWJ71" s="101"/>
      <c r="LWK71" s="103"/>
      <c r="LWL71" s="101"/>
      <c r="LWM71" s="103"/>
      <c r="LWN71" s="101"/>
      <c r="LWO71" s="103"/>
      <c r="LWP71" s="101"/>
      <c r="LWQ71" s="103"/>
      <c r="LWR71" s="101"/>
      <c r="LWS71" s="103"/>
      <c r="LWT71" s="101"/>
      <c r="LWU71" s="103"/>
      <c r="LWV71" s="101"/>
      <c r="LWW71" s="103"/>
      <c r="LWX71" s="101"/>
      <c r="LWY71" s="103"/>
      <c r="LWZ71" s="101"/>
      <c r="LXA71" s="103"/>
      <c r="LXB71" s="101"/>
      <c r="LXC71" s="103"/>
      <c r="LXD71" s="101"/>
      <c r="LXE71" s="103"/>
      <c r="LXF71" s="101"/>
      <c r="LXG71" s="103"/>
      <c r="LXH71" s="101"/>
      <c r="LXI71" s="103"/>
      <c r="LXJ71" s="101"/>
      <c r="LXK71" s="103"/>
      <c r="LXL71" s="101"/>
      <c r="LXM71" s="103"/>
      <c r="LXN71" s="101"/>
      <c r="LXO71" s="103"/>
      <c r="LXP71" s="101"/>
      <c r="LXQ71" s="103"/>
      <c r="LXR71" s="101"/>
      <c r="LXS71" s="103"/>
      <c r="LXT71" s="101"/>
      <c r="LXU71" s="103"/>
      <c r="LXV71" s="101"/>
      <c r="LXW71" s="103"/>
      <c r="LXX71" s="101"/>
      <c r="LXY71" s="103"/>
      <c r="LXZ71" s="101"/>
      <c r="LYA71" s="103"/>
      <c r="LYB71" s="101"/>
      <c r="LYC71" s="103"/>
      <c r="LYD71" s="101"/>
      <c r="LYE71" s="103"/>
      <c r="LYF71" s="101"/>
      <c r="LYG71" s="103"/>
      <c r="LYH71" s="101"/>
      <c r="LYI71" s="103"/>
      <c r="LYJ71" s="101"/>
      <c r="LYK71" s="103"/>
      <c r="LYL71" s="101"/>
      <c r="LYM71" s="103"/>
      <c r="LYN71" s="101"/>
      <c r="LYO71" s="103"/>
      <c r="LYP71" s="101"/>
      <c r="LYQ71" s="103"/>
      <c r="LYR71" s="101"/>
      <c r="LYS71" s="103"/>
      <c r="LYT71" s="101"/>
      <c r="LYU71" s="103"/>
      <c r="LYV71" s="101"/>
      <c r="LYW71" s="103"/>
      <c r="LYX71" s="101"/>
      <c r="LYY71" s="103"/>
      <c r="LYZ71" s="101"/>
      <c r="LZA71" s="103"/>
      <c r="LZB71" s="101"/>
      <c r="LZC71" s="103"/>
      <c r="LZD71" s="101"/>
      <c r="LZE71" s="103"/>
      <c r="LZF71" s="101"/>
      <c r="LZG71" s="103"/>
      <c r="LZH71" s="101"/>
      <c r="LZI71" s="103"/>
      <c r="LZJ71" s="101"/>
      <c r="LZK71" s="103"/>
      <c r="LZL71" s="101"/>
      <c r="LZM71" s="103"/>
      <c r="LZN71" s="101"/>
      <c r="LZO71" s="103"/>
      <c r="LZP71" s="101"/>
      <c r="LZQ71" s="103"/>
      <c r="LZR71" s="101"/>
      <c r="LZS71" s="103"/>
      <c r="LZT71" s="101"/>
      <c r="LZU71" s="103"/>
      <c r="LZV71" s="101"/>
      <c r="LZW71" s="103"/>
      <c r="LZX71" s="101"/>
      <c r="LZY71" s="103"/>
      <c r="LZZ71" s="101"/>
      <c r="MAA71" s="103"/>
      <c r="MAB71" s="101"/>
      <c r="MAC71" s="103"/>
      <c r="MAD71" s="101"/>
      <c r="MAE71" s="103"/>
      <c r="MAF71" s="101"/>
      <c r="MAG71" s="103"/>
      <c r="MAH71" s="101"/>
      <c r="MAI71" s="103"/>
      <c r="MAJ71" s="101"/>
      <c r="MAK71" s="103"/>
      <c r="MAL71" s="101"/>
      <c r="MAM71" s="103"/>
      <c r="MAN71" s="101"/>
      <c r="MAO71" s="103"/>
      <c r="MAP71" s="101"/>
      <c r="MAQ71" s="103"/>
      <c r="MAR71" s="101"/>
      <c r="MAS71" s="103"/>
      <c r="MAT71" s="101"/>
      <c r="MAU71" s="103"/>
      <c r="MAV71" s="101"/>
      <c r="MAW71" s="103"/>
      <c r="MAX71" s="101"/>
      <c r="MAY71" s="103"/>
      <c r="MAZ71" s="101"/>
      <c r="MBA71" s="103"/>
      <c r="MBB71" s="101"/>
      <c r="MBC71" s="103"/>
      <c r="MBD71" s="101"/>
      <c r="MBE71" s="103"/>
      <c r="MBF71" s="101"/>
      <c r="MBG71" s="103"/>
      <c r="MBH71" s="101"/>
      <c r="MBI71" s="103"/>
      <c r="MBJ71" s="101"/>
      <c r="MBK71" s="103"/>
      <c r="MBL71" s="101"/>
      <c r="MBM71" s="103"/>
      <c r="MBN71" s="101"/>
      <c r="MBO71" s="103"/>
      <c r="MBP71" s="101"/>
      <c r="MBQ71" s="103"/>
      <c r="MBR71" s="101"/>
      <c r="MBS71" s="103"/>
      <c r="MBT71" s="101"/>
      <c r="MBU71" s="103"/>
      <c r="MBV71" s="101"/>
      <c r="MBW71" s="103"/>
      <c r="MBX71" s="101"/>
      <c r="MBY71" s="103"/>
      <c r="MBZ71" s="101"/>
      <c r="MCA71" s="103"/>
      <c r="MCB71" s="101"/>
      <c r="MCC71" s="103"/>
      <c r="MCD71" s="101"/>
      <c r="MCE71" s="103"/>
      <c r="MCF71" s="101"/>
      <c r="MCG71" s="103"/>
      <c r="MCH71" s="101"/>
      <c r="MCI71" s="103"/>
      <c r="MCJ71" s="101"/>
      <c r="MCK71" s="103"/>
      <c r="MCL71" s="101"/>
      <c r="MCM71" s="103"/>
      <c r="MCN71" s="101"/>
      <c r="MCO71" s="103"/>
      <c r="MCP71" s="101"/>
      <c r="MCQ71" s="103"/>
      <c r="MCR71" s="101"/>
      <c r="MCS71" s="103"/>
      <c r="MCT71" s="101"/>
      <c r="MCU71" s="103"/>
      <c r="MCV71" s="101"/>
      <c r="MCW71" s="103"/>
      <c r="MCX71" s="101"/>
      <c r="MCY71" s="103"/>
      <c r="MCZ71" s="101"/>
      <c r="MDA71" s="103"/>
      <c r="MDB71" s="101"/>
      <c r="MDC71" s="103"/>
      <c r="MDD71" s="101"/>
      <c r="MDE71" s="103"/>
      <c r="MDF71" s="101"/>
      <c r="MDG71" s="103"/>
      <c r="MDH71" s="101"/>
      <c r="MDI71" s="103"/>
      <c r="MDJ71" s="101"/>
      <c r="MDK71" s="103"/>
      <c r="MDL71" s="101"/>
      <c r="MDM71" s="103"/>
      <c r="MDN71" s="101"/>
      <c r="MDO71" s="103"/>
      <c r="MDP71" s="101"/>
      <c r="MDQ71" s="103"/>
      <c r="MDR71" s="101"/>
      <c r="MDS71" s="103"/>
      <c r="MDT71" s="101"/>
      <c r="MDU71" s="103"/>
      <c r="MDV71" s="101"/>
      <c r="MDW71" s="103"/>
      <c r="MDX71" s="101"/>
      <c r="MDY71" s="103"/>
      <c r="MDZ71" s="101"/>
      <c r="MEA71" s="103"/>
      <c r="MEB71" s="101"/>
      <c r="MEC71" s="103"/>
      <c r="MED71" s="101"/>
      <c r="MEE71" s="103"/>
      <c r="MEF71" s="101"/>
      <c r="MEG71" s="103"/>
      <c r="MEH71" s="101"/>
      <c r="MEI71" s="103"/>
      <c r="MEJ71" s="101"/>
      <c r="MEK71" s="103"/>
      <c r="MEL71" s="101"/>
      <c r="MEM71" s="103"/>
      <c r="MEN71" s="101"/>
      <c r="MEO71" s="103"/>
      <c r="MEP71" s="101"/>
      <c r="MEQ71" s="103"/>
      <c r="MER71" s="101"/>
      <c r="MES71" s="103"/>
      <c r="MET71" s="101"/>
      <c r="MEU71" s="103"/>
      <c r="MEV71" s="101"/>
      <c r="MEW71" s="103"/>
      <c r="MEX71" s="101"/>
      <c r="MEY71" s="103"/>
      <c r="MEZ71" s="101"/>
      <c r="MFA71" s="103"/>
      <c r="MFB71" s="101"/>
      <c r="MFC71" s="103"/>
      <c r="MFD71" s="101"/>
      <c r="MFE71" s="103"/>
      <c r="MFF71" s="101"/>
      <c r="MFG71" s="103"/>
      <c r="MFH71" s="101"/>
      <c r="MFI71" s="103"/>
      <c r="MFJ71" s="101"/>
      <c r="MFK71" s="103"/>
      <c r="MFL71" s="101"/>
      <c r="MFM71" s="103"/>
      <c r="MFN71" s="101"/>
      <c r="MFO71" s="103"/>
      <c r="MFP71" s="101"/>
      <c r="MFQ71" s="103"/>
      <c r="MFR71" s="101"/>
      <c r="MFS71" s="103"/>
      <c r="MFT71" s="101"/>
      <c r="MFU71" s="103"/>
      <c r="MFV71" s="101"/>
      <c r="MFW71" s="103"/>
      <c r="MFX71" s="101"/>
      <c r="MFY71" s="103"/>
      <c r="MFZ71" s="101"/>
      <c r="MGA71" s="103"/>
      <c r="MGB71" s="101"/>
      <c r="MGC71" s="103"/>
      <c r="MGD71" s="101"/>
      <c r="MGE71" s="103"/>
      <c r="MGF71" s="101"/>
      <c r="MGG71" s="103"/>
      <c r="MGH71" s="101"/>
      <c r="MGI71" s="103"/>
      <c r="MGJ71" s="101"/>
      <c r="MGK71" s="103"/>
      <c r="MGL71" s="101"/>
      <c r="MGM71" s="103"/>
      <c r="MGN71" s="101"/>
      <c r="MGO71" s="103"/>
      <c r="MGP71" s="101"/>
      <c r="MGQ71" s="103"/>
      <c r="MGR71" s="101"/>
      <c r="MGS71" s="103"/>
      <c r="MGT71" s="101"/>
      <c r="MGU71" s="103"/>
      <c r="MGV71" s="101"/>
      <c r="MGW71" s="103"/>
      <c r="MGX71" s="101"/>
      <c r="MGY71" s="103"/>
      <c r="MGZ71" s="101"/>
      <c r="MHA71" s="103"/>
      <c r="MHB71" s="101"/>
      <c r="MHC71" s="103"/>
      <c r="MHD71" s="101"/>
      <c r="MHE71" s="103"/>
      <c r="MHF71" s="101"/>
      <c r="MHG71" s="103"/>
      <c r="MHH71" s="101"/>
      <c r="MHI71" s="103"/>
      <c r="MHJ71" s="101"/>
      <c r="MHK71" s="103"/>
      <c r="MHL71" s="101"/>
      <c r="MHM71" s="103"/>
      <c r="MHN71" s="101"/>
      <c r="MHO71" s="103"/>
      <c r="MHP71" s="101"/>
      <c r="MHQ71" s="103"/>
      <c r="MHR71" s="101"/>
      <c r="MHS71" s="103"/>
      <c r="MHT71" s="101"/>
      <c r="MHU71" s="103"/>
      <c r="MHV71" s="101"/>
      <c r="MHW71" s="103"/>
      <c r="MHX71" s="101"/>
      <c r="MHY71" s="103"/>
      <c r="MHZ71" s="101"/>
      <c r="MIA71" s="103"/>
      <c r="MIB71" s="101"/>
      <c r="MIC71" s="103"/>
      <c r="MID71" s="101"/>
      <c r="MIE71" s="103"/>
      <c r="MIF71" s="101"/>
      <c r="MIG71" s="103"/>
      <c r="MIH71" s="101"/>
      <c r="MII71" s="103"/>
      <c r="MIJ71" s="101"/>
      <c r="MIK71" s="103"/>
      <c r="MIL71" s="101"/>
      <c r="MIM71" s="103"/>
      <c r="MIN71" s="101"/>
      <c r="MIO71" s="103"/>
      <c r="MIP71" s="101"/>
      <c r="MIQ71" s="103"/>
      <c r="MIR71" s="101"/>
      <c r="MIS71" s="103"/>
      <c r="MIT71" s="101"/>
      <c r="MIU71" s="103"/>
      <c r="MIV71" s="101"/>
      <c r="MIW71" s="103"/>
      <c r="MIX71" s="101"/>
      <c r="MIY71" s="103"/>
      <c r="MIZ71" s="101"/>
      <c r="MJA71" s="103"/>
      <c r="MJB71" s="101"/>
      <c r="MJC71" s="103"/>
      <c r="MJD71" s="101"/>
      <c r="MJE71" s="103"/>
      <c r="MJF71" s="101"/>
      <c r="MJG71" s="103"/>
      <c r="MJH71" s="101"/>
      <c r="MJI71" s="103"/>
      <c r="MJJ71" s="101"/>
      <c r="MJK71" s="103"/>
      <c r="MJL71" s="101"/>
      <c r="MJM71" s="103"/>
      <c r="MJN71" s="101"/>
      <c r="MJO71" s="103"/>
      <c r="MJP71" s="101"/>
      <c r="MJQ71" s="103"/>
      <c r="MJR71" s="101"/>
      <c r="MJS71" s="103"/>
      <c r="MJT71" s="101"/>
      <c r="MJU71" s="103"/>
      <c r="MJV71" s="101"/>
      <c r="MJW71" s="103"/>
      <c r="MJX71" s="101"/>
      <c r="MJY71" s="103"/>
      <c r="MJZ71" s="101"/>
      <c r="MKA71" s="103"/>
      <c r="MKB71" s="101"/>
      <c r="MKC71" s="103"/>
      <c r="MKD71" s="101"/>
      <c r="MKE71" s="103"/>
      <c r="MKF71" s="101"/>
      <c r="MKG71" s="103"/>
      <c r="MKH71" s="101"/>
      <c r="MKI71" s="103"/>
      <c r="MKJ71" s="101"/>
      <c r="MKK71" s="103"/>
      <c r="MKL71" s="101"/>
      <c r="MKM71" s="103"/>
      <c r="MKN71" s="101"/>
      <c r="MKO71" s="103"/>
      <c r="MKP71" s="101"/>
      <c r="MKQ71" s="103"/>
      <c r="MKR71" s="101"/>
      <c r="MKS71" s="103"/>
      <c r="MKT71" s="101"/>
      <c r="MKU71" s="103"/>
      <c r="MKV71" s="101"/>
      <c r="MKW71" s="103"/>
      <c r="MKX71" s="101"/>
      <c r="MKY71" s="103"/>
      <c r="MKZ71" s="101"/>
      <c r="MLA71" s="103"/>
      <c r="MLB71" s="101"/>
      <c r="MLC71" s="103"/>
      <c r="MLD71" s="101"/>
      <c r="MLE71" s="103"/>
      <c r="MLF71" s="101"/>
      <c r="MLG71" s="103"/>
      <c r="MLH71" s="101"/>
      <c r="MLI71" s="103"/>
      <c r="MLJ71" s="101"/>
      <c r="MLK71" s="103"/>
      <c r="MLL71" s="101"/>
      <c r="MLM71" s="103"/>
      <c r="MLN71" s="101"/>
      <c r="MLO71" s="103"/>
      <c r="MLP71" s="101"/>
      <c r="MLQ71" s="103"/>
      <c r="MLR71" s="101"/>
      <c r="MLS71" s="103"/>
      <c r="MLT71" s="101"/>
      <c r="MLU71" s="103"/>
      <c r="MLV71" s="101"/>
      <c r="MLW71" s="103"/>
      <c r="MLX71" s="101"/>
      <c r="MLY71" s="103"/>
      <c r="MLZ71" s="101"/>
      <c r="MMA71" s="103"/>
      <c r="MMB71" s="101"/>
      <c r="MMC71" s="103"/>
      <c r="MMD71" s="101"/>
      <c r="MME71" s="103"/>
      <c r="MMF71" s="101"/>
      <c r="MMG71" s="103"/>
      <c r="MMH71" s="101"/>
      <c r="MMI71" s="103"/>
      <c r="MMJ71" s="101"/>
      <c r="MMK71" s="103"/>
      <c r="MML71" s="101"/>
      <c r="MMM71" s="103"/>
      <c r="MMN71" s="101"/>
      <c r="MMO71" s="103"/>
      <c r="MMP71" s="101"/>
      <c r="MMQ71" s="103"/>
      <c r="MMR71" s="101"/>
      <c r="MMS71" s="103"/>
      <c r="MMT71" s="101"/>
      <c r="MMU71" s="103"/>
      <c r="MMV71" s="101"/>
      <c r="MMW71" s="103"/>
      <c r="MMX71" s="101"/>
      <c r="MMY71" s="103"/>
      <c r="MMZ71" s="101"/>
      <c r="MNA71" s="103"/>
      <c r="MNB71" s="101"/>
      <c r="MNC71" s="103"/>
      <c r="MND71" s="101"/>
      <c r="MNE71" s="103"/>
      <c r="MNF71" s="101"/>
      <c r="MNG71" s="103"/>
      <c r="MNH71" s="101"/>
      <c r="MNI71" s="103"/>
      <c r="MNJ71" s="101"/>
      <c r="MNK71" s="103"/>
      <c r="MNL71" s="101"/>
      <c r="MNM71" s="103"/>
      <c r="MNN71" s="101"/>
      <c r="MNO71" s="103"/>
      <c r="MNP71" s="101"/>
      <c r="MNQ71" s="103"/>
      <c r="MNR71" s="101"/>
      <c r="MNS71" s="103"/>
      <c r="MNT71" s="101"/>
      <c r="MNU71" s="103"/>
      <c r="MNV71" s="101"/>
      <c r="MNW71" s="103"/>
      <c r="MNX71" s="101"/>
      <c r="MNY71" s="103"/>
      <c r="MNZ71" s="101"/>
      <c r="MOA71" s="103"/>
      <c r="MOB71" s="101"/>
      <c r="MOC71" s="103"/>
      <c r="MOD71" s="101"/>
      <c r="MOE71" s="103"/>
      <c r="MOF71" s="101"/>
      <c r="MOG71" s="103"/>
      <c r="MOH71" s="101"/>
      <c r="MOI71" s="103"/>
      <c r="MOJ71" s="101"/>
      <c r="MOK71" s="103"/>
      <c r="MOL71" s="101"/>
      <c r="MOM71" s="103"/>
      <c r="MON71" s="101"/>
      <c r="MOO71" s="103"/>
      <c r="MOP71" s="101"/>
      <c r="MOQ71" s="103"/>
      <c r="MOR71" s="101"/>
      <c r="MOS71" s="103"/>
      <c r="MOT71" s="101"/>
      <c r="MOU71" s="103"/>
      <c r="MOV71" s="101"/>
      <c r="MOW71" s="103"/>
      <c r="MOX71" s="101"/>
      <c r="MOY71" s="103"/>
      <c r="MOZ71" s="101"/>
      <c r="MPA71" s="103"/>
      <c r="MPB71" s="101"/>
      <c r="MPC71" s="103"/>
      <c r="MPD71" s="101"/>
      <c r="MPE71" s="103"/>
      <c r="MPF71" s="101"/>
      <c r="MPG71" s="103"/>
      <c r="MPH71" s="101"/>
      <c r="MPI71" s="103"/>
      <c r="MPJ71" s="101"/>
      <c r="MPK71" s="103"/>
      <c r="MPL71" s="101"/>
      <c r="MPM71" s="103"/>
      <c r="MPN71" s="101"/>
      <c r="MPO71" s="103"/>
      <c r="MPP71" s="101"/>
      <c r="MPQ71" s="103"/>
      <c r="MPR71" s="101"/>
      <c r="MPS71" s="103"/>
      <c r="MPT71" s="101"/>
      <c r="MPU71" s="103"/>
      <c r="MPV71" s="101"/>
      <c r="MPW71" s="103"/>
      <c r="MPX71" s="101"/>
      <c r="MPY71" s="103"/>
      <c r="MPZ71" s="101"/>
      <c r="MQA71" s="103"/>
      <c r="MQB71" s="101"/>
      <c r="MQC71" s="103"/>
      <c r="MQD71" s="101"/>
      <c r="MQE71" s="103"/>
      <c r="MQF71" s="101"/>
      <c r="MQG71" s="103"/>
      <c r="MQH71" s="101"/>
      <c r="MQI71" s="103"/>
      <c r="MQJ71" s="101"/>
      <c r="MQK71" s="103"/>
      <c r="MQL71" s="101"/>
      <c r="MQM71" s="103"/>
      <c r="MQN71" s="101"/>
      <c r="MQO71" s="103"/>
      <c r="MQP71" s="101"/>
      <c r="MQQ71" s="103"/>
      <c r="MQR71" s="101"/>
      <c r="MQS71" s="103"/>
      <c r="MQT71" s="101"/>
      <c r="MQU71" s="103"/>
      <c r="MQV71" s="101"/>
      <c r="MQW71" s="103"/>
      <c r="MQX71" s="101"/>
      <c r="MQY71" s="103"/>
      <c r="MQZ71" s="101"/>
      <c r="MRA71" s="103"/>
      <c r="MRB71" s="101"/>
      <c r="MRC71" s="103"/>
      <c r="MRD71" s="101"/>
      <c r="MRE71" s="103"/>
      <c r="MRF71" s="101"/>
      <c r="MRG71" s="103"/>
      <c r="MRH71" s="101"/>
      <c r="MRI71" s="103"/>
      <c r="MRJ71" s="101"/>
      <c r="MRK71" s="103"/>
      <c r="MRL71" s="101"/>
      <c r="MRM71" s="103"/>
      <c r="MRN71" s="101"/>
      <c r="MRO71" s="103"/>
      <c r="MRP71" s="101"/>
      <c r="MRQ71" s="103"/>
      <c r="MRR71" s="101"/>
      <c r="MRS71" s="103"/>
      <c r="MRT71" s="101"/>
      <c r="MRU71" s="103"/>
      <c r="MRV71" s="101"/>
      <c r="MRW71" s="103"/>
      <c r="MRX71" s="101"/>
      <c r="MRY71" s="103"/>
      <c r="MRZ71" s="101"/>
      <c r="MSA71" s="103"/>
      <c r="MSB71" s="101"/>
      <c r="MSC71" s="103"/>
      <c r="MSD71" s="101"/>
      <c r="MSE71" s="103"/>
      <c r="MSF71" s="101"/>
      <c r="MSG71" s="103"/>
      <c r="MSH71" s="101"/>
      <c r="MSI71" s="103"/>
      <c r="MSJ71" s="101"/>
      <c r="MSK71" s="103"/>
      <c r="MSL71" s="101"/>
      <c r="MSM71" s="103"/>
      <c r="MSN71" s="101"/>
      <c r="MSO71" s="103"/>
      <c r="MSP71" s="101"/>
      <c r="MSQ71" s="103"/>
      <c r="MSR71" s="101"/>
      <c r="MSS71" s="103"/>
      <c r="MST71" s="101"/>
      <c r="MSU71" s="103"/>
      <c r="MSV71" s="101"/>
      <c r="MSW71" s="103"/>
      <c r="MSX71" s="101"/>
      <c r="MSY71" s="103"/>
      <c r="MSZ71" s="101"/>
      <c r="MTA71" s="103"/>
      <c r="MTB71" s="101"/>
      <c r="MTC71" s="103"/>
      <c r="MTD71" s="101"/>
      <c r="MTE71" s="103"/>
      <c r="MTF71" s="101"/>
      <c r="MTG71" s="103"/>
      <c r="MTH71" s="101"/>
      <c r="MTI71" s="103"/>
      <c r="MTJ71" s="101"/>
      <c r="MTK71" s="103"/>
      <c r="MTL71" s="101"/>
      <c r="MTM71" s="103"/>
      <c r="MTN71" s="101"/>
      <c r="MTO71" s="103"/>
      <c r="MTP71" s="101"/>
      <c r="MTQ71" s="103"/>
      <c r="MTR71" s="101"/>
      <c r="MTS71" s="103"/>
      <c r="MTT71" s="101"/>
      <c r="MTU71" s="103"/>
      <c r="MTV71" s="101"/>
      <c r="MTW71" s="103"/>
      <c r="MTX71" s="101"/>
      <c r="MTY71" s="103"/>
      <c r="MTZ71" s="101"/>
      <c r="MUA71" s="103"/>
      <c r="MUB71" s="101"/>
      <c r="MUC71" s="103"/>
      <c r="MUD71" s="101"/>
      <c r="MUE71" s="103"/>
      <c r="MUF71" s="101"/>
      <c r="MUG71" s="103"/>
      <c r="MUH71" s="101"/>
      <c r="MUI71" s="103"/>
      <c r="MUJ71" s="101"/>
      <c r="MUK71" s="103"/>
      <c r="MUL71" s="101"/>
      <c r="MUM71" s="103"/>
      <c r="MUN71" s="101"/>
      <c r="MUO71" s="103"/>
      <c r="MUP71" s="101"/>
      <c r="MUQ71" s="103"/>
      <c r="MUR71" s="101"/>
      <c r="MUS71" s="103"/>
      <c r="MUT71" s="101"/>
      <c r="MUU71" s="103"/>
      <c r="MUV71" s="101"/>
      <c r="MUW71" s="103"/>
      <c r="MUX71" s="101"/>
      <c r="MUY71" s="103"/>
      <c r="MUZ71" s="101"/>
      <c r="MVA71" s="103"/>
      <c r="MVB71" s="101"/>
      <c r="MVC71" s="103"/>
      <c r="MVD71" s="101"/>
      <c r="MVE71" s="103"/>
      <c r="MVF71" s="101"/>
      <c r="MVG71" s="103"/>
      <c r="MVH71" s="101"/>
      <c r="MVI71" s="103"/>
      <c r="MVJ71" s="101"/>
      <c r="MVK71" s="103"/>
      <c r="MVL71" s="101"/>
      <c r="MVM71" s="103"/>
      <c r="MVN71" s="101"/>
      <c r="MVO71" s="103"/>
      <c r="MVP71" s="101"/>
      <c r="MVQ71" s="103"/>
      <c r="MVR71" s="101"/>
      <c r="MVS71" s="103"/>
      <c r="MVT71" s="101"/>
      <c r="MVU71" s="103"/>
      <c r="MVV71" s="101"/>
      <c r="MVW71" s="103"/>
      <c r="MVX71" s="101"/>
      <c r="MVY71" s="103"/>
      <c r="MVZ71" s="101"/>
      <c r="MWA71" s="103"/>
      <c r="MWB71" s="101"/>
      <c r="MWC71" s="103"/>
      <c r="MWD71" s="101"/>
      <c r="MWE71" s="103"/>
      <c r="MWF71" s="101"/>
      <c r="MWG71" s="103"/>
      <c r="MWH71" s="101"/>
      <c r="MWI71" s="103"/>
      <c r="MWJ71" s="101"/>
      <c r="MWK71" s="103"/>
      <c r="MWL71" s="101"/>
      <c r="MWM71" s="103"/>
      <c r="MWN71" s="101"/>
      <c r="MWO71" s="103"/>
      <c r="MWP71" s="101"/>
      <c r="MWQ71" s="103"/>
      <c r="MWR71" s="101"/>
      <c r="MWS71" s="103"/>
      <c r="MWT71" s="101"/>
      <c r="MWU71" s="103"/>
      <c r="MWV71" s="101"/>
      <c r="MWW71" s="103"/>
      <c r="MWX71" s="101"/>
      <c r="MWY71" s="103"/>
      <c r="MWZ71" s="101"/>
      <c r="MXA71" s="103"/>
      <c r="MXB71" s="101"/>
      <c r="MXC71" s="103"/>
      <c r="MXD71" s="101"/>
      <c r="MXE71" s="103"/>
      <c r="MXF71" s="101"/>
      <c r="MXG71" s="103"/>
      <c r="MXH71" s="101"/>
      <c r="MXI71" s="103"/>
      <c r="MXJ71" s="101"/>
      <c r="MXK71" s="103"/>
      <c r="MXL71" s="101"/>
      <c r="MXM71" s="103"/>
      <c r="MXN71" s="101"/>
      <c r="MXO71" s="103"/>
      <c r="MXP71" s="101"/>
      <c r="MXQ71" s="103"/>
      <c r="MXR71" s="101"/>
      <c r="MXS71" s="103"/>
      <c r="MXT71" s="101"/>
      <c r="MXU71" s="103"/>
      <c r="MXV71" s="101"/>
      <c r="MXW71" s="103"/>
      <c r="MXX71" s="101"/>
      <c r="MXY71" s="103"/>
      <c r="MXZ71" s="101"/>
      <c r="MYA71" s="103"/>
      <c r="MYB71" s="101"/>
      <c r="MYC71" s="103"/>
      <c r="MYD71" s="101"/>
      <c r="MYE71" s="103"/>
      <c r="MYF71" s="101"/>
      <c r="MYG71" s="103"/>
      <c r="MYH71" s="101"/>
      <c r="MYI71" s="103"/>
      <c r="MYJ71" s="101"/>
      <c r="MYK71" s="103"/>
      <c r="MYL71" s="101"/>
      <c r="MYM71" s="103"/>
      <c r="MYN71" s="101"/>
      <c r="MYO71" s="103"/>
      <c r="MYP71" s="101"/>
      <c r="MYQ71" s="103"/>
      <c r="MYR71" s="101"/>
      <c r="MYS71" s="103"/>
      <c r="MYT71" s="101"/>
      <c r="MYU71" s="103"/>
      <c r="MYV71" s="101"/>
      <c r="MYW71" s="103"/>
      <c r="MYX71" s="101"/>
      <c r="MYY71" s="103"/>
      <c r="MYZ71" s="101"/>
      <c r="MZA71" s="103"/>
      <c r="MZB71" s="101"/>
      <c r="MZC71" s="103"/>
      <c r="MZD71" s="101"/>
      <c r="MZE71" s="103"/>
      <c r="MZF71" s="101"/>
      <c r="MZG71" s="103"/>
      <c r="MZH71" s="101"/>
      <c r="MZI71" s="103"/>
      <c r="MZJ71" s="101"/>
      <c r="MZK71" s="103"/>
      <c r="MZL71" s="101"/>
      <c r="MZM71" s="103"/>
      <c r="MZN71" s="101"/>
      <c r="MZO71" s="103"/>
      <c r="MZP71" s="101"/>
      <c r="MZQ71" s="103"/>
      <c r="MZR71" s="101"/>
      <c r="MZS71" s="103"/>
      <c r="MZT71" s="101"/>
      <c r="MZU71" s="103"/>
      <c r="MZV71" s="101"/>
      <c r="MZW71" s="103"/>
      <c r="MZX71" s="101"/>
      <c r="MZY71" s="103"/>
      <c r="MZZ71" s="101"/>
      <c r="NAA71" s="103"/>
      <c r="NAB71" s="101"/>
      <c r="NAC71" s="103"/>
      <c r="NAD71" s="101"/>
      <c r="NAE71" s="103"/>
      <c r="NAF71" s="101"/>
      <c r="NAG71" s="103"/>
      <c r="NAH71" s="101"/>
      <c r="NAI71" s="103"/>
      <c r="NAJ71" s="101"/>
      <c r="NAK71" s="103"/>
      <c r="NAL71" s="101"/>
      <c r="NAM71" s="103"/>
      <c r="NAN71" s="101"/>
      <c r="NAO71" s="103"/>
      <c r="NAP71" s="101"/>
      <c r="NAQ71" s="103"/>
      <c r="NAR71" s="101"/>
      <c r="NAS71" s="103"/>
      <c r="NAT71" s="101"/>
      <c r="NAU71" s="103"/>
      <c r="NAV71" s="101"/>
      <c r="NAW71" s="103"/>
      <c r="NAX71" s="101"/>
      <c r="NAY71" s="103"/>
      <c r="NAZ71" s="101"/>
      <c r="NBA71" s="103"/>
      <c r="NBB71" s="101"/>
      <c r="NBC71" s="103"/>
      <c r="NBD71" s="101"/>
      <c r="NBE71" s="103"/>
      <c r="NBF71" s="101"/>
      <c r="NBG71" s="103"/>
      <c r="NBH71" s="101"/>
      <c r="NBI71" s="103"/>
      <c r="NBJ71" s="101"/>
      <c r="NBK71" s="103"/>
      <c r="NBL71" s="101"/>
      <c r="NBM71" s="103"/>
      <c r="NBN71" s="101"/>
      <c r="NBO71" s="103"/>
      <c r="NBP71" s="101"/>
      <c r="NBQ71" s="103"/>
      <c r="NBR71" s="101"/>
      <c r="NBS71" s="103"/>
      <c r="NBT71" s="101"/>
      <c r="NBU71" s="103"/>
      <c r="NBV71" s="101"/>
      <c r="NBW71" s="103"/>
      <c r="NBX71" s="101"/>
      <c r="NBY71" s="103"/>
      <c r="NBZ71" s="101"/>
      <c r="NCA71" s="103"/>
      <c r="NCB71" s="101"/>
      <c r="NCC71" s="103"/>
      <c r="NCD71" s="101"/>
      <c r="NCE71" s="103"/>
      <c r="NCF71" s="101"/>
      <c r="NCG71" s="103"/>
      <c r="NCH71" s="101"/>
      <c r="NCI71" s="103"/>
      <c r="NCJ71" s="101"/>
      <c r="NCK71" s="103"/>
      <c r="NCL71" s="101"/>
      <c r="NCM71" s="103"/>
      <c r="NCN71" s="101"/>
      <c r="NCO71" s="103"/>
      <c r="NCP71" s="101"/>
      <c r="NCQ71" s="103"/>
      <c r="NCR71" s="101"/>
      <c r="NCS71" s="103"/>
      <c r="NCT71" s="101"/>
      <c r="NCU71" s="103"/>
      <c r="NCV71" s="101"/>
      <c r="NCW71" s="103"/>
      <c r="NCX71" s="101"/>
      <c r="NCY71" s="103"/>
      <c r="NCZ71" s="101"/>
      <c r="NDA71" s="103"/>
      <c r="NDB71" s="101"/>
      <c r="NDC71" s="103"/>
      <c r="NDD71" s="101"/>
      <c r="NDE71" s="103"/>
      <c r="NDF71" s="101"/>
      <c r="NDG71" s="103"/>
      <c r="NDH71" s="101"/>
      <c r="NDI71" s="103"/>
      <c r="NDJ71" s="101"/>
      <c r="NDK71" s="103"/>
      <c r="NDL71" s="101"/>
      <c r="NDM71" s="103"/>
      <c r="NDN71" s="101"/>
      <c r="NDO71" s="103"/>
      <c r="NDP71" s="101"/>
      <c r="NDQ71" s="103"/>
      <c r="NDR71" s="101"/>
      <c r="NDS71" s="103"/>
      <c r="NDT71" s="101"/>
      <c r="NDU71" s="103"/>
      <c r="NDV71" s="101"/>
      <c r="NDW71" s="103"/>
      <c r="NDX71" s="101"/>
      <c r="NDY71" s="103"/>
      <c r="NDZ71" s="101"/>
      <c r="NEA71" s="103"/>
      <c r="NEB71" s="101"/>
      <c r="NEC71" s="103"/>
      <c r="NED71" s="101"/>
      <c r="NEE71" s="103"/>
      <c r="NEF71" s="101"/>
      <c r="NEG71" s="103"/>
      <c r="NEH71" s="101"/>
      <c r="NEI71" s="103"/>
      <c r="NEJ71" s="101"/>
      <c r="NEK71" s="103"/>
      <c r="NEL71" s="101"/>
      <c r="NEM71" s="103"/>
      <c r="NEN71" s="101"/>
      <c r="NEO71" s="103"/>
      <c r="NEP71" s="101"/>
      <c r="NEQ71" s="103"/>
      <c r="NER71" s="101"/>
      <c r="NES71" s="103"/>
      <c r="NET71" s="101"/>
      <c r="NEU71" s="103"/>
      <c r="NEV71" s="101"/>
      <c r="NEW71" s="103"/>
      <c r="NEX71" s="101"/>
      <c r="NEY71" s="103"/>
      <c r="NEZ71" s="101"/>
      <c r="NFA71" s="103"/>
      <c r="NFB71" s="101"/>
      <c r="NFC71" s="103"/>
      <c r="NFD71" s="101"/>
      <c r="NFE71" s="103"/>
      <c r="NFF71" s="101"/>
      <c r="NFG71" s="103"/>
      <c r="NFH71" s="101"/>
      <c r="NFI71" s="103"/>
      <c r="NFJ71" s="101"/>
      <c r="NFK71" s="103"/>
      <c r="NFL71" s="101"/>
      <c r="NFM71" s="103"/>
      <c r="NFN71" s="101"/>
      <c r="NFO71" s="103"/>
      <c r="NFP71" s="101"/>
      <c r="NFQ71" s="103"/>
      <c r="NFR71" s="101"/>
      <c r="NFS71" s="103"/>
      <c r="NFT71" s="101"/>
      <c r="NFU71" s="103"/>
      <c r="NFV71" s="101"/>
      <c r="NFW71" s="103"/>
      <c r="NFX71" s="101"/>
      <c r="NFY71" s="103"/>
      <c r="NFZ71" s="101"/>
      <c r="NGA71" s="103"/>
      <c r="NGB71" s="101"/>
      <c r="NGC71" s="103"/>
      <c r="NGD71" s="101"/>
      <c r="NGE71" s="103"/>
      <c r="NGF71" s="101"/>
      <c r="NGG71" s="103"/>
      <c r="NGH71" s="101"/>
      <c r="NGI71" s="103"/>
      <c r="NGJ71" s="101"/>
      <c r="NGK71" s="103"/>
      <c r="NGL71" s="101"/>
      <c r="NGM71" s="103"/>
      <c r="NGN71" s="101"/>
      <c r="NGO71" s="103"/>
      <c r="NGP71" s="101"/>
      <c r="NGQ71" s="103"/>
      <c r="NGR71" s="101"/>
      <c r="NGS71" s="103"/>
      <c r="NGT71" s="101"/>
      <c r="NGU71" s="103"/>
      <c r="NGV71" s="101"/>
      <c r="NGW71" s="103"/>
      <c r="NGX71" s="101"/>
      <c r="NGY71" s="103"/>
      <c r="NGZ71" s="101"/>
      <c r="NHA71" s="103"/>
      <c r="NHB71" s="101"/>
      <c r="NHC71" s="103"/>
      <c r="NHD71" s="101"/>
      <c r="NHE71" s="103"/>
      <c r="NHF71" s="101"/>
      <c r="NHG71" s="103"/>
      <c r="NHH71" s="101"/>
      <c r="NHI71" s="103"/>
      <c r="NHJ71" s="101"/>
      <c r="NHK71" s="103"/>
      <c r="NHL71" s="101"/>
      <c r="NHM71" s="103"/>
      <c r="NHN71" s="101"/>
      <c r="NHO71" s="103"/>
      <c r="NHP71" s="101"/>
      <c r="NHQ71" s="103"/>
      <c r="NHR71" s="101"/>
      <c r="NHS71" s="103"/>
      <c r="NHT71" s="101"/>
      <c r="NHU71" s="103"/>
      <c r="NHV71" s="101"/>
      <c r="NHW71" s="103"/>
      <c r="NHX71" s="101"/>
      <c r="NHY71" s="103"/>
      <c r="NHZ71" s="101"/>
      <c r="NIA71" s="103"/>
      <c r="NIB71" s="101"/>
      <c r="NIC71" s="103"/>
      <c r="NID71" s="101"/>
      <c r="NIE71" s="103"/>
      <c r="NIF71" s="101"/>
      <c r="NIG71" s="103"/>
      <c r="NIH71" s="101"/>
      <c r="NII71" s="103"/>
      <c r="NIJ71" s="101"/>
      <c r="NIK71" s="103"/>
      <c r="NIL71" s="101"/>
      <c r="NIM71" s="103"/>
      <c r="NIN71" s="101"/>
      <c r="NIO71" s="103"/>
      <c r="NIP71" s="101"/>
      <c r="NIQ71" s="103"/>
      <c r="NIR71" s="101"/>
      <c r="NIS71" s="103"/>
      <c r="NIT71" s="101"/>
      <c r="NIU71" s="103"/>
      <c r="NIV71" s="101"/>
      <c r="NIW71" s="103"/>
      <c r="NIX71" s="101"/>
      <c r="NIY71" s="103"/>
      <c r="NIZ71" s="101"/>
      <c r="NJA71" s="103"/>
      <c r="NJB71" s="101"/>
      <c r="NJC71" s="103"/>
      <c r="NJD71" s="101"/>
      <c r="NJE71" s="103"/>
      <c r="NJF71" s="101"/>
      <c r="NJG71" s="103"/>
      <c r="NJH71" s="101"/>
      <c r="NJI71" s="103"/>
      <c r="NJJ71" s="101"/>
      <c r="NJK71" s="103"/>
      <c r="NJL71" s="101"/>
      <c r="NJM71" s="103"/>
      <c r="NJN71" s="101"/>
      <c r="NJO71" s="103"/>
      <c r="NJP71" s="101"/>
      <c r="NJQ71" s="103"/>
      <c r="NJR71" s="101"/>
      <c r="NJS71" s="103"/>
      <c r="NJT71" s="101"/>
      <c r="NJU71" s="103"/>
      <c r="NJV71" s="101"/>
      <c r="NJW71" s="103"/>
      <c r="NJX71" s="101"/>
      <c r="NJY71" s="103"/>
      <c r="NJZ71" s="101"/>
      <c r="NKA71" s="103"/>
      <c r="NKB71" s="101"/>
      <c r="NKC71" s="103"/>
      <c r="NKD71" s="101"/>
      <c r="NKE71" s="103"/>
      <c r="NKF71" s="101"/>
      <c r="NKG71" s="103"/>
      <c r="NKH71" s="101"/>
      <c r="NKI71" s="103"/>
      <c r="NKJ71" s="101"/>
      <c r="NKK71" s="103"/>
      <c r="NKL71" s="101"/>
      <c r="NKM71" s="103"/>
      <c r="NKN71" s="101"/>
      <c r="NKO71" s="103"/>
      <c r="NKP71" s="101"/>
      <c r="NKQ71" s="103"/>
      <c r="NKR71" s="101"/>
      <c r="NKS71" s="103"/>
      <c r="NKT71" s="101"/>
      <c r="NKU71" s="103"/>
      <c r="NKV71" s="101"/>
      <c r="NKW71" s="103"/>
      <c r="NKX71" s="101"/>
      <c r="NKY71" s="103"/>
      <c r="NKZ71" s="101"/>
      <c r="NLA71" s="103"/>
      <c r="NLB71" s="101"/>
      <c r="NLC71" s="103"/>
      <c r="NLD71" s="101"/>
      <c r="NLE71" s="103"/>
      <c r="NLF71" s="101"/>
      <c r="NLG71" s="103"/>
      <c r="NLH71" s="101"/>
      <c r="NLI71" s="103"/>
      <c r="NLJ71" s="101"/>
      <c r="NLK71" s="103"/>
      <c r="NLL71" s="101"/>
      <c r="NLM71" s="103"/>
      <c r="NLN71" s="101"/>
      <c r="NLO71" s="103"/>
      <c r="NLP71" s="101"/>
      <c r="NLQ71" s="103"/>
      <c r="NLR71" s="101"/>
      <c r="NLS71" s="103"/>
      <c r="NLT71" s="101"/>
      <c r="NLU71" s="103"/>
      <c r="NLV71" s="101"/>
      <c r="NLW71" s="103"/>
      <c r="NLX71" s="101"/>
      <c r="NLY71" s="103"/>
      <c r="NLZ71" s="101"/>
      <c r="NMA71" s="103"/>
      <c r="NMB71" s="101"/>
      <c r="NMC71" s="103"/>
      <c r="NMD71" s="101"/>
      <c r="NME71" s="103"/>
      <c r="NMF71" s="101"/>
      <c r="NMG71" s="103"/>
      <c r="NMH71" s="101"/>
      <c r="NMI71" s="103"/>
      <c r="NMJ71" s="101"/>
      <c r="NMK71" s="103"/>
      <c r="NML71" s="101"/>
      <c r="NMM71" s="103"/>
      <c r="NMN71" s="101"/>
      <c r="NMO71" s="103"/>
      <c r="NMP71" s="101"/>
      <c r="NMQ71" s="103"/>
      <c r="NMR71" s="101"/>
      <c r="NMS71" s="103"/>
      <c r="NMT71" s="101"/>
      <c r="NMU71" s="103"/>
      <c r="NMV71" s="101"/>
      <c r="NMW71" s="103"/>
      <c r="NMX71" s="101"/>
      <c r="NMY71" s="103"/>
      <c r="NMZ71" s="101"/>
      <c r="NNA71" s="103"/>
      <c r="NNB71" s="101"/>
      <c r="NNC71" s="103"/>
      <c r="NND71" s="101"/>
      <c r="NNE71" s="103"/>
      <c r="NNF71" s="101"/>
      <c r="NNG71" s="103"/>
      <c r="NNH71" s="101"/>
      <c r="NNI71" s="103"/>
      <c r="NNJ71" s="101"/>
      <c r="NNK71" s="103"/>
      <c r="NNL71" s="101"/>
      <c r="NNM71" s="103"/>
      <c r="NNN71" s="101"/>
      <c r="NNO71" s="103"/>
      <c r="NNP71" s="101"/>
      <c r="NNQ71" s="103"/>
      <c r="NNR71" s="101"/>
      <c r="NNS71" s="103"/>
      <c r="NNT71" s="101"/>
      <c r="NNU71" s="103"/>
      <c r="NNV71" s="101"/>
      <c r="NNW71" s="103"/>
      <c r="NNX71" s="101"/>
      <c r="NNY71" s="103"/>
      <c r="NNZ71" s="101"/>
      <c r="NOA71" s="103"/>
      <c r="NOB71" s="101"/>
      <c r="NOC71" s="103"/>
      <c r="NOD71" s="101"/>
      <c r="NOE71" s="103"/>
      <c r="NOF71" s="101"/>
      <c r="NOG71" s="103"/>
      <c r="NOH71" s="101"/>
      <c r="NOI71" s="103"/>
      <c r="NOJ71" s="101"/>
      <c r="NOK71" s="103"/>
      <c r="NOL71" s="101"/>
      <c r="NOM71" s="103"/>
      <c r="NON71" s="101"/>
      <c r="NOO71" s="103"/>
      <c r="NOP71" s="101"/>
      <c r="NOQ71" s="103"/>
      <c r="NOR71" s="101"/>
      <c r="NOS71" s="103"/>
      <c r="NOT71" s="101"/>
      <c r="NOU71" s="103"/>
      <c r="NOV71" s="101"/>
      <c r="NOW71" s="103"/>
      <c r="NOX71" s="101"/>
      <c r="NOY71" s="103"/>
      <c r="NOZ71" s="101"/>
      <c r="NPA71" s="103"/>
      <c r="NPB71" s="101"/>
      <c r="NPC71" s="103"/>
      <c r="NPD71" s="101"/>
      <c r="NPE71" s="103"/>
      <c r="NPF71" s="101"/>
      <c r="NPG71" s="103"/>
      <c r="NPH71" s="101"/>
      <c r="NPI71" s="103"/>
      <c r="NPJ71" s="101"/>
      <c r="NPK71" s="103"/>
      <c r="NPL71" s="101"/>
      <c r="NPM71" s="103"/>
      <c r="NPN71" s="101"/>
      <c r="NPO71" s="103"/>
      <c r="NPP71" s="101"/>
      <c r="NPQ71" s="103"/>
      <c r="NPR71" s="101"/>
      <c r="NPS71" s="103"/>
      <c r="NPT71" s="101"/>
      <c r="NPU71" s="103"/>
      <c r="NPV71" s="101"/>
      <c r="NPW71" s="103"/>
      <c r="NPX71" s="101"/>
      <c r="NPY71" s="103"/>
      <c r="NPZ71" s="101"/>
      <c r="NQA71" s="103"/>
      <c r="NQB71" s="101"/>
      <c r="NQC71" s="103"/>
      <c r="NQD71" s="101"/>
      <c r="NQE71" s="103"/>
      <c r="NQF71" s="101"/>
      <c r="NQG71" s="103"/>
      <c r="NQH71" s="101"/>
      <c r="NQI71" s="103"/>
      <c r="NQJ71" s="101"/>
      <c r="NQK71" s="103"/>
      <c r="NQL71" s="101"/>
      <c r="NQM71" s="103"/>
      <c r="NQN71" s="101"/>
      <c r="NQO71" s="103"/>
      <c r="NQP71" s="101"/>
      <c r="NQQ71" s="103"/>
      <c r="NQR71" s="101"/>
      <c r="NQS71" s="103"/>
      <c r="NQT71" s="101"/>
      <c r="NQU71" s="103"/>
      <c r="NQV71" s="101"/>
      <c r="NQW71" s="103"/>
      <c r="NQX71" s="101"/>
      <c r="NQY71" s="103"/>
      <c r="NQZ71" s="101"/>
      <c r="NRA71" s="103"/>
      <c r="NRB71" s="101"/>
      <c r="NRC71" s="103"/>
      <c r="NRD71" s="101"/>
      <c r="NRE71" s="103"/>
      <c r="NRF71" s="101"/>
      <c r="NRG71" s="103"/>
      <c r="NRH71" s="101"/>
      <c r="NRI71" s="103"/>
      <c r="NRJ71" s="101"/>
      <c r="NRK71" s="103"/>
      <c r="NRL71" s="101"/>
      <c r="NRM71" s="103"/>
      <c r="NRN71" s="101"/>
      <c r="NRO71" s="103"/>
      <c r="NRP71" s="101"/>
      <c r="NRQ71" s="103"/>
      <c r="NRR71" s="101"/>
      <c r="NRS71" s="103"/>
      <c r="NRT71" s="101"/>
      <c r="NRU71" s="103"/>
      <c r="NRV71" s="101"/>
      <c r="NRW71" s="103"/>
      <c r="NRX71" s="101"/>
      <c r="NRY71" s="103"/>
      <c r="NRZ71" s="101"/>
      <c r="NSA71" s="103"/>
      <c r="NSB71" s="101"/>
      <c r="NSC71" s="103"/>
      <c r="NSD71" s="101"/>
      <c r="NSE71" s="103"/>
      <c r="NSF71" s="101"/>
      <c r="NSG71" s="103"/>
      <c r="NSH71" s="101"/>
      <c r="NSI71" s="103"/>
      <c r="NSJ71" s="101"/>
      <c r="NSK71" s="103"/>
      <c r="NSL71" s="101"/>
      <c r="NSM71" s="103"/>
      <c r="NSN71" s="101"/>
      <c r="NSO71" s="103"/>
      <c r="NSP71" s="101"/>
      <c r="NSQ71" s="103"/>
      <c r="NSR71" s="101"/>
      <c r="NSS71" s="103"/>
      <c r="NST71" s="101"/>
      <c r="NSU71" s="103"/>
      <c r="NSV71" s="101"/>
      <c r="NSW71" s="103"/>
      <c r="NSX71" s="101"/>
      <c r="NSY71" s="103"/>
      <c r="NSZ71" s="101"/>
      <c r="NTA71" s="103"/>
      <c r="NTB71" s="101"/>
      <c r="NTC71" s="103"/>
      <c r="NTD71" s="101"/>
      <c r="NTE71" s="103"/>
      <c r="NTF71" s="101"/>
      <c r="NTG71" s="103"/>
      <c r="NTH71" s="101"/>
      <c r="NTI71" s="103"/>
      <c r="NTJ71" s="101"/>
      <c r="NTK71" s="103"/>
      <c r="NTL71" s="101"/>
      <c r="NTM71" s="103"/>
      <c r="NTN71" s="101"/>
      <c r="NTO71" s="103"/>
      <c r="NTP71" s="101"/>
      <c r="NTQ71" s="103"/>
      <c r="NTR71" s="101"/>
      <c r="NTS71" s="103"/>
      <c r="NTT71" s="101"/>
      <c r="NTU71" s="103"/>
      <c r="NTV71" s="101"/>
      <c r="NTW71" s="103"/>
      <c r="NTX71" s="101"/>
      <c r="NTY71" s="103"/>
      <c r="NTZ71" s="101"/>
      <c r="NUA71" s="103"/>
      <c r="NUB71" s="101"/>
      <c r="NUC71" s="103"/>
      <c r="NUD71" s="101"/>
      <c r="NUE71" s="103"/>
      <c r="NUF71" s="101"/>
      <c r="NUG71" s="103"/>
      <c r="NUH71" s="101"/>
      <c r="NUI71" s="103"/>
      <c r="NUJ71" s="101"/>
      <c r="NUK71" s="103"/>
      <c r="NUL71" s="101"/>
      <c r="NUM71" s="103"/>
      <c r="NUN71" s="101"/>
      <c r="NUO71" s="103"/>
      <c r="NUP71" s="101"/>
      <c r="NUQ71" s="103"/>
      <c r="NUR71" s="101"/>
      <c r="NUS71" s="103"/>
      <c r="NUT71" s="101"/>
      <c r="NUU71" s="103"/>
      <c r="NUV71" s="101"/>
      <c r="NUW71" s="103"/>
      <c r="NUX71" s="101"/>
      <c r="NUY71" s="103"/>
      <c r="NUZ71" s="101"/>
      <c r="NVA71" s="103"/>
      <c r="NVB71" s="101"/>
      <c r="NVC71" s="103"/>
      <c r="NVD71" s="101"/>
      <c r="NVE71" s="103"/>
      <c r="NVF71" s="101"/>
      <c r="NVG71" s="103"/>
      <c r="NVH71" s="101"/>
      <c r="NVI71" s="103"/>
      <c r="NVJ71" s="101"/>
      <c r="NVK71" s="103"/>
      <c r="NVL71" s="101"/>
      <c r="NVM71" s="103"/>
      <c r="NVN71" s="101"/>
      <c r="NVO71" s="103"/>
      <c r="NVP71" s="101"/>
      <c r="NVQ71" s="103"/>
      <c r="NVR71" s="101"/>
      <c r="NVS71" s="103"/>
      <c r="NVT71" s="101"/>
      <c r="NVU71" s="103"/>
      <c r="NVV71" s="101"/>
      <c r="NVW71" s="103"/>
      <c r="NVX71" s="101"/>
      <c r="NVY71" s="103"/>
      <c r="NVZ71" s="101"/>
      <c r="NWA71" s="103"/>
      <c r="NWB71" s="101"/>
      <c r="NWC71" s="103"/>
      <c r="NWD71" s="101"/>
      <c r="NWE71" s="103"/>
      <c r="NWF71" s="101"/>
      <c r="NWG71" s="103"/>
      <c r="NWH71" s="101"/>
      <c r="NWI71" s="103"/>
      <c r="NWJ71" s="101"/>
      <c r="NWK71" s="103"/>
      <c r="NWL71" s="101"/>
      <c r="NWM71" s="103"/>
      <c r="NWN71" s="101"/>
      <c r="NWO71" s="103"/>
      <c r="NWP71" s="101"/>
      <c r="NWQ71" s="103"/>
      <c r="NWR71" s="101"/>
      <c r="NWS71" s="103"/>
      <c r="NWT71" s="101"/>
      <c r="NWU71" s="103"/>
      <c r="NWV71" s="101"/>
      <c r="NWW71" s="103"/>
      <c r="NWX71" s="101"/>
      <c r="NWY71" s="103"/>
      <c r="NWZ71" s="101"/>
      <c r="NXA71" s="103"/>
      <c r="NXB71" s="101"/>
      <c r="NXC71" s="103"/>
      <c r="NXD71" s="101"/>
      <c r="NXE71" s="103"/>
      <c r="NXF71" s="101"/>
      <c r="NXG71" s="103"/>
      <c r="NXH71" s="101"/>
      <c r="NXI71" s="103"/>
      <c r="NXJ71" s="101"/>
      <c r="NXK71" s="103"/>
      <c r="NXL71" s="101"/>
      <c r="NXM71" s="103"/>
      <c r="NXN71" s="101"/>
      <c r="NXO71" s="103"/>
      <c r="NXP71" s="101"/>
      <c r="NXQ71" s="103"/>
      <c r="NXR71" s="101"/>
      <c r="NXS71" s="103"/>
      <c r="NXT71" s="101"/>
      <c r="NXU71" s="103"/>
      <c r="NXV71" s="101"/>
      <c r="NXW71" s="103"/>
      <c r="NXX71" s="101"/>
      <c r="NXY71" s="103"/>
      <c r="NXZ71" s="101"/>
      <c r="NYA71" s="103"/>
      <c r="NYB71" s="101"/>
      <c r="NYC71" s="103"/>
      <c r="NYD71" s="101"/>
      <c r="NYE71" s="103"/>
      <c r="NYF71" s="101"/>
      <c r="NYG71" s="103"/>
      <c r="NYH71" s="101"/>
      <c r="NYI71" s="103"/>
      <c r="NYJ71" s="101"/>
      <c r="NYK71" s="103"/>
      <c r="NYL71" s="101"/>
      <c r="NYM71" s="103"/>
      <c r="NYN71" s="101"/>
      <c r="NYO71" s="103"/>
      <c r="NYP71" s="101"/>
      <c r="NYQ71" s="103"/>
      <c r="NYR71" s="101"/>
      <c r="NYS71" s="103"/>
      <c r="NYT71" s="101"/>
      <c r="NYU71" s="103"/>
      <c r="NYV71" s="101"/>
      <c r="NYW71" s="103"/>
      <c r="NYX71" s="101"/>
      <c r="NYY71" s="103"/>
      <c r="NYZ71" s="101"/>
      <c r="NZA71" s="103"/>
      <c r="NZB71" s="101"/>
      <c r="NZC71" s="103"/>
      <c r="NZD71" s="101"/>
      <c r="NZE71" s="103"/>
      <c r="NZF71" s="101"/>
      <c r="NZG71" s="103"/>
      <c r="NZH71" s="101"/>
      <c r="NZI71" s="103"/>
      <c r="NZJ71" s="101"/>
      <c r="NZK71" s="103"/>
      <c r="NZL71" s="101"/>
      <c r="NZM71" s="103"/>
      <c r="NZN71" s="101"/>
      <c r="NZO71" s="103"/>
      <c r="NZP71" s="101"/>
      <c r="NZQ71" s="103"/>
      <c r="NZR71" s="101"/>
      <c r="NZS71" s="103"/>
      <c r="NZT71" s="101"/>
      <c r="NZU71" s="103"/>
      <c r="NZV71" s="101"/>
      <c r="NZW71" s="103"/>
      <c r="NZX71" s="101"/>
      <c r="NZY71" s="103"/>
      <c r="NZZ71" s="101"/>
      <c r="OAA71" s="103"/>
      <c r="OAB71" s="101"/>
      <c r="OAC71" s="103"/>
      <c r="OAD71" s="101"/>
      <c r="OAE71" s="103"/>
      <c r="OAF71" s="101"/>
      <c r="OAG71" s="103"/>
      <c r="OAH71" s="101"/>
      <c r="OAI71" s="103"/>
      <c r="OAJ71" s="101"/>
      <c r="OAK71" s="103"/>
      <c r="OAL71" s="101"/>
      <c r="OAM71" s="103"/>
      <c r="OAN71" s="101"/>
      <c r="OAO71" s="103"/>
      <c r="OAP71" s="101"/>
      <c r="OAQ71" s="103"/>
      <c r="OAR71" s="101"/>
      <c r="OAS71" s="103"/>
      <c r="OAT71" s="101"/>
      <c r="OAU71" s="103"/>
      <c r="OAV71" s="101"/>
      <c r="OAW71" s="103"/>
      <c r="OAX71" s="101"/>
      <c r="OAY71" s="103"/>
      <c r="OAZ71" s="101"/>
      <c r="OBA71" s="103"/>
      <c r="OBB71" s="101"/>
      <c r="OBC71" s="103"/>
      <c r="OBD71" s="101"/>
      <c r="OBE71" s="103"/>
      <c r="OBF71" s="101"/>
      <c r="OBG71" s="103"/>
      <c r="OBH71" s="101"/>
      <c r="OBI71" s="103"/>
      <c r="OBJ71" s="101"/>
      <c r="OBK71" s="103"/>
      <c r="OBL71" s="101"/>
      <c r="OBM71" s="103"/>
      <c r="OBN71" s="101"/>
      <c r="OBO71" s="103"/>
      <c r="OBP71" s="101"/>
      <c r="OBQ71" s="103"/>
      <c r="OBR71" s="101"/>
      <c r="OBS71" s="103"/>
      <c r="OBT71" s="101"/>
      <c r="OBU71" s="103"/>
      <c r="OBV71" s="101"/>
      <c r="OBW71" s="103"/>
      <c r="OBX71" s="101"/>
      <c r="OBY71" s="103"/>
      <c r="OBZ71" s="101"/>
      <c r="OCA71" s="103"/>
      <c r="OCB71" s="101"/>
      <c r="OCC71" s="103"/>
      <c r="OCD71" s="101"/>
      <c r="OCE71" s="103"/>
      <c r="OCF71" s="101"/>
      <c r="OCG71" s="103"/>
      <c r="OCH71" s="101"/>
      <c r="OCI71" s="103"/>
      <c r="OCJ71" s="101"/>
      <c r="OCK71" s="103"/>
      <c r="OCL71" s="101"/>
      <c r="OCM71" s="103"/>
      <c r="OCN71" s="101"/>
      <c r="OCO71" s="103"/>
      <c r="OCP71" s="101"/>
      <c r="OCQ71" s="103"/>
      <c r="OCR71" s="101"/>
      <c r="OCS71" s="103"/>
      <c r="OCT71" s="101"/>
      <c r="OCU71" s="103"/>
      <c r="OCV71" s="101"/>
      <c r="OCW71" s="103"/>
      <c r="OCX71" s="101"/>
      <c r="OCY71" s="103"/>
      <c r="OCZ71" s="101"/>
      <c r="ODA71" s="103"/>
      <c r="ODB71" s="101"/>
      <c r="ODC71" s="103"/>
      <c r="ODD71" s="101"/>
      <c r="ODE71" s="103"/>
      <c r="ODF71" s="101"/>
      <c r="ODG71" s="103"/>
      <c r="ODH71" s="101"/>
      <c r="ODI71" s="103"/>
      <c r="ODJ71" s="101"/>
      <c r="ODK71" s="103"/>
      <c r="ODL71" s="101"/>
      <c r="ODM71" s="103"/>
      <c r="ODN71" s="101"/>
      <c r="ODO71" s="103"/>
      <c r="ODP71" s="101"/>
      <c r="ODQ71" s="103"/>
      <c r="ODR71" s="101"/>
      <c r="ODS71" s="103"/>
      <c r="ODT71" s="101"/>
      <c r="ODU71" s="103"/>
      <c r="ODV71" s="101"/>
      <c r="ODW71" s="103"/>
      <c r="ODX71" s="101"/>
      <c r="ODY71" s="103"/>
      <c r="ODZ71" s="101"/>
      <c r="OEA71" s="103"/>
      <c r="OEB71" s="101"/>
      <c r="OEC71" s="103"/>
      <c r="OED71" s="101"/>
      <c r="OEE71" s="103"/>
      <c r="OEF71" s="101"/>
      <c r="OEG71" s="103"/>
      <c r="OEH71" s="101"/>
      <c r="OEI71" s="103"/>
      <c r="OEJ71" s="101"/>
      <c r="OEK71" s="103"/>
      <c r="OEL71" s="101"/>
      <c r="OEM71" s="103"/>
      <c r="OEN71" s="101"/>
      <c r="OEO71" s="103"/>
      <c r="OEP71" s="101"/>
      <c r="OEQ71" s="103"/>
      <c r="OER71" s="101"/>
      <c r="OES71" s="103"/>
      <c r="OET71" s="101"/>
      <c r="OEU71" s="103"/>
      <c r="OEV71" s="101"/>
      <c r="OEW71" s="103"/>
      <c r="OEX71" s="101"/>
      <c r="OEY71" s="103"/>
      <c r="OEZ71" s="101"/>
      <c r="OFA71" s="103"/>
      <c r="OFB71" s="101"/>
      <c r="OFC71" s="103"/>
      <c r="OFD71" s="101"/>
      <c r="OFE71" s="103"/>
      <c r="OFF71" s="101"/>
      <c r="OFG71" s="103"/>
      <c r="OFH71" s="101"/>
      <c r="OFI71" s="103"/>
      <c r="OFJ71" s="101"/>
      <c r="OFK71" s="103"/>
      <c r="OFL71" s="101"/>
      <c r="OFM71" s="103"/>
      <c r="OFN71" s="101"/>
      <c r="OFO71" s="103"/>
      <c r="OFP71" s="101"/>
      <c r="OFQ71" s="103"/>
      <c r="OFR71" s="101"/>
      <c r="OFS71" s="103"/>
      <c r="OFT71" s="101"/>
      <c r="OFU71" s="103"/>
      <c r="OFV71" s="101"/>
      <c r="OFW71" s="103"/>
      <c r="OFX71" s="101"/>
      <c r="OFY71" s="103"/>
      <c r="OFZ71" s="101"/>
      <c r="OGA71" s="103"/>
      <c r="OGB71" s="101"/>
      <c r="OGC71" s="103"/>
      <c r="OGD71" s="101"/>
      <c r="OGE71" s="103"/>
      <c r="OGF71" s="101"/>
      <c r="OGG71" s="103"/>
      <c r="OGH71" s="101"/>
      <c r="OGI71" s="103"/>
      <c r="OGJ71" s="101"/>
      <c r="OGK71" s="103"/>
      <c r="OGL71" s="101"/>
      <c r="OGM71" s="103"/>
      <c r="OGN71" s="101"/>
      <c r="OGO71" s="103"/>
      <c r="OGP71" s="101"/>
      <c r="OGQ71" s="103"/>
      <c r="OGR71" s="101"/>
      <c r="OGS71" s="103"/>
      <c r="OGT71" s="101"/>
      <c r="OGU71" s="103"/>
      <c r="OGV71" s="101"/>
      <c r="OGW71" s="103"/>
      <c r="OGX71" s="101"/>
      <c r="OGY71" s="103"/>
      <c r="OGZ71" s="101"/>
      <c r="OHA71" s="103"/>
      <c r="OHB71" s="101"/>
      <c r="OHC71" s="103"/>
      <c r="OHD71" s="101"/>
      <c r="OHE71" s="103"/>
      <c r="OHF71" s="101"/>
      <c r="OHG71" s="103"/>
      <c r="OHH71" s="101"/>
      <c r="OHI71" s="103"/>
      <c r="OHJ71" s="101"/>
      <c r="OHK71" s="103"/>
      <c r="OHL71" s="101"/>
      <c r="OHM71" s="103"/>
      <c r="OHN71" s="101"/>
      <c r="OHO71" s="103"/>
      <c r="OHP71" s="101"/>
      <c r="OHQ71" s="103"/>
      <c r="OHR71" s="101"/>
      <c r="OHS71" s="103"/>
      <c r="OHT71" s="101"/>
      <c r="OHU71" s="103"/>
      <c r="OHV71" s="101"/>
      <c r="OHW71" s="103"/>
      <c r="OHX71" s="101"/>
      <c r="OHY71" s="103"/>
      <c r="OHZ71" s="101"/>
      <c r="OIA71" s="103"/>
      <c r="OIB71" s="101"/>
      <c r="OIC71" s="103"/>
      <c r="OID71" s="101"/>
      <c r="OIE71" s="103"/>
      <c r="OIF71" s="101"/>
      <c r="OIG71" s="103"/>
      <c r="OIH71" s="101"/>
      <c r="OII71" s="103"/>
      <c r="OIJ71" s="101"/>
      <c r="OIK71" s="103"/>
      <c r="OIL71" s="101"/>
      <c r="OIM71" s="103"/>
      <c r="OIN71" s="101"/>
      <c r="OIO71" s="103"/>
      <c r="OIP71" s="101"/>
      <c r="OIQ71" s="103"/>
      <c r="OIR71" s="101"/>
      <c r="OIS71" s="103"/>
      <c r="OIT71" s="101"/>
      <c r="OIU71" s="103"/>
      <c r="OIV71" s="101"/>
      <c r="OIW71" s="103"/>
      <c r="OIX71" s="101"/>
      <c r="OIY71" s="103"/>
      <c r="OIZ71" s="101"/>
      <c r="OJA71" s="103"/>
      <c r="OJB71" s="101"/>
      <c r="OJC71" s="103"/>
      <c r="OJD71" s="101"/>
      <c r="OJE71" s="103"/>
      <c r="OJF71" s="101"/>
      <c r="OJG71" s="103"/>
      <c r="OJH71" s="101"/>
      <c r="OJI71" s="103"/>
      <c r="OJJ71" s="101"/>
      <c r="OJK71" s="103"/>
      <c r="OJL71" s="101"/>
      <c r="OJM71" s="103"/>
      <c r="OJN71" s="101"/>
      <c r="OJO71" s="103"/>
      <c r="OJP71" s="101"/>
      <c r="OJQ71" s="103"/>
      <c r="OJR71" s="101"/>
      <c r="OJS71" s="103"/>
      <c r="OJT71" s="101"/>
      <c r="OJU71" s="103"/>
      <c r="OJV71" s="101"/>
      <c r="OJW71" s="103"/>
      <c r="OJX71" s="101"/>
      <c r="OJY71" s="103"/>
      <c r="OJZ71" s="101"/>
      <c r="OKA71" s="103"/>
      <c r="OKB71" s="101"/>
      <c r="OKC71" s="103"/>
      <c r="OKD71" s="101"/>
      <c r="OKE71" s="103"/>
      <c r="OKF71" s="101"/>
      <c r="OKG71" s="103"/>
      <c r="OKH71" s="101"/>
      <c r="OKI71" s="103"/>
      <c r="OKJ71" s="101"/>
      <c r="OKK71" s="103"/>
      <c r="OKL71" s="101"/>
      <c r="OKM71" s="103"/>
      <c r="OKN71" s="101"/>
      <c r="OKO71" s="103"/>
      <c r="OKP71" s="101"/>
      <c r="OKQ71" s="103"/>
      <c r="OKR71" s="101"/>
      <c r="OKS71" s="103"/>
      <c r="OKT71" s="101"/>
      <c r="OKU71" s="103"/>
      <c r="OKV71" s="101"/>
      <c r="OKW71" s="103"/>
      <c r="OKX71" s="101"/>
      <c r="OKY71" s="103"/>
      <c r="OKZ71" s="101"/>
      <c r="OLA71" s="103"/>
      <c r="OLB71" s="101"/>
      <c r="OLC71" s="103"/>
      <c r="OLD71" s="101"/>
      <c r="OLE71" s="103"/>
      <c r="OLF71" s="101"/>
      <c r="OLG71" s="103"/>
      <c r="OLH71" s="101"/>
      <c r="OLI71" s="103"/>
      <c r="OLJ71" s="101"/>
      <c r="OLK71" s="103"/>
      <c r="OLL71" s="101"/>
      <c r="OLM71" s="103"/>
      <c r="OLN71" s="101"/>
      <c r="OLO71" s="103"/>
      <c r="OLP71" s="101"/>
      <c r="OLQ71" s="103"/>
      <c r="OLR71" s="101"/>
      <c r="OLS71" s="103"/>
      <c r="OLT71" s="101"/>
      <c r="OLU71" s="103"/>
      <c r="OLV71" s="101"/>
      <c r="OLW71" s="103"/>
      <c r="OLX71" s="101"/>
      <c r="OLY71" s="103"/>
      <c r="OLZ71" s="101"/>
      <c r="OMA71" s="103"/>
      <c r="OMB71" s="101"/>
      <c r="OMC71" s="103"/>
      <c r="OMD71" s="101"/>
      <c r="OME71" s="103"/>
      <c r="OMF71" s="101"/>
      <c r="OMG71" s="103"/>
      <c r="OMH71" s="101"/>
      <c r="OMI71" s="103"/>
      <c r="OMJ71" s="101"/>
      <c r="OMK71" s="103"/>
      <c r="OML71" s="101"/>
      <c r="OMM71" s="103"/>
      <c r="OMN71" s="101"/>
      <c r="OMO71" s="103"/>
      <c r="OMP71" s="101"/>
      <c r="OMQ71" s="103"/>
      <c r="OMR71" s="101"/>
      <c r="OMS71" s="103"/>
      <c r="OMT71" s="101"/>
      <c r="OMU71" s="103"/>
      <c r="OMV71" s="101"/>
      <c r="OMW71" s="103"/>
      <c r="OMX71" s="101"/>
      <c r="OMY71" s="103"/>
      <c r="OMZ71" s="101"/>
      <c r="ONA71" s="103"/>
      <c r="ONB71" s="101"/>
      <c r="ONC71" s="103"/>
      <c r="OND71" s="101"/>
      <c r="ONE71" s="103"/>
      <c r="ONF71" s="101"/>
      <c r="ONG71" s="103"/>
      <c r="ONH71" s="101"/>
      <c r="ONI71" s="103"/>
      <c r="ONJ71" s="101"/>
      <c r="ONK71" s="103"/>
      <c r="ONL71" s="101"/>
      <c r="ONM71" s="103"/>
      <c r="ONN71" s="101"/>
      <c r="ONO71" s="103"/>
      <c r="ONP71" s="101"/>
      <c r="ONQ71" s="103"/>
      <c r="ONR71" s="101"/>
      <c r="ONS71" s="103"/>
      <c r="ONT71" s="101"/>
      <c r="ONU71" s="103"/>
      <c r="ONV71" s="101"/>
      <c r="ONW71" s="103"/>
      <c r="ONX71" s="101"/>
      <c r="ONY71" s="103"/>
      <c r="ONZ71" s="101"/>
      <c r="OOA71" s="103"/>
      <c r="OOB71" s="101"/>
      <c r="OOC71" s="103"/>
      <c r="OOD71" s="101"/>
      <c r="OOE71" s="103"/>
      <c r="OOF71" s="101"/>
      <c r="OOG71" s="103"/>
      <c r="OOH71" s="101"/>
      <c r="OOI71" s="103"/>
      <c r="OOJ71" s="101"/>
      <c r="OOK71" s="103"/>
      <c r="OOL71" s="101"/>
      <c r="OOM71" s="103"/>
      <c r="OON71" s="101"/>
      <c r="OOO71" s="103"/>
      <c r="OOP71" s="101"/>
      <c r="OOQ71" s="103"/>
      <c r="OOR71" s="101"/>
      <c r="OOS71" s="103"/>
      <c r="OOT71" s="101"/>
      <c r="OOU71" s="103"/>
      <c r="OOV71" s="101"/>
      <c r="OOW71" s="103"/>
      <c r="OOX71" s="101"/>
      <c r="OOY71" s="103"/>
      <c r="OOZ71" s="101"/>
      <c r="OPA71" s="103"/>
      <c r="OPB71" s="101"/>
      <c r="OPC71" s="103"/>
      <c r="OPD71" s="101"/>
      <c r="OPE71" s="103"/>
      <c r="OPF71" s="101"/>
      <c r="OPG71" s="103"/>
      <c r="OPH71" s="101"/>
      <c r="OPI71" s="103"/>
      <c r="OPJ71" s="101"/>
      <c r="OPK71" s="103"/>
      <c r="OPL71" s="101"/>
      <c r="OPM71" s="103"/>
      <c r="OPN71" s="101"/>
      <c r="OPO71" s="103"/>
      <c r="OPP71" s="101"/>
      <c r="OPQ71" s="103"/>
      <c r="OPR71" s="101"/>
      <c r="OPS71" s="103"/>
      <c r="OPT71" s="101"/>
      <c r="OPU71" s="103"/>
      <c r="OPV71" s="101"/>
      <c r="OPW71" s="103"/>
      <c r="OPX71" s="101"/>
      <c r="OPY71" s="103"/>
      <c r="OPZ71" s="101"/>
      <c r="OQA71" s="103"/>
      <c r="OQB71" s="101"/>
      <c r="OQC71" s="103"/>
      <c r="OQD71" s="101"/>
      <c r="OQE71" s="103"/>
      <c r="OQF71" s="101"/>
      <c r="OQG71" s="103"/>
      <c r="OQH71" s="101"/>
      <c r="OQI71" s="103"/>
      <c r="OQJ71" s="101"/>
      <c r="OQK71" s="103"/>
      <c r="OQL71" s="101"/>
      <c r="OQM71" s="103"/>
      <c r="OQN71" s="101"/>
      <c r="OQO71" s="103"/>
      <c r="OQP71" s="101"/>
      <c r="OQQ71" s="103"/>
      <c r="OQR71" s="101"/>
      <c r="OQS71" s="103"/>
      <c r="OQT71" s="101"/>
      <c r="OQU71" s="103"/>
      <c r="OQV71" s="101"/>
      <c r="OQW71" s="103"/>
      <c r="OQX71" s="101"/>
      <c r="OQY71" s="103"/>
      <c r="OQZ71" s="101"/>
      <c r="ORA71" s="103"/>
      <c r="ORB71" s="101"/>
      <c r="ORC71" s="103"/>
      <c r="ORD71" s="101"/>
      <c r="ORE71" s="103"/>
      <c r="ORF71" s="101"/>
      <c r="ORG71" s="103"/>
      <c r="ORH71" s="101"/>
      <c r="ORI71" s="103"/>
      <c r="ORJ71" s="101"/>
      <c r="ORK71" s="103"/>
      <c r="ORL71" s="101"/>
      <c r="ORM71" s="103"/>
      <c r="ORN71" s="101"/>
      <c r="ORO71" s="103"/>
      <c r="ORP71" s="101"/>
      <c r="ORQ71" s="103"/>
      <c r="ORR71" s="101"/>
      <c r="ORS71" s="103"/>
      <c r="ORT71" s="101"/>
      <c r="ORU71" s="103"/>
      <c r="ORV71" s="101"/>
      <c r="ORW71" s="103"/>
      <c r="ORX71" s="101"/>
      <c r="ORY71" s="103"/>
      <c r="ORZ71" s="101"/>
      <c r="OSA71" s="103"/>
      <c r="OSB71" s="101"/>
      <c r="OSC71" s="103"/>
      <c r="OSD71" s="101"/>
      <c r="OSE71" s="103"/>
      <c r="OSF71" s="101"/>
      <c r="OSG71" s="103"/>
      <c r="OSH71" s="101"/>
      <c r="OSI71" s="103"/>
      <c r="OSJ71" s="101"/>
      <c r="OSK71" s="103"/>
      <c r="OSL71" s="101"/>
      <c r="OSM71" s="103"/>
      <c r="OSN71" s="101"/>
      <c r="OSO71" s="103"/>
      <c r="OSP71" s="101"/>
      <c r="OSQ71" s="103"/>
      <c r="OSR71" s="101"/>
      <c r="OSS71" s="103"/>
      <c r="OST71" s="101"/>
      <c r="OSU71" s="103"/>
      <c r="OSV71" s="101"/>
      <c r="OSW71" s="103"/>
      <c r="OSX71" s="101"/>
      <c r="OSY71" s="103"/>
      <c r="OSZ71" s="101"/>
      <c r="OTA71" s="103"/>
      <c r="OTB71" s="101"/>
      <c r="OTC71" s="103"/>
      <c r="OTD71" s="101"/>
      <c r="OTE71" s="103"/>
      <c r="OTF71" s="101"/>
      <c r="OTG71" s="103"/>
      <c r="OTH71" s="101"/>
      <c r="OTI71" s="103"/>
      <c r="OTJ71" s="101"/>
      <c r="OTK71" s="103"/>
      <c r="OTL71" s="101"/>
      <c r="OTM71" s="103"/>
      <c r="OTN71" s="101"/>
      <c r="OTO71" s="103"/>
      <c r="OTP71" s="101"/>
      <c r="OTQ71" s="103"/>
      <c r="OTR71" s="101"/>
      <c r="OTS71" s="103"/>
      <c r="OTT71" s="101"/>
      <c r="OTU71" s="103"/>
      <c r="OTV71" s="101"/>
      <c r="OTW71" s="103"/>
      <c r="OTX71" s="101"/>
      <c r="OTY71" s="103"/>
      <c r="OTZ71" s="101"/>
      <c r="OUA71" s="103"/>
      <c r="OUB71" s="101"/>
      <c r="OUC71" s="103"/>
      <c r="OUD71" s="101"/>
      <c r="OUE71" s="103"/>
      <c r="OUF71" s="101"/>
      <c r="OUG71" s="103"/>
      <c r="OUH71" s="101"/>
      <c r="OUI71" s="103"/>
      <c r="OUJ71" s="101"/>
      <c r="OUK71" s="103"/>
      <c r="OUL71" s="101"/>
      <c r="OUM71" s="103"/>
      <c r="OUN71" s="101"/>
      <c r="OUO71" s="103"/>
      <c r="OUP71" s="101"/>
      <c r="OUQ71" s="103"/>
      <c r="OUR71" s="101"/>
      <c r="OUS71" s="103"/>
      <c r="OUT71" s="101"/>
      <c r="OUU71" s="103"/>
      <c r="OUV71" s="101"/>
      <c r="OUW71" s="103"/>
      <c r="OUX71" s="101"/>
      <c r="OUY71" s="103"/>
      <c r="OUZ71" s="101"/>
      <c r="OVA71" s="103"/>
      <c r="OVB71" s="101"/>
      <c r="OVC71" s="103"/>
      <c r="OVD71" s="101"/>
      <c r="OVE71" s="103"/>
      <c r="OVF71" s="101"/>
      <c r="OVG71" s="103"/>
      <c r="OVH71" s="101"/>
      <c r="OVI71" s="103"/>
      <c r="OVJ71" s="101"/>
      <c r="OVK71" s="103"/>
      <c r="OVL71" s="101"/>
      <c r="OVM71" s="103"/>
      <c r="OVN71" s="101"/>
      <c r="OVO71" s="103"/>
      <c r="OVP71" s="101"/>
      <c r="OVQ71" s="103"/>
      <c r="OVR71" s="101"/>
      <c r="OVS71" s="103"/>
      <c r="OVT71" s="101"/>
      <c r="OVU71" s="103"/>
      <c r="OVV71" s="101"/>
      <c r="OVW71" s="103"/>
      <c r="OVX71" s="101"/>
      <c r="OVY71" s="103"/>
      <c r="OVZ71" s="101"/>
      <c r="OWA71" s="103"/>
      <c r="OWB71" s="101"/>
      <c r="OWC71" s="103"/>
      <c r="OWD71" s="101"/>
      <c r="OWE71" s="103"/>
      <c r="OWF71" s="101"/>
      <c r="OWG71" s="103"/>
      <c r="OWH71" s="101"/>
      <c r="OWI71" s="103"/>
      <c r="OWJ71" s="101"/>
      <c r="OWK71" s="103"/>
      <c r="OWL71" s="101"/>
      <c r="OWM71" s="103"/>
      <c r="OWN71" s="101"/>
      <c r="OWO71" s="103"/>
      <c r="OWP71" s="101"/>
      <c r="OWQ71" s="103"/>
      <c r="OWR71" s="101"/>
      <c r="OWS71" s="103"/>
      <c r="OWT71" s="101"/>
      <c r="OWU71" s="103"/>
      <c r="OWV71" s="101"/>
      <c r="OWW71" s="103"/>
      <c r="OWX71" s="101"/>
      <c r="OWY71" s="103"/>
      <c r="OWZ71" s="101"/>
      <c r="OXA71" s="103"/>
      <c r="OXB71" s="101"/>
      <c r="OXC71" s="103"/>
      <c r="OXD71" s="101"/>
      <c r="OXE71" s="103"/>
      <c r="OXF71" s="101"/>
      <c r="OXG71" s="103"/>
      <c r="OXH71" s="101"/>
      <c r="OXI71" s="103"/>
      <c r="OXJ71" s="101"/>
      <c r="OXK71" s="103"/>
      <c r="OXL71" s="101"/>
      <c r="OXM71" s="103"/>
      <c r="OXN71" s="101"/>
      <c r="OXO71" s="103"/>
      <c r="OXP71" s="101"/>
      <c r="OXQ71" s="103"/>
      <c r="OXR71" s="101"/>
      <c r="OXS71" s="103"/>
      <c r="OXT71" s="101"/>
      <c r="OXU71" s="103"/>
      <c r="OXV71" s="101"/>
      <c r="OXW71" s="103"/>
      <c r="OXX71" s="101"/>
      <c r="OXY71" s="103"/>
      <c r="OXZ71" s="101"/>
      <c r="OYA71" s="103"/>
      <c r="OYB71" s="101"/>
      <c r="OYC71" s="103"/>
      <c r="OYD71" s="101"/>
      <c r="OYE71" s="103"/>
      <c r="OYF71" s="101"/>
      <c r="OYG71" s="103"/>
      <c r="OYH71" s="101"/>
      <c r="OYI71" s="103"/>
      <c r="OYJ71" s="101"/>
      <c r="OYK71" s="103"/>
      <c r="OYL71" s="101"/>
      <c r="OYM71" s="103"/>
      <c r="OYN71" s="101"/>
      <c r="OYO71" s="103"/>
      <c r="OYP71" s="101"/>
      <c r="OYQ71" s="103"/>
      <c r="OYR71" s="101"/>
      <c r="OYS71" s="103"/>
      <c r="OYT71" s="101"/>
      <c r="OYU71" s="103"/>
      <c r="OYV71" s="101"/>
      <c r="OYW71" s="103"/>
      <c r="OYX71" s="101"/>
      <c r="OYY71" s="103"/>
      <c r="OYZ71" s="101"/>
      <c r="OZA71" s="103"/>
      <c r="OZB71" s="101"/>
      <c r="OZC71" s="103"/>
      <c r="OZD71" s="101"/>
      <c r="OZE71" s="103"/>
      <c r="OZF71" s="101"/>
      <c r="OZG71" s="103"/>
      <c r="OZH71" s="101"/>
      <c r="OZI71" s="103"/>
      <c r="OZJ71" s="101"/>
      <c r="OZK71" s="103"/>
      <c r="OZL71" s="101"/>
      <c r="OZM71" s="103"/>
      <c r="OZN71" s="101"/>
      <c r="OZO71" s="103"/>
      <c r="OZP71" s="101"/>
      <c r="OZQ71" s="103"/>
      <c r="OZR71" s="101"/>
      <c r="OZS71" s="103"/>
      <c r="OZT71" s="101"/>
      <c r="OZU71" s="103"/>
      <c r="OZV71" s="101"/>
      <c r="OZW71" s="103"/>
      <c r="OZX71" s="101"/>
      <c r="OZY71" s="103"/>
      <c r="OZZ71" s="101"/>
      <c r="PAA71" s="103"/>
      <c r="PAB71" s="101"/>
      <c r="PAC71" s="103"/>
      <c r="PAD71" s="101"/>
      <c r="PAE71" s="103"/>
      <c r="PAF71" s="101"/>
      <c r="PAG71" s="103"/>
      <c r="PAH71" s="101"/>
      <c r="PAI71" s="103"/>
      <c r="PAJ71" s="101"/>
      <c r="PAK71" s="103"/>
      <c r="PAL71" s="101"/>
      <c r="PAM71" s="103"/>
      <c r="PAN71" s="101"/>
      <c r="PAO71" s="103"/>
      <c r="PAP71" s="101"/>
      <c r="PAQ71" s="103"/>
      <c r="PAR71" s="101"/>
      <c r="PAS71" s="103"/>
      <c r="PAT71" s="101"/>
      <c r="PAU71" s="103"/>
      <c r="PAV71" s="101"/>
      <c r="PAW71" s="103"/>
      <c r="PAX71" s="101"/>
      <c r="PAY71" s="103"/>
      <c r="PAZ71" s="101"/>
      <c r="PBA71" s="103"/>
      <c r="PBB71" s="101"/>
      <c r="PBC71" s="103"/>
      <c r="PBD71" s="101"/>
      <c r="PBE71" s="103"/>
      <c r="PBF71" s="101"/>
      <c r="PBG71" s="103"/>
      <c r="PBH71" s="101"/>
      <c r="PBI71" s="103"/>
      <c r="PBJ71" s="101"/>
      <c r="PBK71" s="103"/>
      <c r="PBL71" s="101"/>
      <c r="PBM71" s="103"/>
      <c r="PBN71" s="101"/>
      <c r="PBO71" s="103"/>
      <c r="PBP71" s="101"/>
      <c r="PBQ71" s="103"/>
      <c r="PBR71" s="101"/>
      <c r="PBS71" s="103"/>
      <c r="PBT71" s="101"/>
      <c r="PBU71" s="103"/>
      <c r="PBV71" s="101"/>
      <c r="PBW71" s="103"/>
      <c r="PBX71" s="101"/>
      <c r="PBY71" s="103"/>
      <c r="PBZ71" s="101"/>
      <c r="PCA71" s="103"/>
      <c r="PCB71" s="101"/>
      <c r="PCC71" s="103"/>
      <c r="PCD71" s="101"/>
      <c r="PCE71" s="103"/>
      <c r="PCF71" s="101"/>
      <c r="PCG71" s="103"/>
      <c r="PCH71" s="101"/>
      <c r="PCI71" s="103"/>
      <c r="PCJ71" s="101"/>
      <c r="PCK71" s="103"/>
      <c r="PCL71" s="101"/>
      <c r="PCM71" s="103"/>
      <c r="PCN71" s="101"/>
      <c r="PCO71" s="103"/>
      <c r="PCP71" s="101"/>
      <c r="PCQ71" s="103"/>
      <c r="PCR71" s="101"/>
      <c r="PCS71" s="103"/>
      <c r="PCT71" s="101"/>
      <c r="PCU71" s="103"/>
      <c r="PCV71" s="101"/>
      <c r="PCW71" s="103"/>
      <c r="PCX71" s="101"/>
      <c r="PCY71" s="103"/>
      <c r="PCZ71" s="101"/>
      <c r="PDA71" s="103"/>
      <c r="PDB71" s="101"/>
      <c r="PDC71" s="103"/>
      <c r="PDD71" s="101"/>
      <c r="PDE71" s="103"/>
      <c r="PDF71" s="101"/>
      <c r="PDG71" s="103"/>
      <c r="PDH71" s="101"/>
      <c r="PDI71" s="103"/>
      <c r="PDJ71" s="101"/>
      <c r="PDK71" s="103"/>
      <c r="PDL71" s="101"/>
      <c r="PDM71" s="103"/>
      <c r="PDN71" s="101"/>
      <c r="PDO71" s="103"/>
      <c r="PDP71" s="101"/>
      <c r="PDQ71" s="103"/>
      <c r="PDR71" s="101"/>
      <c r="PDS71" s="103"/>
      <c r="PDT71" s="101"/>
      <c r="PDU71" s="103"/>
      <c r="PDV71" s="101"/>
      <c r="PDW71" s="103"/>
      <c r="PDX71" s="101"/>
      <c r="PDY71" s="103"/>
      <c r="PDZ71" s="101"/>
      <c r="PEA71" s="103"/>
      <c r="PEB71" s="101"/>
      <c r="PEC71" s="103"/>
      <c r="PED71" s="101"/>
      <c r="PEE71" s="103"/>
      <c r="PEF71" s="101"/>
      <c r="PEG71" s="103"/>
      <c r="PEH71" s="101"/>
      <c r="PEI71" s="103"/>
      <c r="PEJ71" s="101"/>
      <c r="PEK71" s="103"/>
      <c r="PEL71" s="101"/>
      <c r="PEM71" s="103"/>
      <c r="PEN71" s="101"/>
      <c r="PEO71" s="103"/>
      <c r="PEP71" s="101"/>
      <c r="PEQ71" s="103"/>
      <c r="PER71" s="101"/>
      <c r="PES71" s="103"/>
      <c r="PET71" s="101"/>
      <c r="PEU71" s="103"/>
      <c r="PEV71" s="101"/>
      <c r="PEW71" s="103"/>
      <c r="PEX71" s="101"/>
      <c r="PEY71" s="103"/>
      <c r="PEZ71" s="101"/>
      <c r="PFA71" s="103"/>
      <c r="PFB71" s="101"/>
      <c r="PFC71" s="103"/>
      <c r="PFD71" s="101"/>
      <c r="PFE71" s="103"/>
      <c r="PFF71" s="101"/>
      <c r="PFG71" s="103"/>
      <c r="PFH71" s="101"/>
      <c r="PFI71" s="103"/>
      <c r="PFJ71" s="101"/>
      <c r="PFK71" s="103"/>
      <c r="PFL71" s="101"/>
      <c r="PFM71" s="103"/>
      <c r="PFN71" s="101"/>
      <c r="PFO71" s="103"/>
      <c r="PFP71" s="101"/>
      <c r="PFQ71" s="103"/>
      <c r="PFR71" s="101"/>
      <c r="PFS71" s="103"/>
      <c r="PFT71" s="101"/>
      <c r="PFU71" s="103"/>
      <c r="PFV71" s="101"/>
      <c r="PFW71" s="103"/>
      <c r="PFX71" s="101"/>
      <c r="PFY71" s="103"/>
      <c r="PFZ71" s="101"/>
      <c r="PGA71" s="103"/>
      <c r="PGB71" s="101"/>
      <c r="PGC71" s="103"/>
      <c r="PGD71" s="101"/>
      <c r="PGE71" s="103"/>
      <c r="PGF71" s="101"/>
      <c r="PGG71" s="103"/>
      <c r="PGH71" s="101"/>
      <c r="PGI71" s="103"/>
      <c r="PGJ71" s="101"/>
      <c r="PGK71" s="103"/>
      <c r="PGL71" s="101"/>
      <c r="PGM71" s="103"/>
      <c r="PGN71" s="101"/>
      <c r="PGO71" s="103"/>
      <c r="PGP71" s="101"/>
      <c r="PGQ71" s="103"/>
      <c r="PGR71" s="101"/>
      <c r="PGS71" s="103"/>
      <c r="PGT71" s="101"/>
      <c r="PGU71" s="103"/>
      <c r="PGV71" s="101"/>
      <c r="PGW71" s="103"/>
      <c r="PGX71" s="101"/>
      <c r="PGY71" s="103"/>
      <c r="PGZ71" s="101"/>
      <c r="PHA71" s="103"/>
      <c r="PHB71" s="101"/>
      <c r="PHC71" s="103"/>
      <c r="PHD71" s="101"/>
      <c r="PHE71" s="103"/>
      <c r="PHF71" s="101"/>
      <c r="PHG71" s="103"/>
      <c r="PHH71" s="101"/>
      <c r="PHI71" s="103"/>
      <c r="PHJ71" s="101"/>
      <c r="PHK71" s="103"/>
      <c r="PHL71" s="101"/>
      <c r="PHM71" s="103"/>
      <c r="PHN71" s="101"/>
      <c r="PHO71" s="103"/>
      <c r="PHP71" s="101"/>
      <c r="PHQ71" s="103"/>
      <c r="PHR71" s="101"/>
      <c r="PHS71" s="103"/>
      <c r="PHT71" s="101"/>
      <c r="PHU71" s="103"/>
      <c r="PHV71" s="101"/>
      <c r="PHW71" s="103"/>
      <c r="PHX71" s="101"/>
      <c r="PHY71" s="103"/>
      <c r="PHZ71" s="101"/>
      <c r="PIA71" s="103"/>
      <c r="PIB71" s="101"/>
      <c r="PIC71" s="103"/>
      <c r="PID71" s="101"/>
      <c r="PIE71" s="103"/>
      <c r="PIF71" s="101"/>
      <c r="PIG71" s="103"/>
      <c r="PIH71" s="101"/>
      <c r="PII71" s="103"/>
      <c r="PIJ71" s="101"/>
      <c r="PIK71" s="103"/>
      <c r="PIL71" s="101"/>
      <c r="PIM71" s="103"/>
      <c r="PIN71" s="101"/>
      <c r="PIO71" s="103"/>
      <c r="PIP71" s="101"/>
      <c r="PIQ71" s="103"/>
      <c r="PIR71" s="101"/>
      <c r="PIS71" s="103"/>
      <c r="PIT71" s="101"/>
      <c r="PIU71" s="103"/>
      <c r="PIV71" s="101"/>
      <c r="PIW71" s="103"/>
      <c r="PIX71" s="101"/>
      <c r="PIY71" s="103"/>
      <c r="PIZ71" s="101"/>
      <c r="PJA71" s="103"/>
      <c r="PJB71" s="101"/>
      <c r="PJC71" s="103"/>
      <c r="PJD71" s="101"/>
      <c r="PJE71" s="103"/>
      <c r="PJF71" s="101"/>
      <c r="PJG71" s="103"/>
      <c r="PJH71" s="101"/>
      <c r="PJI71" s="103"/>
      <c r="PJJ71" s="101"/>
      <c r="PJK71" s="103"/>
      <c r="PJL71" s="101"/>
      <c r="PJM71" s="103"/>
      <c r="PJN71" s="101"/>
      <c r="PJO71" s="103"/>
      <c r="PJP71" s="101"/>
      <c r="PJQ71" s="103"/>
      <c r="PJR71" s="101"/>
      <c r="PJS71" s="103"/>
      <c r="PJT71" s="101"/>
      <c r="PJU71" s="103"/>
      <c r="PJV71" s="101"/>
      <c r="PJW71" s="103"/>
      <c r="PJX71" s="101"/>
      <c r="PJY71" s="103"/>
      <c r="PJZ71" s="101"/>
      <c r="PKA71" s="103"/>
      <c r="PKB71" s="101"/>
      <c r="PKC71" s="103"/>
      <c r="PKD71" s="101"/>
      <c r="PKE71" s="103"/>
      <c r="PKF71" s="101"/>
      <c r="PKG71" s="103"/>
      <c r="PKH71" s="101"/>
      <c r="PKI71" s="103"/>
      <c r="PKJ71" s="101"/>
      <c r="PKK71" s="103"/>
      <c r="PKL71" s="101"/>
      <c r="PKM71" s="103"/>
      <c r="PKN71" s="101"/>
      <c r="PKO71" s="103"/>
      <c r="PKP71" s="101"/>
      <c r="PKQ71" s="103"/>
      <c r="PKR71" s="101"/>
      <c r="PKS71" s="103"/>
      <c r="PKT71" s="101"/>
      <c r="PKU71" s="103"/>
      <c r="PKV71" s="101"/>
      <c r="PKW71" s="103"/>
      <c r="PKX71" s="101"/>
      <c r="PKY71" s="103"/>
      <c r="PKZ71" s="101"/>
      <c r="PLA71" s="103"/>
      <c r="PLB71" s="101"/>
      <c r="PLC71" s="103"/>
      <c r="PLD71" s="101"/>
      <c r="PLE71" s="103"/>
      <c r="PLF71" s="101"/>
      <c r="PLG71" s="103"/>
      <c r="PLH71" s="101"/>
      <c r="PLI71" s="103"/>
      <c r="PLJ71" s="101"/>
      <c r="PLK71" s="103"/>
      <c r="PLL71" s="101"/>
      <c r="PLM71" s="103"/>
      <c r="PLN71" s="101"/>
      <c r="PLO71" s="103"/>
      <c r="PLP71" s="101"/>
      <c r="PLQ71" s="103"/>
      <c r="PLR71" s="101"/>
      <c r="PLS71" s="103"/>
      <c r="PLT71" s="101"/>
      <c r="PLU71" s="103"/>
      <c r="PLV71" s="101"/>
      <c r="PLW71" s="103"/>
      <c r="PLX71" s="101"/>
      <c r="PLY71" s="103"/>
      <c r="PLZ71" s="101"/>
      <c r="PMA71" s="103"/>
      <c r="PMB71" s="101"/>
      <c r="PMC71" s="103"/>
      <c r="PMD71" s="101"/>
      <c r="PME71" s="103"/>
      <c r="PMF71" s="101"/>
      <c r="PMG71" s="103"/>
      <c r="PMH71" s="101"/>
      <c r="PMI71" s="103"/>
      <c r="PMJ71" s="101"/>
      <c r="PMK71" s="103"/>
      <c r="PML71" s="101"/>
      <c r="PMM71" s="103"/>
      <c r="PMN71" s="101"/>
      <c r="PMO71" s="103"/>
      <c r="PMP71" s="101"/>
      <c r="PMQ71" s="103"/>
      <c r="PMR71" s="101"/>
      <c r="PMS71" s="103"/>
      <c r="PMT71" s="101"/>
      <c r="PMU71" s="103"/>
      <c r="PMV71" s="101"/>
      <c r="PMW71" s="103"/>
      <c r="PMX71" s="101"/>
      <c r="PMY71" s="103"/>
      <c r="PMZ71" s="101"/>
      <c r="PNA71" s="103"/>
      <c r="PNB71" s="101"/>
      <c r="PNC71" s="103"/>
      <c r="PND71" s="101"/>
      <c r="PNE71" s="103"/>
      <c r="PNF71" s="101"/>
      <c r="PNG71" s="103"/>
      <c r="PNH71" s="101"/>
      <c r="PNI71" s="103"/>
      <c r="PNJ71" s="101"/>
      <c r="PNK71" s="103"/>
      <c r="PNL71" s="101"/>
      <c r="PNM71" s="103"/>
      <c r="PNN71" s="101"/>
      <c r="PNO71" s="103"/>
      <c r="PNP71" s="101"/>
      <c r="PNQ71" s="103"/>
      <c r="PNR71" s="101"/>
      <c r="PNS71" s="103"/>
      <c r="PNT71" s="101"/>
      <c r="PNU71" s="103"/>
      <c r="PNV71" s="101"/>
      <c r="PNW71" s="103"/>
      <c r="PNX71" s="101"/>
      <c r="PNY71" s="103"/>
      <c r="PNZ71" s="101"/>
      <c r="POA71" s="103"/>
      <c r="POB71" s="101"/>
      <c r="POC71" s="103"/>
      <c r="POD71" s="101"/>
      <c r="POE71" s="103"/>
      <c r="POF71" s="101"/>
      <c r="POG71" s="103"/>
      <c r="POH71" s="101"/>
      <c r="POI71" s="103"/>
      <c r="POJ71" s="101"/>
      <c r="POK71" s="103"/>
      <c r="POL71" s="101"/>
      <c r="POM71" s="103"/>
      <c r="PON71" s="101"/>
      <c r="POO71" s="103"/>
      <c r="POP71" s="101"/>
      <c r="POQ71" s="103"/>
      <c r="POR71" s="101"/>
      <c r="POS71" s="103"/>
      <c r="POT71" s="101"/>
      <c r="POU71" s="103"/>
      <c r="POV71" s="101"/>
      <c r="POW71" s="103"/>
      <c r="POX71" s="101"/>
      <c r="POY71" s="103"/>
      <c r="POZ71" s="101"/>
      <c r="PPA71" s="103"/>
      <c r="PPB71" s="101"/>
      <c r="PPC71" s="103"/>
      <c r="PPD71" s="101"/>
      <c r="PPE71" s="103"/>
      <c r="PPF71" s="101"/>
      <c r="PPG71" s="103"/>
      <c r="PPH71" s="101"/>
      <c r="PPI71" s="103"/>
      <c r="PPJ71" s="101"/>
      <c r="PPK71" s="103"/>
      <c r="PPL71" s="101"/>
      <c r="PPM71" s="103"/>
      <c r="PPN71" s="101"/>
      <c r="PPO71" s="103"/>
      <c r="PPP71" s="101"/>
      <c r="PPQ71" s="103"/>
      <c r="PPR71" s="101"/>
      <c r="PPS71" s="103"/>
      <c r="PPT71" s="101"/>
      <c r="PPU71" s="103"/>
      <c r="PPV71" s="101"/>
      <c r="PPW71" s="103"/>
      <c r="PPX71" s="101"/>
      <c r="PPY71" s="103"/>
      <c r="PPZ71" s="101"/>
      <c r="PQA71" s="103"/>
      <c r="PQB71" s="101"/>
      <c r="PQC71" s="103"/>
      <c r="PQD71" s="101"/>
      <c r="PQE71" s="103"/>
      <c r="PQF71" s="101"/>
      <c r="PQG71" s="103"/>
      <c r="PQH71" s="101"/>
      <c r="PQI71" s="103"/>
      <c r="PQJ71" s="101"/>
      <c r="PQK71" s="103"/>
      <c r="PQL71" s="101"/>
      <c r="PQM71" s="103"/>
      <c r="PQN71" s="101"/>
      <c r="PQO71" s="103"/>
      <c r="PQP71" s="101"/>
      <c r="PQQ71" s="103"/>
      <c r="PQR71" s="101"/>
      <c r="PQS71" s="103"/>
      <c r="PQT71" s="101"/>
      <c r="PQU71" s="103"/>
      <c r="PQV71" s="101"/>
      <c r="PQW71" s="103"/>
      <c r="PQX71" s="101"/>
      <c r="PQY71" s="103"/>
      <c r="PQZ71" s="101"/>
      <c r="PRA71" s="103"/>
      <c r="PRB71" s="101"/>
      <c r="PRC71" s="103"/>
      <c r="PRD71" s="101"/>
      <c r="PRE71" s="103"/>
      <c r="PRF71" s="101"/>
      <c r="PRG71" s="103"/>
      <c r="PRH71" s="101"/>
      <c r="PRI71" s="103"/>
      <c r="PRJ71" s="101"/>
      <c r="PRK71" s="103"/>
      <c r="PRL71" s="101"/>
      <c r="PRM71" s="103"/>
      <c r="PRN71" s="101"/>
      <c r="PRO71" s="103"/>
      <c r="PRP71" s="101"/>
      <c r="PRQ71" s="103"/>
      <c r="PRR71" s="101"/>
      <c r="PRS71" s="103"/>
      <c r="PRT71" s="101"/>
      <c r="PRU71" s="103"/>
      <c r="PRV71" s="101"/>
      <c r="PRW71" s="103"/>
      <c r="PRX71" s="101"/>
      <c r="PRY71" s="103"/>
      <c r="PRZ71" s="101"/>
      <c r="PSA71" s="103"/>
      <c r="PSB71" s="101"/>
      <c r="PSC71" s="103"/>
      <c r="PSD71" s="101"/>
      <c r="PSE71" s="103"/>
      <c r="PSF71" s="101"/>
      <c r="PSG71" s="103"/>
      <c r="PSH71" s="101"/>
      <c r="PSI71" s="103"/>
      <c r="PSJ71" s="101"/>
      <c r="PSK71" s="103"/>
      <c r="PSL71" s="101"/>
      <c r="PSM71" s="103"/>
      <c r="PSN71" s="101"/>
      <c r="PSO71" s="103"/>
      <c r="PSP71" s="101"/>
      <c r="PSQ71" s="103"/>
      <c r="PSR71" s="101"/>
      <c r="PSS71" s="103"/>
      <c r="PST71" s="101"/>
      <c r="PSU71" s="103"/>
      <c r="PSV71" s="101"/>
      <c r="PSW71" s="103"/>
      <c r="PSX71" s="101"/>
      <c r="PSY71" s="103"/>
      <c r="PSZ71" s="101"/>
      <c r="PTA71" s="103"/>
      <c r="PTB71" s="101"/>
      <c r="PTC71" s="103"/>
      <c r="PTD71" s="101"/>
      <c r="PTE71" s="103"/>
      <c r="PTF71" s="101"/>
      <c r="PTG71" s="103"/>
      <c r="PTH71" s="101"/>
      <c r="PTI71" s="103"/>
      <c r="PTJ71" s="101"/>
      <c r="PTK71" s="103"/>
      <c r="PTL71" s="101"/>
      <c r="PTM71" s="103"/>
      <c r="PTN71" s="101"/>
      <c r="PTO71" s="103"/>
      <c r="PTP71" s="101"/>
      <c r="PTQ71" s="103"/>
      <c r="PTR71" s="101"/>
      <c r="PTS71" s="103"/>
      <c r="PTT71" s="101"/>
      <c r="PTU71" s="103"/>
      <c r="PTV71" s="101"/>
      <c r="PTW71" s="103"/>
      <c r="PTX71" s="101"/>
      <c r="PTY71" s="103"/>
      <c r="PTZ71" s="101"/>
      <c r="PUA71" s="103"/>
      <c r="PUB71" s="101"/>
      <c r="PUC71" s="103"/>
      <c r="PUD71" s="101"/>
      <c r="PUE71" s="103"/>
      <c r="PUF71" s="101"/>
      <c r="PUG71" s="103"/>
      <c r="PUH71" s="101"/>
      <c r="PUI71" s="103"/>
      <c r="PUJ71" s="101"/>
      <c r="PUK71" s="103"/>
      <c r="PUL71" s="101"/>
      <c r="PUM71" s="103"/>
      <c r="PUN71" s="101"/>
      <c r="PUO71" s="103"/>
      <c r="PUP71" s="101"/>
      <c r="PUQ71" s="103"/>
      <c r="PUR71" s="101"/>
      <c r="PUS71" s="103"/>
      <c r="PUT71" s="101"/>
      <c r="PUU71" s="103"/>
      <c r="PUV71" s="101"/>
      <c r="PUW71" s="103"/>
      <c r="PUX71" s="101"/>
      <c r="PUY71" s="103"/>
      <c r="PUZ71" s="101"/>
      <c r="PVA71" s="103"/>
      <c r="PVB71" s="101"/>
      <c r="PVC71" s="103"/>
      <c r="PVD71" s="101"/>
      <c r="PVE71" s="103"/>
      <c r="PVF71" s="101"/>
      <c r="PVG71" s="103"/>
      <c r="PVH71" s="101"/>
      <c r="PVI71" s="103"/>
      <c r="PVJ71" s="101"/>
      <c r="PVK71" s="103"/>
      <c r="PVL71" s="101"/>
      <c r="PVM71" s="103"/>
      <c r="PVN71" s="101"/>
      <c r="PVO71" s="103"/>
      <c r="PVP71" s="101"/>
      <c r="PVQ71" s="103"/>
      <c r="PVR71" s="101"/>
      <c r="PVS71" s="103"/>
      <c r="PVT71" s="101"/>
      <c r="PVU71" s="103"/>
      <c r="PVV71" s="101"/>
      <c r="PVW71" s="103"/>
      <c r="PVX71" s="101"/>
      <c r="PVY71" s="103"/>
      <c r="PVZ71" s="101"/>
      <c r="PWA71" s="103"/>
      <c r="PWB71" s="101"/>
      <c r="PWC71" s="103"/>
      <c r="PWD71" s="101"/>
      <c r="PWE71" s="103"/>
      <c r="PWF71" s="101"/>
      <c r="PWG71" s="103"/>
      <c r="PWH71" s="101"/>
      <c r="PWI71" s="103"/>
      <c r="PWJ71" s="101"/>
      <c r="PWK71" s="103"/>
      <c r="PWL71" s="101"/>
      <c r="PWM71" s="103"/>
      <c r="PWN71" s="101"/>
      <c r="PWO71" s="103"/>
      <c r="PWP71" s="101"/>
      <c r="PWQ71" s="103"/>
      <c r="PWR71" s="101"/>
      <c r="PWS71" s="103"/>
      <c r="PWT71" s="101"/>
      <c r="PWU71" s="103"/>
      <c r="PWV71" s="101"/>
      <c r="PWW71" s="103"/>
      <c r="PWX71" s="101"/>
      <c r="PWY71" s="103"/>
      <c r="PWZ71" s="101"/>
      <c r="PXA71" s="103"/>
      <c r="PXB71" s="101"/>
      <c r="PXC71" s="103"/>
      <c r="PXD71" s="101"/>
      <c r="PXE71" s="103"/>
      <c r="PXF71" s="101"/>
      <c r="PXG71" s="103"/>
      <c r="PXH71" s="101"/>
      <c r="PXI71" s="103"/>
      <c r="PXJ71" s="101"/>
      <c r="PXK71" s="103"/>
      <c r="PXL71" s="101"/>
      <c r="PXM71" s="103"/>
      <c r="PXN71" s="101"/>
      <c r="PXO71" s="103"/>
      <c r="PXP71" s="101"/>
      <c r="PXQ71" s="103"/>
      <c r="PXR71" s="101"/>
      <c r="PXS71" s="103"/>
      <c r="PXT71" s="101"/>
      <c r="PXU71" s="103"/>
      <c r="PXV71" s="101"/>
      <c r="PXW71" s="103"/>
      <c r="PXX71" s="101"/>
      <c r="PXY71" s="103"/>
      <c r="PXZ71" s="101"/>
      <c r="PYA71" s="103"/>
      <c r="PYB71" s="101"/>
      <c r="PYC71" s="103"/>
      <c r="PYD71" s="101"/>
      <c r="PYE71" s="103"/>
      <c r="PYF71" s="101"/>
      <c r="PYG71" s="103"/>
      <c r="PYH71" s="101"/>
      <c r="PYI71" s="103"/>
      <c r="PYJ71" s="101"/>
      <c r="PYK71" s="103"/>
      <c r="PYL71" s="101"/>
      <c r="PYM71" s="103"/>
      <c r="PYN71" s="101"/>
      <c r="PYO71" s="103"/>
      <c r="PYP71" s="101"/>
      <c r="PYQ71" s="103"/>
      <c r="PYR71" s="101"/>
      <c r="PYS71" s="103"/>
      <c r="PYT71" s="101"/>
      <c r="PYU71" s="103"/>
      <c r="PYV71" s="101"/>
      <c r="PYW71" s="103"/>
      <c r="PYX71" s="101"/>
      <c r="PYY71" s="103"/>
      <c r="PYZ71" s="101"/>
      <c r="PZA71" s="103"/>
      <c r="PZB71" s="101"/>
      <c r="PZC71" s="103"/>
      <c r="PZD71" s="101"/>
      <c r="PZE71" s="103"/>
      <c r="PZF71" s="101"/>
      <c r="PZG71" s="103"/>
      <c r="PZH71" s="101"/>
      <c r="PZI71" s="103"/>
      <c r="PZJ71" s="101"/>
      <c r="PZK71" s="103"/>
      <c r="PZL71" s="101"/>
      <c r="PZM71" s="103"/>
      <c r="PZN71" s="101"/>
      <c r="PZO71" s="103"/>
      <c r="PZP71" s="101"/>
      <c r="PZQ71" s="103"/>
      <c r="PZR71" s="101"/>
      <c r="PZS71" s="103"/>
      <c r="PZT71" s="101"/>
      <c r="PZU71" s="103"/>
      <c r="PZV71" s="101"/>
      <c r="PZW71" s="103"/>
      <c r="PZX71" s="101"/>
      <c r="PZY71" s="103"/>
      <c r="PZZ71" s="101"/>
      <c r="QAA71" s="103"/>
      <c r="QAB71" s="101"/>
      <c r="QAC71" s="103"/>
      <c r="QAD71" s="101"/>
      <c r="QAE71" s="103"/>
      <c r="QAF71" s="101"/>
      <c r="QAG71" s="103"/>
      <c r="QAH71" s="101"/>
      <c r="QAI71" s="103"/>
      <c r="QAJ71" s="101"/>
      <c r="QAK71" s="103"/>
      <c r="QAL71" s="101"/>
      <c r="QAM71" s="103"/>
      <c r="QAN71" s="101"/>
      <c r="QAO71" s="103"/>
      <c r="QAP71" s="101"/>
      <c r="QAQ71" s="103"/>
      <c r="QAR71" s="101"/>
      <c r="QAS71" s="103"/>
      <c r="QAT71" s="101"/>
      <c r="QAU71" s="103"/>
      <c r="QAV71" s="101"/>
      <c r="QAW71" s="103"/>
      <c r="QAX71" s="101"/>
      <c r="QAY71" s="103"/>
      <c r="QAZ71" s="101"/>
      <c r="QBA71" s="103"/>
      <c r="QBB71" s="101"/>
      <c r="QBC71" s="103"/>
      <c r="QBD71" s="101"/>
      <c r="QBE71" s="103"/>
      <c r="QBF71" s="101"/>
      <c r="QBG71" s="103"/>
      <c r="QBH71" s="101"/>
      <c r="QBI71" s="103"/>
      <c r="QBJ71" s="101"/>
      <c r="QBK71" s="103"/>
      <c r="QBL71" s="101"/>
      <c r="QBM71" s="103"/>
      <c r="QBN71" s="101"/>
      <c r="QBO71" s="103"/>
      <c r="QBP71" s="101"/>
      <c r="QBQ71" s="103"/>
      <c r="QBR71" s="101"/>
      <c r="QBS71" s="103"/>
      <c r="QBT71" s="101"/>
      <c r="QBU71" s="103"/>
      <c r="QBV71" s="101"/>
      <c r="QBW71" s="103"/>
      <c r="QBX71" s="101"/>
      <c r="QBY71" s="103"/>
      <c r="QBZ71" s="101"/>
      <c r="QCA71" s="103"/>
      <c r="QCB71" s="101"/>
      <c r="QCC71" s="103"/>
      <c r="QCD71" s="101"/>
      <c r="QCE71" s="103"/>
      <c r="QCF71" s="101"/>
      <c r="QCG71" s="103"/>
      <c r="QCH71" s="101"/>
      <c r="QCI71" s="103"/>
      <c r="QCJ71" s="101"/>
      <c r="QCK71" s="103"/>
      <c r="QCL71" s="101"/>
      <c r="QCM71" s="103"/>
      <c r="QCN71" s="101"/>
      <c r="QCO71" s="103"/>
      <c r="QCP71" s="101"/>
      <c r="QCQ71" s="103"/>
      <c r="QCR71" s="101"/>
      <c r="QCS71" s="103"/>
      <c r="QCT71" s="101"/>
      <c r="QCU71" s="103"/>
      <c r="QCV71" s="101"/>
      <c r="QCW71" s="103"/>
      <c r="QCX71" s="101"/>
      <c r="QCY71" s="103"/>
      <c r="QCZ71" s="101"/>
      <c r="QDA71" s="103"/>
      <c r="QDB71" s="101"/>
      <c r="QDC71" s="103"/>
      <c r="QDD71" s="101"/>
      <c r="QDE71" s="103"/>
      <c r="QDF71" s="101"/>
      <c r="QDG71" s="103"/>
      <c r="QDH71" s="101"/>
      <c r="QDI71" s="103"/>
      <c r="QDJ71" s="101"/>
      <c r="QDK71" s="103"/>
      <c r="QDL71" s="101"/>
      <c r="QDM71" s="103"/>
      <c r="QDN71" s="101"/>
      <c r="QDO71" s="103"/>
      <c r="QDP71" s="101"/>
      <c r="QDQ71" s="103"/>
      <c r="QDR71" s="101"/>
      <c r="QDS71" s="103"/>
      <c r="QDT71" s="101"/>
      <c r="QDU71" s="103"/>
      <c r="QDV71" s="101"/>
      <c r="QDW71" s="103"/>
      <c r="QDX71" s="101"/>
      <c r="QDY71" s="103"/>
      <c r="QDZ71" s="101"/>
      <c r="QEA71" s="103"/>
      <c r="QEB71" s="101"/>
      <c r="QEC71" s="103"/>
      <c r="QED71" s="101"/>
      <c r="QEE71" s="103"/>
      <c r="QEF71" s="101"/>
      <c r="QEG71" s="103"/>
      <c r="QEH71" s="101"/>
      <c r="QEI71" s="103"/>
      <c r="QEJ71" s="101"/>
      <c r="QEK71" s="103"/>
      <c r="QEL71" s="101"/>
      <c r="QEM71" s="103"/>
      <c r="QEN71" s="101"/>
      <c r="QEO71" s="103"/>
      <c r="QEP71" s="101"/>
      <c r="QEQ71" s="103"/>
      <c r="QER71" s="101"/>
      <c r="QES71" s="103"/>
      <c r="QET71" s="101"/>
      <c r="QEU71" s="103"/>
      <c r="QEV71" s="101"/>
      <c r="QEW71" s="103"/>
      <c r="QEX71" s="101"/>
      <c r="QEY71" s="103"/>
      <c r="QEZ71" s="101"/>
      <c r="QFA71" s="103"/>
      <c r="QFB71" s="101"/>
      <c r="QFC71" s="103"/>
      <c r="QFD71" s="101"/>
      <c r="QFE71" s="103"/>
      <c r="QFF71" s="101"/>
      <c r="QFG71" s="103"/>
      <c r="QFH71" s="101"/>
      <c r="QFI71" s="103"/>
      <c r="QFJ71" s="101"/>
      <c r="QFK71" s="103"/>
      <c r="QFL71" s="101"/>
      <c r="QFM71" s="103"/>
      <c r="QFN71" s="101"/>
      <c r="QFO71" s="103"/>
      <c r="QFP71" s="101"/>
      <c r="QFQ71" s="103"/>
      <c r="QFR71" s="101"/>
      <c r="QFS71" s="103"/>
      <c r="QFT71" s="101"/>
      <c r="QFU71" s="103"/>
      <c r="QFV71" s="101"/>
      <c r="QFW71" s="103"/>
      <c r="QFX71" s="101"/>
      <c r="QFY71" s="103"/>
      <c r="QFZ71" s="101"/>
      <c r="QGA71" s="103"/>
      <c r="QGB71" s="101"/>
      <c r="QGC71" s="103"/>
      <c r="QGD71" s="101"/>
      <c r="QGE71" s="103"/>
      <c r="QGF71" s="101"/>
      <c r="QGG71" s="103"/>
      <c r="QGH71" s="101"/>
      <c r="QGI71" s="103"/>
      <c r="QGJ71" s="101"/>
      <c r="QGK71" s="103"/>
      <c r="QGL71" s="101"/>
      <c r="QGM71" s="103"/>
      <c r="QGN71" s="101"/>
      <c r="QGO71" s="103"/>
      <c r="QGP71" s="101"/>
      <c r="QGQ71" s="103"/>
      <c r="QGR71" s="101"/>
      <c r="QGS71" s="103"/>
      <c r="QGT71" s="101"/>
      <c r="QGU71" s="103"/>
      <c r="QGV71" s="101"/>
      <c r="QGW71" s="103"/>
      <c r="QGX71" s="101"/>
      <c r="QGY71" s="103"/>
      <c r="QGZ71" s="101"/>
      <c r="QHA71" s="103"/>
      <c r="QHB71" s="101"/>
      <c r="QHC71" s="103"/>
      <c r="QHD71" s="101"/>
      <c r="QHE71" s="103"/>
      <c r="QHF71" s="101"/>
      <c r="QHG71" s="103"/>
      <c r="QHH71" s="101"/>
      <c r="QHI71" s="103"/>
      <c r="QHJ71" s="101"/>
      <c r="QHK71" s="103"/>
      <c r="QHL71" s="101"/>
      <c r="QHM71" s="103"/>
      <c r="QHN71" s="101"/>
      <c r="QHO71" s="103"/>
      <c r="QHP71" s="101"/>
      <c r="QHQ71" s="103"/>
      <c r="QHR71" s="101"/>
      <c r="QHS71" s="103"/>
      <c r="QHT71" s="101"/>
      <c r="QHU71" s="103"/>
      <c r="QHV71" s="101"/>
      <c r="QHW71" s="103"/>
      <c r="QHX71" s="101"/>
      <c r="QHY71" s="103"/>
      <c r="QHZ71" s="101"/>
      <c r="QIA71" s="103"/>
      <c r="QIB71" s="101"/>
      <c r="QIC71" s="103"/>
      <c r="QID71" s="101"/>
      <c r="QIE71" s="103"/>
      <c r="QIF71" s="101"/>
      <c r="QIG71" s="103"/>
      <c r="QIH71" s="101"/>
      <c r="QII71" s="103"/>
      <c r="QIJ71" s="101"/>
      <c r="QIK71" s="103"/>
      <c r="QIL71" s="101"/>
      <c r="QIM71" s="103"/>
      <c r="QIN71" s="101"/>
      <c r="QIO71" s="103"/>
      <c r="QIP71" s="101"/>
      <c r="QIQ71" s="103"/>
      <c r="QIR71" s="101"/>
      <c r="QIS71" s="103"/>
      <c r="QIT71" s="101"/>
      <c r="QIU71" s="103"/>
      <c r="QIV71" s="101"/>
      <c r="QIW71" s="103"/>
      <c r="QIX71" s="101"/>
      <c r="QIY71" s="103"/>
      <c r="QIZ71" s="101"/>
      <c r="QJA71" s="103"/>
      <c r="QJB71" s="101"/>
      <c r="QJC71" s="103"/>
      <c r="QJD71" s="101"/>
      <c r="QJE71" s="103"/>
      <c r="QJF71" s="101"/>
      <c r="QJG71" s="103"/>
      <c r="QJH71" s="101"/>
      <c r="QJI71" s="103"/>
      <c r="QJJ71" s="101"/>
      <c r="QJK71" s="103"/>
      <c r="QJL71" s="101"/>
      <c r="QJM71" s="103"/>
      <c r="QJN71" s="101"/>
      <c r="QJO71" s="103"/>
      <c r="QJP71" s="101"/>
      <c r="QJQ71" s="103"/>
      <c r="QJR71" s="101"/>
      <c r="QJS71" s="103"/>
      <c r="QJT71" s="101"/>
      <c r="QJU71" s="103"/>
      <c r="QJV71" s="101"/>
      <c r="QJW71" s="103"/>
      <c r="QJX71" s="101"/>
      <c r="QJY71" s="103"/>
      <c r="QJZ71" s="101"/>
      <c r="QKA71" s="103"/>
      <c r="QKB71" s="101"/>
      <c r="QKC71" s="103"/>
      <c r="QKD71" s="101"/>
      <c r="QKE71" s="103"/>
      <c r="QKF71" s="101"/>
      <c r="QKG71" s="103"/>
      <c r="QKH71" s="101"/>
      <c r="QKI71" s="103"/>
      <c r="QKJ71" s="101"/>
      <c r="QKK71" s="103"/>
      <c r="QKL71" s="101"/>
      <c r="QKM71" s="103"/>
      <c r="QKN71" s="101"/>
      <c r="QKO71" s="103"/>
      <c r="QKP71" s="101"/>
      <c r="QKQ71" s="103"/>
      <c r="QKR71" s="101"/>
      <c r="QKS71" s="103"/>
      <c r="QKT71" s="101"/>
      <c r="QKU71" s="103"/>
      <c r="QKV71" s="101"/>
      <c r="QKW71" s="103"/>
      <c r="QKX71" s="101"/>
      <c r="QKY71" s="103"/>
      <c r="QKZ71" s="101"/>
      <c r="QLA71" s="103"/>
      <c r="QLB71" s="101"/>
      <c r="QLC71" s="103"/>
      <c r="QLD71" s="101"/>
      <c r="QLE71" s="103"/>
      <c r="QLF71" s="101"/>
      <c r="QLG71" s="103"/>
      <c r="QLH71" s="101"/>
      <c r="QLI71" s="103"/>
      <c r="QLJ71" s="101"/>
      <c r="QLK71" s="103"/>
      <c r="QLL71" s="101"/>
      <c r="QLM71" s="103"/>
      <c r="QLN71" s="101"/>
      <c r="QLO71" s="103"/>
      <c r="QLP71" s="101"/>
      <c r="QLQ71" s="103"/>
      <c r="QLR71" s="101"/>
      <c r="QLS71" s="103"/>
      <c r="QLT71" s="101"/>
      <c r="QLU71" s="103"/>
      <c r="QLV71" s="101"/>
      <c r="QLW71" s="103"/>
      <c r="QLX71" s="101"/>
      <c r="QLY71" s="103"/>
      <c r="QLZ71" s="101"/>
      <c r="QMA71" s="103"/>
      <c r="QMB71" s="101"/>
      <c r="QMC71" s="103"/>
      <c r="QMD71" s="101"/>
      <c r="QME71" s="103"/>
      <c r="QMF71" s="101"/>
      <c r="QMG71" s="103"/>
      <c r="QMH71" s="101"/>
      <c r="QMI71" s="103"/>
      <c r="QMJ71" s="101"/>
      <c r="QMK71" s="103"/>
      <c r="QML71" s="101"/>
      <c r="QMM71" s="103"/>
      <c r="QMN71" s="101"/>
      <c r="QMO71" s="103"/>
      <c r="QMP71" s="101"/>
      <c r="QMQ71" s="103"/>
      <c r="QMR71" s="101"/>
      <c r="QMS71" s="103"/>
      <c r="QMT71" s="101"/>
      <c r="QMU71" s="103"/>
      <c r="QMV71" s="101"/>
      <c r="QMW71" s="103"/>
      <c r="QMX71" s="101"/>
      <c r="QMY71" s="103"/>
      <c r="QMZ71" s="101"/>
      <c r="QNA71" s="103"/>
      <c r="QNB71" s="101"/>
      <c r="QNC71" s="103"/>
      <c r="QND71" s="101"/>
      <c r="QNE71" s="103"/>
      <c r="QNF71" s="101"/>
      <c r="QNG71" s="103"/>
      <c r="QNH71" s="101"/>
      <c r="QNI71" s="103"/>
      <c r="QNJ71" s="101"/>
      <c r="QNK71" s="103"/>
      <c r="QNL71" s="101"/>
      <c r="QNM71" s="103"/>
      <c r="QNN71" s="101"/>
      <c r="QNO71" s="103"/>
      <c r="QNP71" s="101"/>
      <c r="QNQ71" s="103"/>
      <c r="QNR71" s="101"/>
      <c r="QNS71" s="103"/>
      <c r="QNT71" s="101"/>
      <c r="QNU71" s="103"/>
      <c r="QNV71" s="101"/>
      <c r="QNW71" s="103"/>
      <c r="QNX71" s="101"/>
      <c r="QNY71" s="103"/>
      <c r="QNZ71" s="101"/>
      <c r="QOA71" s="103"/>
      <c r="QOB71" s="101"/>
      <c r="QOC71" s="103"/>
      <c r="QOD71" s="101"/>
      <c r="QOE71" s="103"/>
      <c r="QOF71" s="101"/>
      <c r="QOG71" s="103"/>
      <c r="QOH71" s="101"/>
      <c r="QOI71" s="103"/>
      <c r="QOJ71" s="101"/>
      <c r="QOK71" s="103"/>
      <c r="QOL71" s="101"/>
      <c r="QOM71" s="103"/>
      <c r="QON71" s="101"/>
      <c r="QOO71" s="103"/>
      <c r="QOP71" s="101"/>
      <c r="QOQ71" s="103"/>
      <c r="QOR71" s="101"/>
      <c r="QOS71" s="103"/>
      <c r="QOT71" s="101"/>
      <c r="QOU71" s="103"/>
      <c r="QOV71" s="101"/>
      <c r="QOW71" s="103"/>
      <c r="QOX71" s="101"/>
      <c r="QOY71" s="103"/>
      <c r="QOZ71" s="101"/>
      <c r="QPA71" s="103"/>
      <c r="QPB71" s="101"/>
      <c r="QPC71" s="103"/>
      <c r="QPD71" s="101"/>
      <c r="QPE71" s="103"/>
      <c r="QPF71" s="101"/>
      <c r="QPG71" s="103"/>
      <c r="QPH71" s="101"/>
      <c r="QPI71" s="103"/>
      <c r="QPJ71" s="101"/>
      <c r="QPK71" s="103"/>
      <c r="QPL71" s="101"/>
      <c r="QPM71" s="103"/>
      <c r="QPN71" s="101"/>
      <c r="QPO71" s="103"/>
      <c r="QPP71" s="101"/>
      <c r="QPQ71" s="103"/>
      <c r="QPR71" s="101"/>
      <c r="QPS71" s="103"/>
      <c r="QPT71" s="101"/>
      <c r="QPU71" s="103"/>
      <c r="QPV71" s="101"/>
      <c r="QPW71" s="103"/>
      <c r="QPX71" s="101"/>
      <c r="QPY71" s="103"/>
      <c r="QPZ71" s="101"/>
      <c r="QQA71" s="103"/>
      <c r="QQB71" s="101"/>
      <c r="QQC71" s="103"/>
      <c r="QQD71" s="101"/>
      <c r="QQE71" s="103"/>
      <c r="QQF71" s="101"/>
      <c r="QQG71" s="103"/>
      <c r="QQH71" s="101"/>
      <c r="QQI71" s="103"/>
      <c r="QQJ71" s="101"/>
      <c r="QQK71" s="103"/>
      <c r="QQL71" s="101"/>
      <c r="QQM71" s="103"/>
      <c r="QQN71" s="101"/>
      <c r="QQO71" s="103"/>
      <c r="QQP71" s="101"/>
      <c r="QQQ71" s="103"/>
      <c r="QQR71" s="101"/>
      <c r="QQS71" s="103"/>
      <c r="QQT71" s="101"/>
      <c r="QQU71" s="103"/>
      <c r="QQV71" s="101"/>
      <c r="QQW71" s="103"/>
      <c r="QQX71" s="101"/>
      <c r="QQY71" s="103"/>
      <c r="QQZ71" s="101"/>
      <c r="QRA71" s="103"/>
      <c r="QRB71" s="101"/>
      <c r="QRC71" s="103"/>
      <c r="QRD71" s="101"/>
      <c r="QRE71" s="103"/>
      <c r="QRF71" s="101"/>
      <c r="QRG71" s="103"/>
      <c r="QRH71" s="101"/>
      <c r="QRI71" s="103"/>
      <c r="QRJ71" s="101"/>
      <c r="QRK71" s="103"/>
      <c r="QRL71" s="101"/>
      <c r="QRM71" s="103"/>
      <c r="QRN71" s="101"/>
      <c r="QRO71" s="103"/>
      <c r="QRP71" s="101"/>
      <c r="QRQ71" s="103"/>
      <c r="QRR71" s="101"/>
      <c r="QRS71" s="103"/>
      <c r="QRT71" s="101"/>
      <c r="QRU71" s="103"/>
      <c r="QRV71" s="101"/>
      <c r="QRW71" s="103"/>
      <c r="QRX71" s="101"/>
      <c r="QRY71" s="103"/>
      <c r="QRZ71" s="101"/>
      <c r="QSA71" s="103"/>
      <c r="QSB71" s="101"/>
      <c r="QSC71" s="103"/>
      <c r="QSD71" s="101"/>
      <c r="QSE71" s="103"/>
      <c r="QSF71" s="101"/>
      <c r="QSG71" s="103"/>
      <c r="QSH71" s="101"/>
      <c r="QSI71" s="103"/>
      <c r="QSJ71" s="101"/>
      <c r="QSK71" s="103"/>
      <c r="QSL71" s="101"/>
      <c r="QSM71" s="103"/>
      <c r="QSN71" s="101"/>
      <c r="QSO71" s="103"/>
      <c r="QSP71" s="101"/>
      <c r="QSQ71" s="103"/>
      <c r="QSR71" s="101"/>
      <c r="QSS71" s="103"/>
      <c r="QST71" s="101"/>
      <c r="QSU71" s="103"/>
      <c r="QSV71" s="101"/>
      <c r="QSW71" s="103"/>
      <c r="QSX71" s="101"/>
      <c r="QSY71" s="103"/>
      <c r="QSZ71" s="101"/>
      <c r="QTA71" s="103"/>
      <c r="QTB71" s="101"/>
      <c r="QTC71" s="103"/>
      <c r="QTD71" s="101"/>
      <c r="QTE71" s="103"/>
      <c r="QTF71" s="101"/>
      <c r="QTG71" s="103"/>
      <c r="QTH71" s="101"/>
      <c r="QTI71" s="103"/>
      <c r="QTJ71" s="101"/>
      <c r="QTK71" s="103"/>
      <c r="QTL71" s="101"/>
      <c r="QTM71" s="103"/>
      <c r="QTN71" s="101"/>
      <c r="QTO71" s="103"/>
      <c r="QTP71" s="101"/>
      <c r="QTQ71" s="103"/>
      <c r="QTR71" s="101"/>
      <c r="QTS71" s="103"/>
      <c r="QTT71" s="101"/>
      <c r="QTU71" s="103"/>
      <c r="QTV71" s="101"/>
      <c r="QTW71" s="103"/>
      <c r="QTX71" s="101"/>
      <c r="QTY71" s="103"/>
      <c r="QTZ71" s="101"/>
      <c r="QUA71" s="103"/>
      <c r="QUB71" s="101"/>
      <c r="QUC71" s="103"/>
      <c r="QUD71" s="101"/>
      <c r="QUE71" s="103"/>
      <c r="QUF71" s="101"/>
      <c r="QUG71" s="103"/>
      <c r="QUH71" s="101"/>
      <c r="QUI71" s="103"/>
      <c r="QUJ71" s="101"/>
      <c r="QUK71" s="103"/>
      <c r="QUL71" s="101"/>
      <c r="QUM71" s="103"/>
      <c r="QUN71" s="101"/>
      <c r="QUO71" s="103"/>
      <c r="QUP71" s="101"/>
      <c r="QUQ71" s="103"/>
      <c r="QUR71" s="101"/>
      <c r="QUS71" s="103"/>
      <c r="QUT71" s="101"/>
      <c r="QUU71" s="103"/>
      <c r="QUV71" s="101"/>
      <c r="QUW71" s="103"/>
      <c r="QUX71" s="101"/>
      <c r="QUY71" s="103"/>
      <c r="QUZ71" s="101"/>
      <c r="QVA71" s="103"/>
      <c r="QVB71" s="101"/>
      <c r="QVC71" s="103"/>
      <c r="QVD71" s="101"/>
      <c r="QVE71" s="103"/>
      <c r="QVF71" s="101"/>
      <c r="QVG71" s="103"/>
      <c r="QVH71" s="101"/>
      <c r="QVI71" s="103"/>
      <c r="QVJ71" s="101"/>
      <c r="QVK71" s="103"/>
      <c r="QVL71" s="101"/>
      <c r="QVM71" s="103"/>
      <c r="QVN71" s="101"/>
      <c r="QVO71" s="103"/>
      <c r="QVP71" s="101"/>
      <c r="QVQ71" s="103"/>
      <c r="QVR71" s="101"/>
      <c r="QVS71" s="103"/>
      <c r="QVT71" s="101"/>
      <c r="QVU71" s="103"/>
      <c r="QVV71" s="101"/>
      <c r="QVW71" s="103"/>
      <c r="QVX71" s="101"/>
      <c r="QVY71" s="103"/>
      <c r="QVZ71" s="101"/>
      <c r="QWA71" s="103"/>
      <c r="QWB71" s="101"/>
      <c r="QWC71" s="103"/>
      <c r="QWD71" s="101"/>
      <c r="QWE71" s="103"/>
      <c r="QWF71" s="101"/>
      <c r="QWG71" s="103"/>
      <c r="QWH71" s="101"/>
      <c r="QWI71" s="103"/>
      <c r="QWJ71" s="101"/>
      <c r="QWK71" s="103"/>
      <c r="QWL71" s="101"/>
      <c r="QWM71" s="103"/>
      <c r="QWN71" s="101"/>
      <c r="QWO71" s="103"/>
      <c r="QWP71" s="101"/>
      <c r="QWQ71" s="103"/>
      <c r="QWR71" s="101"/>
      <c r="QWS71" s="103"/>
      <c r="QWT71" s="101"/>
      <c r="QWU71" s="103"/>
      <c r="QWV71" s="101"/>
      <c r="QWW71" s="103"/>
      <c r="QWX71" s="101"/>
      <c r="QWY71" s="103"/>
      <c r="QWZ71" s="101"/>
      <c r="QXA71" s="103"/>
      <c r="QXB71" s="101"/>
      <c r="QXC71" s="103"/>
      <c r="QXD71" s="101"/>
      <c r="QXE71" s="103"/>
      <c r="QXF71" s="101"/>
      <c r="QXG71" s="103"/>
      <c r="QXH71" s="101"/>
      <c r="QXI71" s="103"/>
      <c r="QXJ71" s="101"/>
      <c r="QXK71" s="103"/>
      <c r="QXL71" s="101"/>
      <c r="QXM71" s="103"/>
      <c r="QXN71" s="101"/>
      <c r="QXO71" s="103"/>
      <c r="QXP71" s="101"/>
      <c r="QXQ71" s="103"/>
      <c r="QXR71" s="101"/>
      <c r="QXS71" s="103"/>
      <c r="QXT71" s="101"/>
      <c r="QXU71" s="103"/>
      <c r="QXV71" s="101"/>
      <c r="QXW71" s="103"/>
      <c r="QXX71" s="101"/>
      <c r="QXY71" s="103"/>
      <c r="QXZ71" s="101"/>
      <c r="QYA71" s="103"/>
      <c r="QYB71" s="101"/>
      <c r="QYC71" s="103"/>
      <c r="QYD71" s="101"/>
      <c r="QYE71" s="103"/>
      <c r="QYF71" s="101"/>
      <c r="QYG71" s="103"/>
      <c r="QYH71" s="101"/>
      <c r="QYI71" s="103"/>
      <c r="QYJ71" s="101"/>
      <c r="QYK71" s="103"/>
      <c r="QYL71" s="101"/>
      <c r="QYM71" s="103"/>
      <c r="QYN71" s="101"/>
      <c r="QYO71" s="103"/>
      <c r="QYP71" s="101"/>
      <c r="QYQ71" s="103"/>
      <c r="QYR71" s="101"/>
      <c r="QYS71" s="103"/>
      <c r="QYT71" s="101"/>
      <c r="QYU71" s="103"/>
      <c r="QYV71" s="101"/>
      <c r="QYW71" s="103"/>
      <c r="QYX71" s="101"/>
      <c r="QYY71" s="103"/>
      <c r="QYZ71" s="101"/>
      <c r="QZA71" s="103"/>
      <c r="QZB71" s="101"/>
      <c r="QZC71" s="103"/>
      <c r="QZD71" s="101"/>
      <c r="QZE71" s="103"/>
      <c r="QZF71" s="101"/>
      <c r="QZG71" s="103"/>
      <c r="QZH71" s="101"/>
      <c r="QZI71" s="103"/>
      <c r="QZJ71" s="101"/>
      <c r="QZK71" s="103"/>
      <c r="QZL71" s="101"/>
      <c r="QZM71" s="103"/>
      <c r="QZN71" s="101"/>
      <c r="QZO71" s="103"/>
      <c r="QZP71" s="101"/>
      <c r="QZQ71" s="103"/>
      <c r="QZR71" s="101"/>
      <c r="QZS71" s="103"/>
      <c r="QZT71" s="101"/>
      <c r="QZU71" s="103"/>
      <c r="QZV71" s="101"/>
      <c r="QZW71" s="103"/>
      <c r="QZX71" s="101"/>
      <c r="QZY71" s="103"/>
      <c r="QZZ71" s="101"/>
      <c r="RAA71" s="103"/>
      <c r="RAB71" s="101"/>
      <c r="RAC71" s="103"/>
      <c r="RAD71" s="101"/>
      <c r="RAE71" s="103"/>
      <c r="RAF71" s="101"/>
      <c r="RAG71" s="103"/>
      <c r="RAH71" s="101"/>
      <c r="RAI71" s="103"/>
      <c r="RAJ71" s="101"/>
      <c r="RAK71" s="103"/>
      <c r="RAL71" s="101"/>
      <c r="RAM71" s="103"/>
      <c r="RAN71" s="101"/>
      <c r="RAO71" s="103"/>
      <c r="RAP71" s="101"/>
      <c r="RAQ71" s="103"/>
      <c r="RAR71" s="101"/>
      <c r="RAS71" s="103"/>
      <c r="RAT71" s="101"/>
      <c r="RAU71" s="103"/>
      <c r="RAV71" s="101"/>
      <c r="RAW71" s="103"/>
      <c r="RAX71" s="101"/>
      <c r="RAY71" s="103"/>
      <c r="RAZ71" s="101"/>
      <c r="RBA71" s="103"/>
      <c r="RBB71" s="101"/>
      <c r="RBC71" s="103"/>
      <c r="RBD71" s="101"/>
      <c r="RBE71" s="103"/>
      <c r="RBF71" s="101"/>
      <c r="RBG71" s="103"/>
      <c r="RBH71" s="101"/>
      <c r="RBI71" s="103"/>
      <c r="RBJ71" s="101"/>
      <c r="RBK71" s="103"/>
      <c r="RBL71" s="101"/>
      <c r="RBM71" s="103"/>
      <c r="RBN71" s="101"/>
      <c r="RBO71" s="103"/>
      <c r="RBP71" s="101"/>
      <c r="RBQ71" s="103"/>
      <c r="RBR71" s="101"/>
      <c r="RBS71" s="103"/>
      <c r="RBT71" s="101"/>
      <c r="RBU71" s="103"/>
      <c r="RBV71" s="101"/>
      <c r="RBW71" s="103"/>
      <c r="RBX71" s="101"/>
      <c r="RBY71" s="103"/>
      <c r="RBZ71" s="101"/>
      <c r="RCA71" s="103"/>
      <c r="RCB71" s="101"/>
      <c r="RCC71" s="103"/>
      <c r="RCD71" s="101"/>
      <c r="RCE71" s="103"/>
      <c r="RCF71" s="101"/>
      <c r="RCG71" s="103"/>
      <c r="RCH71" s="101"/>
      <c r="RCI71" s="103"/>
      <c r="RCJ71" s="101"/>
      <c r="RCK71" s="103"/>
      <c r="RCL71" s="101"/>
      <c r="RCM71" s="103"/>
      <c r="RCN71" s="101"/>
      <c r="RCO71" s="103"/>
      <c r="RCP71" s="101"/>
      <c r="RCQ71" s="103"/>
      <c r="RCR71" s="101"/>
      <c r="RCS71" s="103"/>
      <c r="RCT71" s="101"/>
      <c r="RCU71" s="103"/>
      <c r="RCV71" s="101"/>
      <c r="RCW71" s="103"/>
      <c r="RCX71" s="101"/>
      <c r="RCY71" s="103"/>
      <c r="RCZ71" s="101"/>
      <c r="RDA71" s="103"/>
      <c r="RDB71" s="101"/>
      <c r="RDC71" s="103"/>
      <c r="RDD71" s="101"/>
      <c r="RDE71" s="103"/>
      <c r="RDF71" s="101"/>
      <c r="RDG71" s="103"/>
      <c r="RDH71" s="101"/>
      <c r="RDI71" s="103"/>
      <c r="RDJ71" s="101"/>
      <c r="RDK71" s="103"/>
      <c r="RDL71" s="101"/>
      <c r="RDM71" s="103"/>
      <c r="RDN71" s="101"/>
      <c r="RDO71" s="103"/>
      <c r="RDP71" s="101"/>
      <c r="RDQ71" s="103"/>
      <c r="RDR71" s="101"/>
      <c r="RDS71" s="103"/>
      <c r="RDT71" s="101"/>
      <c r="RDU71" s="103"/>
      <c r="RDV71" s="101"/>
      <c r="RDW71" s="103"/>
      <c r="RDX71" s="101"/>
      <c r="RDY71" s="103"/>
      <c r="RDZ71" s="101"/>
      <c r="REA71" s="103"/>
      <c r="REB71" s="101"/>
      <c r="REC71" s="103"/>
      <c r="RED71" s="101"/>
      <c r="REE71" s="103"/>
      <c r="REF71" s="101"/>
      <c r="REG71" s="103"/>
      <c r="REH71" s="101"/>
      <c r="REI71" s="103"/>
      <c r="REJ71" s="101"/>
      <c r="REK71" s="103"/>
      <c r="REL71" s="101"/>
      <c r="REM71" s="103"/>
      <c r="REN71" s="101"/>
      <c r="REO71" s="103"/>
      <c r="REP71" s="101"/>
      <c r="REQ71" s="103"/>
      <c r="RER71" s="101"/>
      <c r="RES71" s="103"/>
      <c r="RET71" s="101"/>
      <c r="REU71" s="103"/>
      <c r="REV71" s="101"/>
      <c r="REW71" s="103"/>
      <c r="REX71" s="101"/>
      <c r="REY71" s="103"/>
      <c r="REZ71" s="101"/>
      <c r="RFA71" s="103"/>
      <c r="RFB71" s="101"/>
      <c r="RFC71" s="103"/>
      <c r="RFD71" s="101"/>
      <c r="RFE71" s="103"/>
      <c r="RFF71" s="101"/>
      <c r="RFG71" s="103"/>
      <c r="RFH71" s="101"/>
      <c r="RFI71" s="103"/>
      <c r="RFJ71" s="101"/>
      <c r="RFK71" s="103"/>
      <c r="RFL71" s="101"/>
      <c r="RFM71" s="103"/>
      <c r="RFN71" s="101"/>
      <c r="RFO71" s="103"/>
      <c r="RFP71" s="101"/>
      <c r="RFQ71" s="103"/>
      <c r="RFR71" s="101"/>
      <c r="RFS71" s="103"/>
      <c r="RFT71" s="101"/>
      <c r="RFU71" s="103"/>
      <c r="RFV71" s="101"/>
      <c r="RFW71" s="103"/>
      <c r="RFX71" s="101"/>
      <c r="RFY71" s="103"/>
      <c r="RFZ71" s="101"/>
      <c r="RGA71" s="103"/>
      <c r="RGB71" s="101"/>
      <c r="RGC71" s="103"/>
      <c r="RGD71" s="101"/>
      <c r="RGE71" s="103"/>
      <c r="RGF71" s="101"/>
      <c r="RGG71" s="103"/>
      <c r="RGH71" s="101"/>
      <c r="RGI71" s="103"/>
      <c r="RGJ71" s="101"/>
      <c r="RGK71" s="103"/>
      <c r="RGL71" s="101"/>
      <c r="RGM71" s="103"/>
      <c r="RGN71" s="101"/>
      <c r="RGO71" s="103"/>
      <c r="RGP71" s="101"/>
      <c r="RGQ71" s="103"/>
      <c r="RGR71" s="101"/>
      <c r="RGS71" s="103"/>
      <c r="RGT71" s="101"/>
      <c r="RGU71" s="103"/>
      <c r="RGV71" s="101"/>
      <c r="RGW71" s="103"/>
      <c r="RGX71" s="101"/>
      <c r="RGY71" s="103"/>
      <c r="RGZ71" s="101"/>
      <c r="RHA71" s="103"/>
      <c r="RHB71" s="101"/>
      <c r="RHC71" s="103"/>
      <c r="RHD71" s="101"/>
      <c r="RHE71" s="103"/>
      <c r="RHF71" s="101"/>
      <c r="RHG71" s="103"/>
      <c r="RHH71" s="101"/>
      <c r="RHI71" s="103"/>
      <c r="RHJ71" s="101"/>
      <c r="RHK71" s="103"/>
      <c r="RHL71" s="101"/>
      <c r="RHM71" s="103"/>
      <c r="RHN71" s="101"/>
      <c r="RHO71" s="103"/>
      <c r="RHP71" s="101"/>
      <c r="RHQ71" s="103"/>
      <c r="RHR71" s="101"/>
      <c r="RHS71" s="103"/>
      <c r="RHT71" s="101"/>
      <c r="RHU71" s="103"/>
      <c r="RHV71" s="101"/>
      <c r="RHW71" s="103"/>
      <c r="RHX71" s="101"/>
      <c r="RHY71" s="103"/>
      <c r="RHZ71" s="101"/>
      <c r="RIA71" s="103"/>
      <c r="RIB71" s="101"/>
      <c r="RIC71" s="103"/>
      <c r="RID71" s="101"/>
      <c r="RIE71" s="103"/>
      <c r="RIF71" s="101"/>
      <c r="RIG71" s="103"/>
      <c r="RIH71" s="101"/>
      <c r="RII71" s="103"/>
      <c r="RIJ71" s="101"/>
      <c r="RIK71" s="103"/>
      <c r="RIL71" s="101"/>
      <c r="RIM71" s="103"/>
      <c r="RIN71" s="101"/>
      <c r="RIO71" s="103"/>
      <c r="RIP71" s="101"/>
      <c r="RIQ71" s="103"/>
      <c r="RIR71" s="101"/>
      <c r="RIS71" s="103"/>
      <c r="RIT71" s="101"/>
      <c r="RIU71" s="103"/>
      <c r="RIV71" s="101"/>
      <c r="RIW71" s="103"/>
      <c r="RIX71" s="101"/>
      <c r="RIY71" s="103"/>
      <c r="RIZ71" s="101"/>
      <c r="RJA71" s="103"/>
      <c r="RJB71" s="101"/>
      <c r="RJC71" s="103"/>
      <c r="RJD71" s="101"/>
      <c r="RJE71" s="103"/>
      <c r="RJF71" s="101"/>
      <c r="RJG71" s="103"/>
      <c r="RJH71" s="101"/>
      <c r="RJI71" s="103"/>
      <c r="RJJ71" s="101"/>
      <c r="RJK71" s="103"/>
      <c r="RJL71" s="101"/>
      <c r="RJM71" s="103"/>
      <c r="RJN71" s="101"/>
      <c r="RJO71" s="103"/>
      <c r="RJP71" s="101"/>
      <c r="RJQ71" s="103"/>
      <c r="RJR71" s="101"/>
      <c r="RJS71" s="103"/>
      <c r="RJT71" s="101"/>
      <c r="RJU71" s="103"/>
      <c r="RJV71" s="101"/>
      <c r="RJW71" s="103"/>
      <c r="RJX71" s="101"/>
      <c r="RJY71" s="103"/>
      <c r="RJZ71" s="101"/>
      <c r="RKA71" s="103"/>
      <c r="RKB71" s="101"/>
      <c r="RKC71" s="103"/>
      <c r="RKD71" s="101"/>
      <c r="RKE71" s="103"/>
      <c r="RKF71" s="101"/>
      <c r="RKG71" s="103"/>
      <c r="RKH71" s="101"/>
      <c r="RKI71" s="103"/>
      <c r="RKJ71" s="101"/>
      <c r="RKK71" s="103"/>
      <c r="RKL71" s="101"/>
      <c r="RKM71" s="103"/>
      <c r="RKN71" s="101"/>
      <c r="RKO71" s="103"/>
      <c r="RKP71" s="101"/>
      <c r="RKQ71" s="103"/>
      <c r="RKR71" s="101"/>
      <c r="RKS71" s="103"/>
      <c r="RKT71" s="101"/>
      <c r="RKU71" s="103"/>
      <c r="RKV71" s="101"/>
      <c r="RKW71" s="103"/>
      <c r="RKX71" s="101"/>
      <c r="RKY71" s="103"/>
      <c r="RKZ71" s="101"/>
      <c r="RLA71" s="103"/>
      <c r="RLB71" s="101"/>
      <c r="RLC71" s="103"/>
      <c r="RLD71" s="101"/>
      <c r="RLE71" s="103"/>
      <c r="RLF71" s="101"/>
      <c r="RLG71" s="103"/>
      <c r="RLH71" s="101"/>
      <c r="RLI71" s="103"/>
      <c r="RLJ71" s="101"/>
      <c r="RLK71" s="103"/>
      <c r="RLL71" s="101"/>
      <c r="RLM71" s="103"/>
      <c r="RLN71" s="101"/>
      <c r="RLO71" s="103"/>
      <c r="RLP71" s="101"/>
      <c r="RLQ71" s="103"/>
      <c r="RLR71" s="101"/>
      <c r="RLS71" s="103"/>
      <c r="RLT71" s="101"/>
      <c r="RLU71" s="103"/>
      <c r="RLV71" s="101"/>
      <c r="RLW71" s="103"/>
      <c r="RLX71" s="101"/>
      <c r="RLY71" s="103"/>
      <c r="RLZ71" s="101"/>
      <c r="RMA71" s="103"/>
      <c r="RMB71" s="101"/>
      <c r="RMC71" s="103"/>
      <c r="RMD71" s="101"/>
      <c r="RME71" s="103"/>
      <c r="RMF71" s="101"/>
      <c r="RMG71" s="103"/>
      <c r="RMH71" s="101"/>
      <c r="RMI71" s="103"/>
      <c r="RMJ71" s="101"/>
      <c r="RMK71" s="103"/>
      <c r="RML71" s="101"/>
      <c r="RMM71" s="103"/>
      <c r="RMN71" s="101"/>
      <c r="RMO71" s="103"/>
      <c r="RMP71" s="101"/>
      <c r="RMQ71" s="103"/>
      <c r="RMR71" s="101"/>
      <c r="RMS71" s="103"/>
      <c r="RMT71" s="101"/>
      <c r="RMU71" s="103"/>
      <c r="RMV71" s="101"/>
      <c r="RMW71" s="103"/>
      <c r="RMX71" s="101"/>
      <c r="RMY71" s="103"/>
      <c r="RMZ71" s="101"/>
      <c r="RNA71" s="103"/>
      <c r="RNB71" s="101"/>
      <c r="RNC71" s="103"/>
      <c r="RND71" s="101"/>
      <c r="RNE71" s="103"/>
      <c r="RNF71" s="101"/>
      <c r="RNG71" s="103"/>
      <c r="RNH71" s="101"/>
      <c r="RNI71" s="103"/>
      <c r="RNJ71" s="101"/>
      <c r="RNK71" s="103"/>
      <c r="RNL71" s="101"/>
      <c r="RNM71" s="103"/>
      <c r="RNN71" s="101"/>
      <c r="RNO71" s="103"/>
      <c r="RNP71" s="101"/>
      <c r="RNQ71" s="103"/>
      <c r="RNR71" s="101"/>
      <c r="RNS71" s="103"/>
      <c r="RNT71" s="101"/>
      <c r="RNU71" s="103"/>
      <c r="RNV71" s="101"/>
      <c r="RNW71" s="103"/>
      <c r="RNX71" s="101"/>
      <c r="RNY71" s="103"/>
      <c r="RNZ71" s="101"/>
      <c r="ROA71" s="103"/>
      <c r="ROB71" s="101"/>
      <c r="ROC71" s="103"/>
      <c r="ROD71" s="101"/>
      <c r="ROE71" s="103"/>
      <c r="ROF71" s="101"/>
      <c r="ROG71" s="103"/>
      <c r="ROH71" s="101"/>
      <c r="ROI71" s="103"/>
      <c r="ROJ71" s="101"/>
      <c r="ROK71" s="103"/>
      <c r="ROL71" s="101"/>
      <c r="ROM71" s="103"/>
      <c r="RON71" s="101"/>
      <c r="ROO71" s="103"/>
      <c r="ROP71" s="101"/>
      <c r="ROQ71" s="103"/>
      <c r="ROR71" s="101"/>
      <c r="ROS71" s="103"/>
      <c r="ROT71" s="101"/>
      <c r="ROU71" s="103"/>
      <c r="ROV71" s="101"/>
      <c r="ROW71" s="103"/>
      <c r="ROX71" s="101"/>
      <c r="ROY71" s="103"/>
      <c r="ROZ71" s="101"/>
      <c r="RPA71" s="103"/>
      <c r="RPB71" s="101"/>
      <c r="RPC71" s="103"/>
      <c r="RPD71" s="101"/>
      <c r="RPE71" s="103"/>
      <c r="RPF71" s="101"/>
      <c r="RPG71" s="103"/>
      <c r="RPH71" s="101"/>
      <c r="RPI71" s="103"/>
      <c r="RPJ71" s="101"/>
      <c r="RPK71" s="103"/>
      <c r="RPL71" s="101"/>
      <c r="RPM71" s="103"/>
      <c r="RPN71" s="101"/>
      <c r="RPO71" s="103"/>
      <c r="RPP71" s="101"/>
      <c r="RPQ71" s="103"/>
      <c r="RPR71" s="101"/>
      <c r="RPS71" s="103"/>
      <c r="RPT71" s="101"/>
      <c r="RPU71" s="103"/>
      <c r="RPV71" s="101"/>
      <c r="RPW71" s="103"/>
      <c r="RPX71" s="101"/>
      <c r="RPY71" s="103"/>
      <c r="RPZ71" s="101"/>
      <c r="RQA71" s="103"/>
      <c r="RQB71" s="101"/>
      <c r="RQC71" s="103"/>
      <c r="RQD71" s="101"/>
      <c r="RQE71" s="103"/>
      <c r="RQF71" s="101"/>
      <c r="RQG71" s="103"/>
      <c r="RQH71" s="101"/>
      <c r="RQI71" s="103"/>
      <c r="RQJ71" s="101"/>
      <c r="RQK71" s="103"/>
      <c r="RQL71" s="101"/>
      <c r="RQM71" s="103"/>
      <c r="RQN71" s="101"/>
      <c r="RQO71" s="103"/>
      <c r="RQP71" s="101"/>
      <c r="RQQ71" s="103"/>
      <c r="RQR71" s="101"/>
      <c r="RQS71" s="103"/>
      <c r="RQT71" s="101"/>
      <c r="RQU71" s="103"/>
      <c r="RQV71" s="101"/>
      <c r="RQW71" s="103"/>
      <c r="RQX71" s="101"/>
      <c r="RQY71" s="103"/>
      <c r="RQZ71" s="101"/>
      <c r="RRA71" s="103"/>
      <c r="RRB71" s="101"/>
      <c r="RRC71" s="103"/>
      <c r="RRD71" s="101"/>
      <c r="RRE71" s="103"/>
      <c r="RRF71" s="101"/>
      <c r="RRG71" s="103"/>
      <c r="RRH71" s="101"/>
      <c r="RRI71" s="103"/>
      <c r="RRJ71" s="101"/>
      <c r="RRK71" s="103"/>
      <c r="RRL71" s="101"/>
      <c r="RRM71" s="103"/>
      <c r="RRN71" s="101"/>
      <c r="RRO71" s="103"/>
      <c r="RRP71" s="101"/>
      <c r="RRQ71" s="103"/>
      <c r="RRR71" s="101"/>
      <c r="RRS71" s="103"/>
      <c r="RRT71" s="101"/>
      <c r="RRU71" s="103"/>
      <c r="RRV71" s="101"/>
      <c r="RRW71" s="103"/>
      <c r="RRX71" s="101"/>
      <c r="RRY71" s="103"/>
      <c r="RRZ71" s="101"/>
      <c r="RSA71" s="103"/>
      <c r="RSB71" s="101"/>
      <c r="RSC71" s="103"/>
      <c r="RSD71" s="101"/>
      <c r="RSE71" s="103"/>
      <c r="RSF71" s="101"/>
      <c r="RSG71" s="103"/>
      <c r="RSH71" s="101"/>
      <c r="RSI71" s="103"/>
      <c r="RSJ71" s="101"/>
      <c r="RSK71" s="103"/>
      <c r="RSL71" s="101"/>
      <c r="RSM71" s="103"/>
      <c r="RSN71" s="101"/>
      <c r="RSO71" s="103"/>
      <c r="RSP71" s="101"/>
      <c r="RSQ71" s="103"/>
      <c r="RSR71" s="101"/>
      <c r="RSS71" s="103"/>
      <c r="RST71" s="101"/>
      <c r="RSU71" s="103"/>
      <c r="RSV71" s="101"/>
      <c r="RSW71" s="103"/>
      <c r="RSX71" s="101"/>
      <c r="RSY71" s="103"/>
      <c r="RSZ71" s="101"/>
      <c r="RTA71" s="103"/>
      <c r="RTB71" s="101"/>
      <c r="RTC71" s="103"/>
      <c r="RTD71" s="101"/>
      <c r="RTE71" s="103"/>
      <c r="RTF71" s="101"/>
      <c r="RTG71" s="103"/>
      <c r="RTH71" s="101"/>
      <c r="RTI71" s="103"/>
      <c r="RTJ71" s="101"/>
      <c r="RTK71" s="103"/>
      <c r="RTL71" s="101"/>
      <c r="RTM71" s="103"/>
      <c r="RTN71" s="101"/>
      <c r="RTO71" s="103"/>
      <c r="RTP71" s="101"/>
      <c r="RTQ71" s="103"/>
      <c r="RTR71" s="101"/>
      <c r="RTS71" s="103"/>
      <c r="RTT71" s="101"/>
      <c r="RTU71" s="103"/>
      <c r="RTV71" s="101"/>
      <c r="RTW71" s="103"/>
      <c r="RTX71" s="101"/>
      <c r="RTY71" s="103"/>
      <c r="RTZ71" s="101"/>
      <c r="RUA71" s="103"/>
      <c r="RUB71" s="101"/>
      <c r="RUC71" s="103"/>
      <c r="RUD71" s="101"/>
      <c r="RUE71" s="103"/>
      <c r="RUF71" s="101"/>
      <c r="RUG71" s="103"/>
      <c r="RUH71" s="101"/>
      <c r="RUI71" s="103"/>
      <c r="RUJ71" s="101"/>
      <c r="RUK71" s="103"/>
      <c r="RUL71" s="101"/>
      <c r="RUM71" s="103"/>
      <c r="RUN71" s="101"/>
      <c r="RUO71" s="103"/>
      <c r="RUP71" s="101"/>
      <c r="RUQ71" s="103"/>
      <c r="RUR71" s="101"/>
      <c r="RUS71" s="103"/>
      <c r="RUT71" s="101"/>
      <c r="RUU71" s="103"/>
      <c r="RUV71" s="101"/>
      <c r="RUW71" s="103"/>
      <c r="RUX71" s="101"/>
      <c r="RUY71" s="103"/>
      <c r="RUZ71" s="101"/>
      <c r="RVA71" s="103"/>
      <c r="RVB71" s="101"/>
      <c r="RVC71" s="103"/>
      <c r="RVD71" s="101"/>
      <c r="RVE71" s="103"/>
      <c r="RVF71" s="101"/>
      <c r="RVG71" s="103"/>
      <c r="RVH71" s="101"/>
      <c r="RVI71" s="103"/>
      <c r="RVJ71" s="101"/>
      <c r="RVK71" s="103"/>
      <c r="RVL71" s="101"/>
      <c r="RVM71" s="103"/>
      <c r="RVN71" s="101"/>
      <c r="RVO71" s="103"/>
      <c r="RVP71" s="101"/>
      <c r="RVQ71" s="103"/>
      <c r="RVR71" s="101"/>
      <c r="RVS71" s="103"/>
      <c r="RVT71" s="101"/>
      <c r="RVU71" s="103"/>
      <c r="RVV71" s="101"/>
      <c r="RVW71" s="103"/>
      <c r="RVX71" s="101"/>
      <c r="RVY71" s="103"/>
      <c r="RVZ71" s="101"/>
      <c r="RWA71" s="103"/>
      <c r="RWB71" s="101"/>
      <c r="RWC71" s="103"/>
      <c r="RWD71" s="101"/>
      <c r="RWE71" s="103"/>
      <c r="RWF71" s="101"/>
      <c r="RWG71" s="103"/>
      <c r="RWH71" s="101"/>
      <c r="RWI71" s="103"/>
      <c r="RWJ71" s="101"/>
      <c r="RWK71" s="103"/>
      <c r="RWL71" s="101"/>
      <c r="RWM71" s="103"/>
      <c r="RWN71" s="101"/>
      <c r="RWO71" s="103"/>
      <c r="RWP71" s="101"/>
      <c r="RWQ71" s="103"/>
      <c r="RWR71" s="101"/>
      <c r="RWS71" s="103"/>
      <c r="RWT71" s="101"/>
      <c r="RWU71" s="103"/>
      <c r="RWV71" s="101"/>
      <c r="RWW71" s="103"/>
      <c r="RWX71" s="101"/>
      <c r="RWY71" s="103"/>
      <c r="RWZ71" s="101"/>
      <c r="RXA71" s="103"/>
      <c r="RXB71" s="101"/>
      <c r="RXC71" s="103"/>
      <c r="RXD71" s="101"/>
      <c r="RXE71" s="103"/>
      <c r="RXF71" s="101"/>
      <c r="RXG71" s="103"/>
      <c r="RXH71" s="101"/>
      <c r="RXI71" s="103"/>
      <c r="RXJ71" s="101"/>
      <c r="RXK71" s="103"/>
      <c r="RXL71" s="101"/>
      <c r="RXM71" s="103"/>
      <c r="RXN71" s="101"/>
      <c r="RXO71" s="103"/>
      <c r="RXP71" s="101"/>
      <c r="RXQ71" s="103"/>
      <c r="RXR71" s="101"/>
      <c r="RXS71" s="103"/>
      <c r="RXT71" s="101"/>
      <c r="RXU71" s="103"/>
      <c r="RXV71" s="101"/>
      <c r="RXW71" s="103"/>
      <c r="RXX71" s="101"/>
      <c r="RXY71" s="103"/>
      <c r="RXZ71" s="101"/>
      <c r="RYA71" s="103"/>
      <c r="RYB71" s="101"/>
      <c r="RYC71" s="103"/>
      <c r="RYD71" s="101"/>
      <c r="RYE71" s="103"/>
      <c r="RYF71" s="101"/>
      <c r="RYG71" s="103"/>
      <c r="RYH71" s="101"/>
      <c r="RYI71" s="103"/>
      <c r="RYJ71" s="101"/>
      <c r="RYK71" s="103"/>
      <c r="RYL71" s="101"/>
      <c r="RYM71" s="103"/>
      <c r="RYN71" s="101"/>
      <c r="RYO71" s="103"/>
      <c r="RYP71" s="101"/>
      <c r="RYQ71" s="103"/>
      <c r="RYR71" s="101"/>
      <c r="RYS71" s="103"/>
      <c r="RYT71" s="101"/>
      <c r="RYU71" s="103"/>
      <c r="RYV71" s="101"/>
      <c r="RYW71" s="103"/>
      <c r="RYX71" s="101"/>
      <c r="RYY71" s="103"/>
      <c r="RYZ71" s="101"/>
      <c r="RZA71" s="103"/>
      <c r="RZB71" s="101"/>
      <c r="RZC71" s="103"/>
      <c r="RZD71" s="101"/>
      <c r="RZE71" s="103"/>
      <c r="RZF71" s="101"/>
      <c r="RZG71" s="103"/>
      <c r="RZH71" s="101"/>
      <c r="RZI71" s="103"/>
      <c r="RZJ71" s="101"/>
      <c r="RZK71" s="103"/>
      <c r="RZL71" s="101"/>
      <c r="RZM71" s="103"/>
      <c r="RZN71" s="101"/>
      <c r="RZO71" s="103"/>
      <c r="RZP71" s="101"/>
      <c r="RZQ71" s="103"/>
      <c r="RZR71" s="101"/>
      <c r="RZS71" s="103"/>
      <c r="RZT71" s="101"/>
      <c r="RZU71" s="103"/>
      <c r="RZV71" s="101"/>
      <c r="RZW71" s="103"/>
      <c r="RZX71" s="101"/>
      <c r="RZY71" s="103"/>
      <c r="RZZ71" s="101"/>
      <c r="SAA71" s="103"/>
      <c r="SAB71" s="101"/>
      <c r="SAC71" s="103"/>
      <c r="SAD71" s="101"/>
      <c r="SAE71" s="103"/>
      <c r="SAF71" s="101"/>
      <c r="SAG71" s="103"/>
      <c r="SAH71" s="101"/>
      <c r="SAI71" s="103"/>
      <c r="SAJ71" s="101"/>
      <c r="SAK71" s="103"/>
      <c r="SAL71" s="101"/>
      <c r="SAM71" s="103"/>
      <c r="SAN71" s="101"/>
      <c r="SAO71" s="103"/>
      <c r="SAP71" s="101"/>
      <c r="SAQ71" s="103"/>
      <c r="SAR71" s="101"/>
      <c r="SAS71" s="103"/>
      <c r="SAT71" s="101"/>
      <c r="SAU71" s="103"/>
      <c r="SAV71" s="101"/>
      <c r="SAW71" s="103"/>
      <c r="SAX71" s="101"/>
      <c r="SAY71" s="103"/>
      <c r="SAZ71" s="101"/>
      <c r="SBA71" s="103"/>
      <c r="SBB71" s="101"/>
      <c r="SBC71" s="103"/>
      <c r="SBD71" s="101"/>
      <c r="SBE71" s="103"/>
      <c r="SBF71" s="101"/>
      <c r="SBG71" s="103"/>
      <c r="SBH71" s="101"/>
      <c r="SBI71" s="103"/>
      <c r="SBJ71" s="101"/>
      <c r="SBK71" s="103"/>
      <c r="SBL71" s="101"/>
      <c r="SBM71" s="103"/>
      <c r="SBN71" s="101"/>
      <c r="SBO71" s="103"/>
      <c r="SBP71" s="101"/>
      <c r="SBQ71" s="103"/>
      <c r="SBR71" s="101"/>
      <c r="SBS71" s="103"/>
      <c r="SBT71" s="101"/>
      <c r="SBU71" s="103"/>
      <c r="SBV71" s="101"/>
      <c r="SBW71" s="103"/>
      <c r="SBX71" s="101"/>
      <c r="SBY71" s="103"/>
      <c r="SBZ71" s="101"/>
      <c r="SCA71" s="103"/>
      <c r="SCB71" s="101"/>
      <c r="SCC71" s="103"/>
      <c r="SCD71" s="101"/>
      <c r="SCE71" s="103"/>
      <c r="SCF71" s="101"/>
      <c r="SCG71" s="103"/>
      <c r="SCH71" s="101"/>
      <c r="SCI71" s="103"/>
      <c r="SCJ71" s="101"/>
      <c r="SCK71" s="103"/>
      <c r="SCL71" s="101"/>
      <c r="SCM71" s="103"/>
      <c r="SCN71" s="101"/>
      <c r="SCO71" s="103"/>
      <c r="SCP71" s="101"/>
      <c r="SCQ71" s="103"/>
      <c r="SCR71" s="101"/>
      <c r="SCS71" s="103"/>
      <c r="SCT71" s="101"/>
      <c r="SCU71" s="103"/>
      <c r="SCV71" s="101"/>
      <c r="SCW71" s="103"/>
      <c r="SCX71" s="101"/>
      <c r="SCY71" s="103"/>
      <c r="SCZ71" s="101"/>
      <c r="SDA71" s="103"/>
      <c r="SDB71" s="101"/>
      <c r="SDC71" s="103"/>
      <c r="SDD71" s="101"/>
      <c r="SDE71" s="103"/>
      <c r="SDF71" s="101"/>
      <c r="SDG71" s="103"/>
      <c r="SDH71" s="101"/>
      <c r="SDI71" s="103"/>
      <c r="SDJ71" s="101"/>
      <c r="SDK71" s="103"/>
      <c r="SDL71" s="101"/>
      <c r="SDM71" s="103"/>
      <c r="SDN71" s="101"/>
      <c r="SDO71" s="103"/>
      <c r="SDP71" s="101"/>
      <c r="SDQ71" s="103"/>
      <c r="SDR71" s="101"/>
      <c r="SDS71" s="103"/>
      <c r="SDT71" s="101"/>
      <c r="SDU71" s="103"/>
      <c r="SDV71" s="101"/>
      <c r="SDW71" s="103"/>
      <c r="SDX71" s="101"/>
      <c r="SDY71" s="103"/>
      <c r="SDZ71" s="101"/>
      <c r="SEA71" s="103"/>
      <c r="SEB71" s="101"/>
      <c r="SEC71" s="103"/>
      <c r="SED71" s="101"/>
      <c r="SEE71" s="103"/>
      <c r="SEF71" s="101"/>
      <c r="SEG71" s="103"/>
      <c r="SEH71" s="101"/>
      <c r="SEI71" s="103"/>
      <c r="SEJ71" s="101"/>
      <c r="SEK71" s="103"/>
      <c r="SEL71" s="101"/>
      <c r="SEM71" s="103"/>
      <c r="SEN71" s="101"/>
      <c r="SEO71" s="103"/>
      <c r="SEP71" s="101"/>
      <c r="SEQ71" s="103"/>
      <c r="SER71" s="101"/>
      <c r="SES71" s="103"/>
      <c r="SET71" s="101"/>
      <c r="SEU71" s="103"/>
      <c r="SEV71" s="101"/>
      <c r="SEW71" s="103"/>
      <c r="SEX71" s="101"/>
      <c r="SEY71" s="103"/>
      <c r="SEZ71" s="101"/>
      <c r="SFA71" s="103"/>
      <c r="SFB71" s="101"/>
      <c r="SFC71" s="103"/>
      <c r="SFD71" s="101"/>
      <c r="SFE71" s="103"/>
      <c r="SFF71" s="101"/>
      <c r="SFG71" s="103"/>
      <c r="SFH71" s="101"/>
      <c r="SFI71" s="103"/>
      <c r="SFJ71" s="101"/>
      <c r="SFK71" s="103"/>
      <c r="SFL71" s="101"/>
      <c r="SFM71" s="103"/>
      <c r="SFN71" s="101"/>
      <c r="SFO71" s="103"/>
      <c r="SFP71" s="101"/>
      <c r="SFQ71" s="103"/>
      <c r="SFR71" s="101"/>
      <c r="SFS71" s="103"/>
      <c r="SFT71" s="101"/>
      <c r="SFU71" s="103"/>
      <c r="SFV71" s="101"/>
      <c r="SFW71" s="103"/>
      <c r="SFX71" s="101"/>
      <c r="SFY71" s="103"/>
      <c r="SFZ71" s="101"/>
      <c r="SGA71" s="103"/>
      <c r="SGB71" s="101"/>
      <c r="SGC71" s="103"/>
      <c r="SGD71" s="101"/>
      <c r="SGE71" s="103"/>
      <c r="SGF71" s="101"/>
      <c r="SGG71" s="103"/>
      <c r="SGH71" s="101"/>
      <c r="SGI71" s="103"/>
      <c r="SGJ71" s="101"/>
      <c r="SGK71" s="103"/>
      <c r="SGL71" s="101"/>
      <c r="SGM71" s="103"/>
      <c r="SGN71" s="101"/>
      <c r="SGO71" s="103"/>
      <c r="SGP71" s="101"/>
      <c r="SGQ71" s="103"/>
      <c r="SGR71" s="101"/>
      <c r="SGS71" s="103"/>
      <c r="SGT71" s="101"/>
      <c r="SGU71" s="103"/>
      <c r="SGV71" s="101"/>
      <c r="SGW71" s="103"/>
      <c r="SGX71" s="101"/>
      <c r="SGY71" s="103"/>
      <c r="SGZ71" s="101"/>
      <c r="SHA71" s="103"/>
      <c r="SHB71" s="101"/>
      <c r="SHC71" s="103"/>
      <c r="SHD71" s="101"/>
      <c r="SHE71" s="103"/>
      <c r="SHF71" s="101"/>
      <c r="SHG71" s="103"/>
      <c r="SHH71" s="101"/>
      <c r="SHI71" s="103"/>
      <c r="SHJ71" s="101"/>
      <c r="SHK71" s="103"/>
      <c r="SHL71" s="101"/>
      <c r="SHM71" s="103"/>
      <c r="SHN71" s="101"/>
      <c r="SHO71" s="103"/>
      <c r="SHP71" s="101"/>
      <c r="SHQ71" s="103"/>
      <c r="SHR71" s="101"/>
      <c r="SHS71" s="103"/>
      <c r="SHT71" s="101"/>
      <c r="SHU71" s="103"/>
      <c r="SHV71" s="101"/>
      <c r="SHW71" s="103"/>
      <c r="SHX71" s="101"/>
      <c r="SHY71" s="103"/>
      <c r="SHZ71" s="101"/>
      <c r="SIA71" s="103"/>
      <c r="SIB71" s="101"/>
      <c r="SIC71" s="103"/>
      <c r="SID71" s="101"/>
      <c r="SIE71" s="103"/>
      <c r="SIF71" s="101"/>
      <c r="SIG71" s="103"/>
      <c r="SIH71" s="101"/>
      <c r="SII71" s="103"/>
      <c r="SIJ71" s="101"/>
      <c r="SIK71" s="103"/>
      <c r="SIL71" s="101"/>
      <c r="SIM71" s="103"/>
      <c r="SIN71" s="101"/>
      <c r="SIO71" s="103"/>
      <c r="SIP71" s="101"/>
      <c r="SIQ71" s="103"/>
      <c r="SIR71" s="101"/>
      <c r="SIS71" s="103"/>
      <c r="SIT71" s="101"/>
      <c r="SIU71" s="103"/>
      <c r="SIV71" s="101"/>
      <c r="SIW71" s="103"/>
      <c r="SIX71" s="101"/>
      <c r="SIY71" s="103"/>
      <c r="SIZ71" s="101"/>
      <c r="SJA71" s="103"/>
      <c r="SJB71" s="101"/>
      <c r="SJC71" s="103"/>
      <c r="SJD71" s="101"/>
      <c r="SJE71" s="103"/>
      <c r="SJF71" s="101"/>
      <c r="SJG71" s="103"/>
      <c r="SJH71" s="101"/>
      <c r="SJI71" s="103"/>
      <c r="SJJ71" s="101"/>
      <c r="SJK71" s="103"/>
      <c r="SJL71" s="101"/>
      <c r="SJM71" s="103"/>
      <c r="SJN71" s="101"/>
      <c r="SJO71" s="103"/>
      <c r="SJP71" s="101"/>
      <c r="SJQ71" s="103"/>
      <c r="SJR71" s="101"/>
      <c r="SJS71" s="103"/>
      <c r="SJT71" s="101"/>
      <c r="SJU71" s="103"/>
      <c r="SJV71" s="101"/>
      <c r="SJW71" s="103"/>
      <c r="SJX71" s="101"/>
      <c r="SJY71" s="103"/>
      <c r="SJZ71" s="101"/>
      <c r="SKA71" s="103"/>
      <c r="SKB71" s="101"/>
      <c r="SKC71" s="103"/>
      <c r="SKD71" s="101"/>
      <c r="SKE71" s="103"/>
      <c r="SKF71" s="101"/>
      <c r="SKG71" s="103"/>
      <c r="SKH71" s="101"/>
      <c r="SKI71" s="103"/>
      <c r="SKJ71" s="101"/>
      <c r="SKK71" s="103"/>
      <c r="SKL71" s="101"/>
      <c r="SKM71" s="103"/>
      <c r="SKN71" s="101"/>
      <c r="SKO71" s="103"/>
      <c r="SKP71" s="101"/>
      <c r="SKQ71" s="103"/>
      <c r="SKR71" s="101"/>
      <c r="SKS71" s="103"/>
      <c r="SKT71" s="101"/>
      <c r="SKU71" s="103"/>
      <c r="SKV71" s="101"/>
      <c r="SKW71" s="103"/>
      <c r="SKX71" s="101"/>
      <c r="SKY71" s="103"/>
      <c r="SKZ71" s="101"/>
      <c r="SLA71" s="103"/>
      <c r="SLB71" s="101"/>
      <c r="SLC71" s="103"/>
      <c r="SLD71" s="101"/>
      <c r="SLE71" s="103"/>
      <c r="SLF71" s="101"/>
      <c r="SLG71" s="103"/>
      <c r="SLH71" s="101"/>
      <c r="SLI71" s="103"/>
      <c r="SLJ71" s="101"/>
      <c r="SLK71" s="103"/>
      <c r="SLL71" s="101"/>
      <c r="SLM71" s="103"/>
      <c r="SLN71" s="101"/>
      <c r="SLO71" s="103"/>
      <c r="SLP71" s="101"/>
      <c r="SLQ71" s="103"/>
      <c r="SLR71" s="101"/>
      <c r="SLS71" s="103"/>
      <c r="SLT71" s="101"/>
      <c r="SLU71" s="103"/>
      <c r="SLV71" s="101"/>
      <c r="SLW71" s="103"/>
      <c r="SLX71" s="101"/>
      <c r="SLY71" s="103"/>
      <c r="SLZ71" s="101"/>
      <c r="SMA71" s="103"/>
      <c r="SMB71" s="101"/>
      <c r="SMC71" s="103"/>
      <c r="SMD71" s="101"/>
      <c r="SME71" s="103"/>
      <c r="SMF71" s="101"/>
      <c r="SMG71" s="103"/>
      <c r="SMH71" s="101"/>
      <c r="SMI71" s="103"/>
      <c r="SMJ71" s="101"/>
      <c r="SMK71" s="103"/>
      <c r="SML71" s="101"/>
      <c r="SMM71" s="103"/>
      <c r="SMN71" s="101"/>
      <c r="SMO71" s="103"/>
      <c r="SMP71" s="101"/>
      <c r="SMQ71" s="103"/>
      <c r="SMR71" s="101"/>
      <c r="SMS71" s="103"/>
      <c r="SMT71" s="101"/>
      <c r="SMU71" s="103"/>
      <c r="SMV71" s="101"/>
      <c r="SMW71" s="103"/>
      <c r="SMX71" s="101"/>
      <c r="SMY71" s="103"/>
      <c r="SMZ71" s="101"/>
      <c r="SNA71" s="103"/>
      <c r="SNB71" s="101"/>
      <c r="SNC71" s="103"/>
      <c r="SND71" s="101"/>
      <c r="SNE71" s="103"/>
      <c r="SNF71" s="101"/>
      <c r="SNG71" s="103"/>
      <c r="SNH71" s="101"/>
      <c r="SNI71" s="103"/>
      <c r="SNJ71" s="101"/>
      <c r="SNK71" s="103"/>
      <c r="SNL71" s="101"/>
      <c r="SNM71" s="103"/>
      <c r="SNN71" s="101"/>
      <c r="SNO71" s="103"/>
      <c r="SNP71" s="101"/>
      <c r="SNQ71" s="103"/>
      <c r="SNR71" s="101"/>
      <c r="SNS71" s="103"/>
      <c r="SNT71" s="101"/>
      <c r="SNU71" s="103"/>
      <c r="SNV71" s="101"/>
      <c r="SNW71" s="103"/>
      <c r="SNX71" s="101"/>
      <c r="SNY71" s="103"/>
      <c r="SNZ71" s="101"/>
      <c r="SOA71" s="103"/>
      <c r="SOB71" s="101"/>
      <c r="SOC71" s="103"/>
      <c r="SOD71" s="101"/>
      <c r="SOE71" s="103"/>
      <c r="SOF71" s="101"/>
      <c r="SOG71" s="103"/>
      <c r="SOH71" s="101"/>
      <c r="SOI71" s="103"/>
      <c r="SOJ71" s="101"/>
      <c r="SOK71" s="103"/>
      <c r="SOL71" s="101"/>
      <c r="SOM71" s="103"/>
      <c r="SON71" s="101"/>
      <c r="SOO71" s="103"/>
      <c r="SOP71" s="101"/>
      <c r="SOQ71" s="103"/>
      <c r="SOR71" s="101"/>
      <c r="SOS71" s="103"/>
      <c r="SOT71" s="101"/>
      <c r="SOU71" s="103"/>
      <c r="SOV71" s="101"/>
      <c r="SOW71" s="103"/>
      <c r="SOX71" s="101"/>
      <c r="SOY71" s="103"/>
      <c r="SOZ71" s="101"/>
      <c r="SPA71" s="103"/>
      <c r="SPB71" s="101"/>
      <c r="SPC71" s="103"/>
      <c r="SPD71" s="101"/>
      <c r="SPE71" s="103"/>
      <c r="SPF71" s="101"/>
      <c r="SPG71" s="103"/>
      <c r="SPH71" s="101"/>
      <c r="SPI71" s="103"/>
      <c r="SPJ71" s="101"/>
      <c r="SPK71" s="103"/>
      <c r="SPL71" s="101"/>
      <c r="SPM71" s="103"/>
      <c r="SPN71" s="101"/>
      <c r="SPO71" s="103"/>
      <c r="SPP71" s="101"/>
      <c r="SPQ71" s="103"/>
      <c r="SPR71" s="101"/>
      <c r="SPS71" s="103"/>
      <c r="SPT71" s="101"/>
      <c r="SPU71" s="103"/>
      <c r="SPV71" s="101"/>
      <c r="SPW71" s="103"/>
      <c r="SPX71" s="101"/>
      <c r="SPY71" s="103"/>
      <c r="SPZ71" s="101"/>
      <c r="SQA71" s="103"/>
      <c r="SQB71" s="101"/>
      <c r="SQC71" s="103"/>
      <c r="SQD71" s="101"/>
      <c r="SQE71" s="103"/>
      <c r="SQF71" s="101"/>
      <c r="SQG71" s="103"/>
      <c r="SQH71" s="101"/>
      <c r="SQI71" s="103"/>
      <c r="SQJ71" s="101"/>
      <c r="SQK71" s="103"/>
      <c r="SQL71" s="101"/>
      <c r="SQM71" s="103"/>
      <c r="SQN71" s="101"/>
      <c r="SQO71" s="103"/>
      <c r="SQP71" s="101"/>
      <c r="SQQ71" s="103"/>
      <c r="SQR71" s="101"/>
      <c r="SQS71" s="103"/>
      <c r="SQT71" s="101"/>
      <c r="SQU71" s="103"/>
      <c r="SQV71" s="101"/>
      <c r="SQW71" s="103"/>
      <c r="SQX71" s="101"/>
      <c r="SQY71" s="103"/>
      <c r="SQZ71" s="101"/>
      <c r="SRA71" s="103"/>
      <c r="SRB71" s="101"/>
      <c r="SRC71" s="103"/>
      <c r="SRD71" s="101"/>
      <c r="SRE71" s="103"/>
      <c r="SRF71" s="101"/>
      <c r="SRG71" s="103"/>
      <c r="SRH71" s="101"/>
      <c r="SRI71" s="103"/>
      <c r="SRJ71" s="101"/>
      <c r="SRK71" s="103"/>
      <c r="SRL71" s="101"/>
      <c r="SRM71" s="103"/>
      <c r="SRN71" s="101"/>
      <c r="SRO71" s="103"/>
      <c r="SRP71" s="101"/>
      <c r="SRQ71" s="103"/>
      <c r="SRR71" s="101"/>
      <c r="SRS71" s="103"/>
      <c r="SRT71" s="101"/>
      <c r="SRU71" s="103"/>
      <c r="SRV71" s="101"/>
      <c r="SRW71" s="103"/>
      <c r="SRX71" s="101"/>
      <c r="SRY71" s="103"/>
      <c r="SRZ71" s="101"/>
      <c r="SSA71" s="103"/>
      <c r="SSB71" s="101"/>
      <c r="SSC71" s="103"/>
      <c r="SSD71" s="101"/>
      <c r="SSE71" s="103"/>
      <c r="SSF71" s="101"/>
      <c r="SSG71" s="103"/>
      <c r="SSH71" s="101"/>
      <c r="SSI71" s="103"/>
      <c r="SSJ71" s="101"/>
      <c r="SSK71" s="103"/>
      <c r="SSL71" s="101"/>
      <c r="SSM71" s="103"/>
      <c r="SSN71" s="101"/>
      <c r="SSO71" s="103"/>
      <c r="SSP71" s="101"/>
      <c r="SSQ71" s="103"/>
      <c r="SSR71" s="101"/>
      <c r="SSS71" s="103"/>
      <c r="SST71" s="101"/>
      <c r="SSU71" s="103"/>
      <c r="SSV71" s="101"/>
      <c r="SSW71" s="103"/>
      <c r="SSX71" s="101"/>
      <c r="SSY71" s="103"/>
      <c r="SSZ71" s="101"/>
      <c r="STA71" s="103"/>
      <c r="STB71" s="101"/>
      <c r="STC71" s="103"/>
      <c r="STD71" s="101"/>
      <c r="STE71" s="103"/>
      <c r="STF71" s="101"/>
      <c r="STG71" s="103"/>
      <c r="STH71" s="101"/>
      <c r="STI71" s="103"/>
      <c r="STJ71" s="101"/>
      <c r="STK71" s="103"/>
      <c r="STL71" s="101"/>
      <c r="STM71" s="103"/>
      <c r="STN71" s="101"/>
      <c r="STO71" s="103"/>
      <c r="STP71" s="101"/>
      <c r="STQ71" s="103"/>
      <c r="STR71" s="101"/>
      <c r="STS71" s="103"/>
      <c r="STT71" s="101"/>
      <c r="STU71" s="103"/>
      <c r="STV71" s="101"/>
      <c r="STW71" s="103"/>
      <c r="STX71" s="101"/>
      <c r="STY71" s="103"/>
      <c r="STZ71" s="101"/>
      <c r="SUA71" s="103"/>
      <c r="SUB71" s="101"/>
      <c r="SUC71" s="103"/>
      <c r="SUD71" s="101"/>
      <c r="SUE71" s="103"/>
      <c r="SUF71" s="101"/>
      <c r="SUG71" s="103"/>
      <c r="SUH71" s="101"/>
      <c r="SUI71" s="103"/>
      <c r="SUJ71" s="101"/>
      <c r="SUK71" s="103"/>
      <c r="SUL71" s="101"/>
      <c r="SUM71" s="103"/>
      <c r="SUN71" s="101"/>
      <c r="SUO71" s="103"/>
      <c r="SUP71" s="101"/>
      <c r="SUQ71" s="103"/>
      <c r="SUR71" s="101"/>
      <c r="SUS71" s="103"/>
      <c r="SUT71" s="101"/>
      <c r="SUU71" s="103"/>
      <c r="SUV71" s="101"/>
      <c r="SUW71" s="103"/>
      <c r="SUX71" s="101"/>
      <c r="SUY71" s="103"/>
      <c r="SUZ71" s="101"/>
      <c r="SVA71" s="103"/>
      <c r="SVB71" s="101"/>
      <c r="SVC71" s="103"/>
      <c r="SVD71" s="101"/>
      <c r="SVE71" s="103"/>
      <c r="SVF71" s="101"/>
      <c r="SVG71" s="103"/>
      <c r="SVH71" s="101"/>
      <c r="SVI71" s="103"/>
      <c r="SVJ71" s="101"/>
      <c r="SVK71" s="103"/>
      <c r="SVL71" s="101"/>
      <c r="SVM71" s="103"/>
      <c r="SVN71" s="101"/>
      <c r="SVO71" s="103"/>
      <c r="SVP71" s="101"/>
      <c r="SVQ71" s="103"/>
      <c r="SVR71" s="101"/>
      <c r="SVS71" s="103"/>
      <c r="SVT71" s="101"/>
      <c r="SVU71" s="103"/>
      <c r="SVV71" s="101"/>
      <c r="SVW71" s="103"/>
      <c r="SVX71" s="101"/>
      <c r="SVY71" s="103"/>
      <c r="SVZ71" s="101"/>
      <c r="SWA71" s="103"/>
      <c r="SWB71" s="101"/>
      <c r="SWC71" s="103"/>
      <c r="SWD71" s="101"/>
      <c r="SWE71" s="103"/>
      <c r="SWF71" s="101"/>
      <c r="SWG71" s="103"/>
      <c r="SWH71" s="101"/>
      <c r="SWI71" s="103"/>
      <c r="SWJ71" s="101"/>
      <c r="SWK71" s="103"/>
      <c r="SWL71" s="101"/>
      <c r="SWM71" s="103"/>
      <c r="SWN71" s="101"/>
      <c r="SWO71" s="103"/>
      <c r="SWP71" s="101"/>
      <c r="SWQ71" s="103"/>
      <c r="SWR71" s="101"/>
      <c r="SWS71" s="103"/>
      <c r="SWT71" s="101"/>
      <c r="SWU71" s="103"/>
      <c r="SWV71" s="101"/>
      <c r="SWW71" s="103"/>
      <c r="SWX71" s="101"/>
      <c r="SWY71" s="103"/>
      <c r="SWZ71" s="101"/>
      <c r="SXA71" s="103"/>
      <c r="SXB71" s="101"/>
      <c r="SXC71" s="103"/>
      <c r="SXD71" s="101"/>
      <c r="SXE71" s="103"/>
      <c r="SXF71" s="101"/>
      <c r="SXG71" s="103"/>
      <c r="SXH71" s="101"/>
      <c r="SXI71" s="103"/>
      <c r="SXJ71" s="101"/>
      <c r="SXK71" s="103"/>
      <c r="SXL71" s="101"/>
      <c r="SXM71" s="103"/>
      <c r="SXN71" s="101"/>
      <c r="SXO71" s="103"/>
      <c r="SXP71" s="101"/>
      <c r="SXQ71" s="103"/>
      <c r="SXR71" s="101"/>
      <c r="SXS71" s="103"/>
      <c r="SXT71" s="101"/>
      <c r="SXU71" s="103"/>
      <c r="SXV71" s="101"/>
      <c r="SXW71" s="103"/>
      <c r="SXX71" s="101"/>
      <c r="SXY71" s="103"/>
      <c r="SXZ71" s="101"/>
      <c r="SYA71" s="103"/>
      <c r="SYB71" s="101"/>
      <c r="SYC71" s="103"/>
      <c r="SYD71" s="101"/>
      <c r="SYE71" s="103"/>
      <c r="SYF71" s="101"/>
      <c r="SYG71" s="103"/>
      <c r="SYH71" s="101"/>
      <c r="SYI71" s="103"/>
      <c r="SYJ71" s="101"/>
      <c r="SYK71" s="103"/>
      <c r="SYL71" s="101"/>
      <c r="SYM71" s="103"/>
      <c r="SYN71" s="101"/>
      <c r="SYO71" s="103"/>
      <c r="SYP71" s="101"/>
      <c r="SYQ71" s="103"/>
      <c r="SYR71" s="101"/>
      <c r="SYS71" s="103"/>
      <c r="SYT71" s="101"/>
      <c r="SYU71" s="103"/>
      <c r="SYV71" s="101"/>
      <c r="SYW71" s="103"/>
      <c r="SYX71" s="101"/>
      <c r="SYY71" s="103"/>
      <c r="SYZ71" s="101"/>
      <c r="SZA71" s="103"/>
      <c r="SZB71" s="101"/>
      <c r="SZC71" s="103"/>
      <c r="SZD71" s="101"/>
      <c r="SZE71" s="103"/>
      <c r="SZF71" s="101"/>
      <c r="SZG71" s="103"/>
      <c r="SZH71" s="101"/>
      <c r="SZI71" s="103"/>
      <c r="SZJ71" s="101"/>
      <c r="SZK71" s="103"/>
      <c r="SZL71" s="101"/>
      <c r="SZM71" s="103"/>
      <c r="SZN71" s="101"/>
      <c r="SZO71" s="103"/>
      <c r="SZP71" s="101"/>
      <c r="SZQ71" s="103"/>
      <c r="SZR71" s="101"/>
      <c r="SZS71" s="103"/>
      <c r="SZT71" s="101"/>
      <c r="SZU71" s="103"/>
      <c r="SZV71" s="101"/>
      <c r="SZW71" s="103"/>
      <c r="SZX71" s="101"/>
      <c r="SZY71" s="103"/>
      <c r="SZZ71" s="101"/>
      <c r="TAA71" s="103"/>
      <c r="TAB71" s="101"/>
      <c r="TAC71" s="103"/>
      <c r="TAD71" s="101"/>
      <c r="TAE71" s="103"/>
      <c r="TAF71" s="101"/>
      <c r="TAG71" s="103"/>
      <c r="TAH71" s="101"/>
      <c r="TAI71" s="103"/>
      <c r="TAJ71" s="101"/>
      <c r="TAK71" s="103"/>
      <c r="TAL71" s="101"/>
      <c r="TAM71" s="103"/>
      <c r="TAN71" s="101"/>
      <c r="TAO71" s="103"/>
      <c r="TAP71" s="101"/>
      <c r="TAQ71" s="103"/>
      <c r="TAR71" s="101"/>
      <c r="TAS71" s="103"/>
      <c r="TAT71" s="101"/>
      <c r="TAU71" s="103"/>
      <c r="TAV71" s="101"/>
      <c r="TAW71" s="103"/>
      <c r="TAX71" s="101"/>
      <c r="TAY71" s="103"/>
      <c r="TAZ71" s="101"/>
      <c r="TBA71" s="103"/>
      <c r="TBB71" s="101"/>
      <c r="TBC71" s="103"/>
      <c r="TBD71" s="101"/>
      <c r="TBE71" s="103"/>
      <c r="TBF71" s="101"/>
      <c r="TBG71" s="103"/>
      <c r="TBH71" s="101"/>
      <c r="TBI71" s="103"/>
      <c r="TBJ71" s="101"/>
      <c r="TBK71" s="103"/>
      <c r="TBL71" s="101"/>
      <c r="TBM71" s="103"/>
      <c r="TBN71" s="101"/>
      <c r="TBO71" s="103"/>
      <c r="TBP71" s="101"/>
      <c r="TBQ71" s="103"/>
      <c r="TBR71" s="101"/>
      <c r="TBS71" s="103"/>
      <c r="TBT71" s="101"/>
      <c r="TBU71" s="103"/>
      <c r="TBV71" s="101"/>
      <c r="TBW71" s="103"/>
      <c r="TBX71" s="101"/>
      <c r="TBY71" s="103"/>
      <c r="TBZ71" s="101"/>
      <c r="TCA71" s="103"/>
      <c r="TCB71" s="101"/>
      <c r="TCC71" s="103"/>
      <c r="TCD71" s="101"/>
      <c r="TCE71" s="103"/>
      <c r="TCF71" s="101"/>
      <c r="TCG71" s="103"/>
      <c r="TCH71" s="101"/>
      <c r="TCI71" s="103"/>
      <c r="TCJ71" s="101"/>
      <c r="TCK71" s="103"/>
      <c r="TCL71" s="101"/>
      <c r="TCM71" s="103"/>
      <c r="TCN71" s="101"/>
      <c r="TCO71" s="103"/>
      <c r="TCP71" s="101"/>
      <c r="TCQ71" s="103"/>
      <c r="TCR71" s="101"/>
      <c r="TCS71" s="103"/>
      <c r="TCT71" s="101"/>
      <c r="TCU71" s="103"/>
      <c r="TCV71" s="101"/>
      <c r="TCW71" s="103"/>
      <c r="TCX71" s="101"/>
      <c r="TCY71" s="103"/>
      <c r="TCZ71" s="101"/>
      <c r="TDA71" s="103"/>
      <c r="TDB71" s="101"/>
      <c r="TDC71" s="103"/>
      <c r="TDD71" s="101"/>
      <c r="TDE71" s="103"/>
      <c r="TDF71" s="101"/>
      <c r="TDG71" s="103"/>
      <c r="TDH71" s="101"/>
      <c r="TDI71" s="103"/>
      <c r="TDJ71" s="101"/>
      <c r="TDK71" s="103"/>
      <c r="TDL71" s="101"/>
      <c r="TDM71" s="103"/>
      <c r="TDN71" s="101"/>
      <c r="TDO71" s="103"/>
      <c r="TDP71" s="101"/>
      <c r="TDQ71" s="103"/>
      <c r="TDR71" s="101"/>
      <c r="TDS71" s="103"/>
      <c r="TDT71" s="101"/>
      <c r="TDU71" s="103"/>
      <c r="TDV71" s="101"/>
      <c r="TDW71" s="103"/>
      <c r="TDX71" s="101"/>
      <c r="TDY71" s="103"/>
      <c r="TDZ71" s="101"/>
      <c r="TEA71" s="103"/>
      <c r="TEB71" s="101"/>
      <c r="TEC71" s="103"/>
      <c r="TED71" s="101"/>
      <c r="TEE71" s="103"/>
      <c r="TEF71" s="101"/>
      <c r="TEG71" s="103"/>
      <c r="TEH71" s="101"/>
      <c r="TEI71" s="103"/>
      <c r="TEJ71" s="101"/>
      <c r="TEK71" s="103"/>
      <c r="TEL71" s="101"/>
      <c r="TEM71" s="103"/>
      <c r="TEN71" s="101"/>
      <c r="TEO71" s="103"/>
      <c r="TEP71" s="101"/>
      <c r="TEQ71" s="103"/>
      <c r="TER71" s="101"/>
      <c r="TES71" s="103"/>
      <c r="TET71" s="101"/>
      <c r="TEU71" s="103"/>
      <c r="TEV71" s="101"/>
      <c r="TEW71" s="103"/>
      <c r="TEX71" s="101"/>
      <c r="TEY71" s="103"/>
      <c r="TEZ71" s="101"/>
      <c r="TFA71" s="103"/>
      <c r="TFB71" s="101"/>
      <c r="TFC71" s="103"/>
      <c r="TFD71" s="101"/>
      <c r="TFE71" s="103"/>
      <c r="TFF71" s="101"/>
      <c r="TFG71" s="103"/>
      <c r="TFH71" s="101"/>
      <c r="TFI71" s="103"/>
      <c r="TFJ71" s="101"/>
      <c r="TFK71" s="103"/>
      <c r="TFL71" s="101"/>
      <c r="TFM71" s="103"/>
      <c r="TFN71" s="101"/>
      <c r="TFO71" s="103"/>
      <c r="TFP71" s="101"/>
      <c r="TFQ71" s="103"/>
      <c r="TFR71" s="101"/>
      <c r="TFS71" s="103"/>
      <c r="TFT71" s="101"/>
      <c r="TFU71" s="103"/>
      <c r="TFV71" s="101"/>
      <c r="TFW71" s="103"/>
      <c r="TFX71" s="101"/>
      <c r="TFY71" s="103"/>
      <c r="TFZ71" s="101"/>
      <c r="TGA71" s="103"/>
      <c r="TGB71" s="101"/>
      <c r="TGC71" s="103"/>
      <c r="TGD71" s="101"/>
      <c r="TGE71" s="103"/>
      <c r="TGF71" s="101"/>
      <c r="TGG71" s="103"/>
      <c r="TGH71" s="101"/>
      <c r="TGI71" s="103"/>
      <c r="TGJ71" s="101"/>
      <c r="TGK71" s="103"/>
      <c r="TGL71" s="101"/>
      <c r="TGM71" s="103"/>
      <c r="TGN71" s="101"/>
      <c r="TGO71" s="103"/>
      <c r="TGP71" s="101"/>
      <c r="TGQ71" s="103"/>
      <c r="TGR71" s="101"/>
      <c r="TGS71" s="103"/>
      <c r="TGT71" s="101"/>
      <c r="TGU71" s="103"/>
      <c r="TGV71" s="101"/>
      <c r="TGW71" s="103"/>
      <c r="TGX71" s="101"/>
      <c r="TGY71" s="103"/>
      <c r="TGZ71" s="101"/>
      <c r="THA71" s="103"/>
      <c r="THB71" s="101"/>
      <c r="THC71" s="103"/>
      <c r="THD71" s="101"/>
      <c r="THE71" s="103"/>
      <c r="THF71" s="101"/>
      <c r="THG71" s="103"/>
      <c r="THH71" s="101"/>
      <c r="THI71" s="103"/>
      <c r="THJ71" s="101"/>
      <c r="THK71" s="103"/>
      <c r="THL71" s="101"/>
      <c r="THM71" s="103"/>
      <c r="THN71" s="101"/>
      <c r="THO71" s="103"/>
      <c r="THP71" s="101"/>
      <c r="THQ71" s="103"/>
      <c r="THR71" s="101"/>
      <c r="THS71" s="103"/>
      <c r="THT71" s="101"/>
      <c r="THU71" s="103"/>
      <c r="THV71" s="101"/>
      <c r="THW71" s="103"/>
      <c r="THX71" s="101"/>
      <c r="THY71" s="103"/>
      <c r="THZ71" s="101"/>
      <c r="TIA71" s="103"/>
      <c r="TIB71" s="101"/>
      <c r="TIC71" s="103"/>
      <c r="TID71" s="101"/>
      <c r="TIE71" s="103"/>
      <c r="TIF71" s="101"/>
      <c r="TIG71" s="103"/>
      <c r="TIH71" s="101"/>
      <c r="TII71" s="103"/>
      <c r="TIJ71" s="101"/>
      <c r="TIK71" s="103"/>
      <c r="TIL71" s="101"/>
      <c r="TIM71" s="103"/>
      <c r="TIN71" s="101"/>
      <c r="TIO71" s="103"/>
      <c r="TIP71" s="101"/>
      <c r="TIQ71" s="103"/>
      <c r="TIR71" s="101"/>
      <c r="TIS71" s="103"/>
      <c r="TIT71" s="101"/>
      <c r="TIU71" s="103"/>
      <c r="TIV71" s="101"/>
      <c r="TIW71" s="103"/>
      <c r="TIX71" s="101"/>
      <c r="TIY71" s="103"/>
      <c r="TIZ71" s="101"/>
      <c r="TJA71" s="103"/>
      <c r="TJB71" s="101"/>
      <c r="TJC71" s="103"/>
      <c r="TJD71" s="101"/>
      <c r="TJE71" s="103"/>
      <c r="TJF71" s="101"/>
      <c r="TJG71" s="103"/>
      <c r="TJH71" s="101"/>
      <c r="TJI71" s="103"/>
      <c r="TJJ71" s="101"/>
      <c r="TJK71" s="103"/>
      <c r="TJL71" s="101"/>
      <c r="TJM71" s="103"/>
      <c r="TJN71" s="101"/>
      <c r="TJO71" s="103"/>
      <c r="TJP71" s="101"/>
      <c r="TJQ71" s="103"/>
      <c r="TJR71" s="101"/>
      <c r="TJS71" s="103"/>
      <c r="TJT71" s="101"/>
      <c r="TJU71" s="103"/>
      <c r="TJV71" s="101"/>
      <c r="TJW71" s="103"/>
      <c r="TJX71" s="101"/>
      <c r="TJY71" s="103"/>
      <c r="TJZ71" s="101"/>
      <c r="TKA71" s="103"/>
      <c r="TKB71" s="101"/>
      <c r="TKC71" s="103"/>
      <c r="TKD71" s="101"/>
      <c r="TKE71" s="103"/>
      <c r="TKF71" s="101"/>
      <c r="TKG71" s="103"/>
      <c r="TKH71" s="101"/>
      <c r="TKI71" s="103"/>
      <c r="TKJ71" s="101"/>
      <c r="TKK71" s="103"/>
      <c r="TKL71" s="101"/>
      <c r="TKM71" s="103"/>
      <c r="TKN71" s="101"/>
      <c r="TKO71" s="103"/>
      <c r="TKP71" s="101"/>
      <c r="TKQ71" s="103"/>
      <c r="TKR71" s="101"/>
      <c r="TKS71" s="103"/>
      <c r="TKT71" s="101"/>
      <c r="TKU71" s="103"/>
      <c r="TKV71" s="101"/>
      <c r="TKW71" s="103"/>
      <c r="TKX71" s="101"/>
      <c r="TKY71" s="103"/>
      <c r="TKZ71" s="101"/>
      <c r="TLA71" s="103"/>
      <c r="TLB71" s="101"/>
      <c r="TLC71" s="103"/>
      <c r="TLD71" s="101"/>
      <c r="TLE71" s="103"/>
      <c r="TLF71" s="101"/>
      <c r="TLG71" s="103"/>
      <c r="TLH71" s="101"/>
      <c r="TLI71" s="103"/>
      <c r="TLJ71" s="101"/>
      <c r="TLK71" s="103"/>
      <c r="TLL71" s="101"/>
      <c r="TLM71" s="103"/>
      <c r="TLN71" s="101"/>
      <c r="TLO71" s="103"/>
      <c r="TLP71" s="101"/>
      <c r="TLQ71" s="103"/>
      <c r="TLR71" s="101"/>
      <c r="TLS71" s="103"/>
      <c r="TLT71" s="101"/>
      <c r="TLU71" s="103"/>
      <c r="TLV71" s="101"/>
      <c r="TLW71" s="103"/>
      <c r="TLX71" s="101"/>
      <c r="TLY71" s="103"/>
      <c r="TLZ71" s="101"/>
      <c r="TMA71" s="103"/>
      <c r="TMB71" s="101"/>
      <c r="TMC71" s="103"/>
      <c r="TMD71" s="101"/>
      <c r="TME71" s="103"/>
      <c r="TMF71" s="101"/>
      <c r="TMG71" s="103"/>
      <c r="TMH71" s="101"/>
      <c r="TMI71" s="103"/>
      <c r="TMJ71" s="101"/>
      <c r="TMK71" s="103"/>
      <c r="TML71" s="101"/>
      <c r="TMM71" s="103"/>
      <c r="TMN71" s="101"/>
      <c r="TMO71" s="103"/>
      <c r="TMP71" s="101"/>
      <c r="TMQ71" s="103"/>
      <c r="TMR71" s="101"/>
      <c r="TMS71" s="103"/>
      <c r="TMT71" s="101"/>
      <c r="TMU71" s="103"/>
      <c r="TMV71" s="101"/>
      <c r="TMW71" s="103"/>
      <c r="TMX71" s="101"/>
      <c r="TMY71" s="103"/>
      <c r="TMZ71" s="101"/>
      <c r="TNA71" s="103"/>
      <c r="TNB71" s="101"/>
      <c r="TNC71" s="103"/>
      <c r="TND71" s="101"/>
      <c r="TNE71" s="103"/>
      <c r="TNF71" s="101"/>
      <c r="TNG71" s="103"/>
      <c r="TNH71" s="101"/>
      <c r="TNI71" s="103"/>
      <c r="TNJ71" s="101"/>
      <c r="TNK71" s="103"/>
      <c r="TNL71" s="101"/>
      <c r="TNM71" s="103"/>
      <c r="TNN71" s="101"/>
      <c r="TNO71" s="103"/>
      <c r="TNP71" s="101"/>
      <c r="TNQ71" s="103"/>
      <c r="TNR71" s="101"/>
      <c r="TNS71" s="103"/>
      <c r="TNT71" s="101"/>
      <c r="TNU71" s="103"/>
      <c r="TNV71" s="101"/>
      <c r="TNW71" s="103"/>
      <c r="TNX71" s="101"/>
      <c r="TNY71" s="103"/>
      <c r="TNZ71" s="101"/>
      <c r="TOA71" s="103"/>
      <c r="TOB71" s="101"/>
      <c r="TOC71" s="103"/>
      <c r="TOD71" s="101"/>
      <c r="TOE71" s="103"/>
      <c r="TOF71" s="101"/>
      <c r="TOG71" s="103"/>
      <c r="TOH71" s="101"/>
      <c r="TOI71" s="103"/>
      <c r="TOJ71" s="101"/>
      <c r="TOK71" s="103"/>
      <c r="TOL71" s="101"/>
      <c r="TOM71" s="103"/>
      <c r="TON71" s="101"/>
      <c r="TOO71" s="103"/>
      <c r="TOP71" s="101"/>
      <c r="TOQ71" s="103"/>
      <c r="TOR71" s="101"/>
      <c r="TOS71" s="103"/>
      <c r="TOT71" s="101"/>
      <c r="TOU71" s="103"/>
      <c r="TOV71" s="101"/>
      <c r="TOW71" s="103"/>
      <c r="TOX71" s="101"/>
      <c r="TOY71" s="103"/>
      <c r="TOZ71" s="101"/>
      <c r="TPA71" s="103"/>
      <c r="TPB71" s="101"/>
      <c r="TPC71" s="103"/>
      <c r="TPD71" s="101"/>
      <c r="TPE71" s="103"/>
      <c r="TPF71" s="101"/>
      <c r="TPG71" s="103"/>
      <c r="TPH71" s="101"/>
      <c r="TPI71" s="103"/>
      <c r="TPJ71" s="101"/>
      <c r="TPK71" s="103"/>
      <c r="TPL71" s="101"/>
      <c r="TPM71" s="103"/>
      <c r="TPN71" s="101"/>
      <c r="TPO71" s="103"/>
      <c r="TPP71" s="101"/>
      <c r="TPQ71" s="103"/>
      <c r="TPR71" s="101"/>
      <c r="TPS71" s="103"/>
      <c r="TPT71" s="101"/>
      <c r="TPU71" s="103"/>
      <c r="TPV71" s="101"/>
      <c r="TPW71" s="103"/>
      <c r="TPX71" s="101"/>
      <c r="TPY71" s="103"/>
      <c r="TPZ71" s="101"/>
      <c r="TQA71" s="103"/>
      <c r="TQB71" s="101"/>
      <c r="TQC71" s="103"/>
      <c r="TQD71" s="101"/>
      <c r="TQE71" s="103"/>
      <c r="TQF71" s="101"/>
      <c r="TQG71" s="103"/>
      <c r="TQH71" s="101"/>
      <c r="TQI71" s="103"/>
      <c r="TQJ71" s="101"/>
      <c r="TQK71" s="103"/>
      <c r="TQL71" s="101"/>
      <c r="TQM71" s="103"/>
      <c r="TQN71" s="101"/>
      <c r="TQO71" s="103"/>
      <c r="TQP71" s="101"/>
      <c r="TQQ71" s="103"/>
      <c r="TQR71" s="101"/>
      <c r="TQS71" s="103"/>
      <c r="TQT71" s="101"/>
      <c r="TQU71" s="103"/>
      <c r="TQV71" s="101"/>
      <c r="TQW71" s="103"/>
      <c r="TQX71" s="101"/>
      <c r="TQY71" s="103"/>
      <c r="TQZ71" s="101"/>
      <c r="TRA71" s="103"/>
      <c r="TRB71" s="101"/>
      <c r="TRC71" s="103"/>
      <c r="TRD71" s="101"/>
      <c r="TRE71" s="103"/>
      <c r="TRF71" s="101"/>
      <c r="TRG71" s="103"/>
      <c r="TRH71" s="101"/>
      <c r="TRI71" s="103"/>
      <c r="TRJ71" s="101"/>
      <c r="TRK71" s="103"/>
      <c r="TRL71" s="101"/>
      <c r="TRM71" s="103"/>
      <c r="TRN71" s="101"/>
      <c r="TRO71" s="103"/>
      <c r="TRP71" s="101"/>
      <c r="TRQ71" s="103"/>
      <c r="TRR71" s="101"/>
      <c r="TRS71" s="103"/>
      <c r="TRT71" s="101"/>
      <c r="TRU71" s="103"/>
      <c r="TRV71" s="101"/>
      <c r="TRW71" s="103"/>
      <c r="TRX71" s="101"/>
      <c r="TRY71" s="103"/>
      <c r="TRZ71" s="101"/>
      <c r="TSA71" s="103"/>
      <c r="TSB71" s="101"/>
      <c r="TSC71" s="103"/>
      <c r="TSD71" s="101"/>
      <c r="TSE71" s="103"/>
      <c r="TSF71" s="101"/>
      <c r="TSG71" s="103"/>
      <c r="TSH71" s="101"/>
      <c r="TSI71" s="103"/>
      <c r="TSJ71" s="101"/>
      <c r="TSK71" s="103"/>
      <c r="TSL71" s="101"/>
      <c r="TSM71" s="103"/>
      <c r="TSN71" s="101"/>
      <c r="TSO71" s="103"/>
      <c r="TSP71" s="101"/>
      <c r="TSQ71" s="103"/>
      <c r="TSR71" s="101"/>
      <c r="TSS71" s="103"/>
      <c r="TST71" s="101"/>
      <c r="TSU71" s="103"/>
      <c r="TSV71" s="101"/>
      <c r="TSW71" s="103"/>
      <c r="TSX71" s="101"/>
      <c r="TSY71" s="103"/>
      <c r="TSZ71" s="101"/>
      <c r="TTA71" s="103"/>
      <c r="TTB71" s="101"/>
      <c r="TTC71" s="103"/>
      <c r="TTD71" s="101"/>
      <c r="TTE71" s="103"/>
      <c r="TTF71" s="101"/>
      <c r="TTG71" s="103"/>
      <c r="TTH71" s="101"/>
      <c r="TTI71" s="103"/>
      <c r="TTJ71" s="101"/>
      <c r="TTK71" s="103"/>
      <c r="TTL71" s="101"/>
      <c r="TTM71" s="103"/>
      <c r="TTN71" s="101"/>
      <c r="TTO71" s="103"/>
      <c r="TTP71" s="101"/>
      <c r="TTQ71" s="103"/>
      <c r="TTR71" s="101"/>
      <c r="TTS71" s="103"/>
      <c r="TTT71" s="101"/>
      <c r="TTU71" s="103"/>
      <c r="TTV71" s="101"/>
      <c r="TTW71" s="103"/>
      <c r="TTX71" s="101"/>
      <c r="TTY71" s="103"/>
      <c r="TTZ71" s="101"/>
      <c r="TUA71" s="103"/>
      <c r="TUB71" s="101"/>
      <c r="TUC71" s="103"/>
      <c r="TUD71" s="101"/>
      <c r="TUE71" s="103"/>
      <c r="TUF71" s="101"/>
      <c r="TUG71" s="103"/>
      <c r="TUH71" s="101"/>
      <c r="TUI71" s="103"/>
      <c r="TUJ71" s="101"/>
      <c r="TUK71" s="103"/>
      <c r="TUL71" s="101"/>
      <c r="TUM71" s="103"/>
      <c r="TUN71" s="101"/>
      <c r="TUO71" s="103"/>
      <c r="TUP71" s="101"/>
      <c r="TUQ71" s="103"/>
      <c r="TUR71" s="101"/>
      <c r="TUS71" s="103"/>
      <c r="TUT71" s="101"/>
      <c r="TUU71" s="103"/>
      <c r="TUV71" s="101"/>
      <c r="TUW71" s="103"/>
      <c r="TUX71" s="101"/>
      <c r="TUY71" s="103"/>
      <c r="TUZ71" s="101"/>
      <c r="TVA71" s="103"/>
      <c r="TVB71" s="101"/>
      <c r="TVC71" s="103"/>
      <c r="TVD71" s="101"/>
      <c r="TVE71" s="103"/>
      <c r="TVF71" s="101"/>
      <c r="TVG71" s="103"/>
      <c r="TVH71" s="101"/>
      <c r="TVI71" s="103"/>
      <c r="TVJ71" s="101"/>
      <c r="TVK71" s="103"/>
      <c r="TVL71" s="101"/>
      <c r="TVM71" s="103"/>
      <c r="TVN71" s="101"/>
      <c r="TVO71" s="103"/>
      <c r="TVP71" s="101"/>
      <c r="TVQ71" s="103"/>
      <c r="TVR71" s="101"/>
      <c r="TVS71" s="103"/>
      <c r="TVT71" s="101"/>
      <c r="TVU71" s="103"/>
      <c r="TVV71" s="101"/>
      <c r="TVW71" s="103"/>
      <c r="TVX71" s="101"/>
      <c r="TVY71" s="103"/>
      <c r="TVZ71" s="101"/>
      <c r="TWA71" s="103"/>
      <c r="TWB71" s="101"/>
      <c r="TWC71" s="103"/>
      <c r="TWD71" s="101"/>
      <c r="TWE71" s="103"/>
      <c r="TWF71" s="101"/>
      <c r="TWG71" s="103"/>
      <c r="TWH71" s="101"/>
      <c r="TWI71" s="103"/>
      <c r="TWJ71" s="101"/>
      <c r="TWK71" s="103"/>
      <c r="TWL71" s="101"/>
      <c r="TWM71" s="103"/>
      <c r="TWN71" s="101"/>
      <c r="TWO71" s="103"/>
      <c r="TWP71" s="101"/>
      <c r="TWQ71" s="103"/>
      <c r="TWR71" s="101"/>
      <c r="TWS71" s="103"/>
      <c r="TWT71" s="101"/>
      <c r="TWU71" s="103"/>
      <c r="TWV71" s="101"/>
      <c r="TWW71" s="103"/>
      <c r="TWX71" s="101"/>
      <c r="TWY71" s="103"/>
      <c r="TWZ71" s="101"/>
      <c r="TXA71" s="103"/>
      <c r="TXB71" s="101"/>
      <c r="TXC71" s="103"/>
      <c r="TXD71" s="101"/>
      <c r="TXE71" s="103"/>
      <c r="TXF71" s="101"/>
      <c r="TXG71" s="103"/>
      <c r="TXH71" s="101"/>
      <c r="TXI71" s="103"/>
      <c r="TXJ71" s="101"/>
      <c r="TXK71" s="103"/>
      <c r="TXL71" s="101"/>
      <c r="TXM71" s="103"/>
      <c r="TXN71" s="101"/>
      <c r="TXO71" s="103"/>
      <c r="TXP71" s="101"/>
      <c r="TXQ71" s="103"/>
      <c r="TXR71" s="101"/>
      <c r="TXS71" s="103"/>
      <c r="TXT71" s="101"/>
      <c r="TXU71" s="103"/>
      <c r="TXV71" s="101"/>
      <c r="TXW71" s="103"/>
      <c r="TXX71" s="101"/>
      <c r="TXY71" s="103"/>
      <c r="TXZ71" s="101"/>
      <c r="TYA71" s="103"/>
      <c r="TYB71" s="101"/>
      <c r="TYC71" s="103"/>
      <c r="TYD71" s="101"/>
      <c r="TYE71" s="103"/>
      <c r="TYF71" s="101"/>
      <c r="TYG71" s="103"/>
      <c r="TYH71" s="101"/>
      <c r="TYI71" s="103"/>
      <c r="TYJ71" s="101"/>
      <c r="TYK71" s="103"/>
      <c r="TYL71" s="101"/>
      <c r="TYM71" s="103"/>
      <c r="TYN71" s="101"/>
      <c r="TYO71" s="103"/>
      <c r="TYP71" s="101"/>
      <c r="TYQ71" s="103"/>
      <c r="TYR71" s="101"/>
      <c r="TYS71" s="103"/>
      <c r="TYT71" s="101"/>
      <c r="TYU71" s="103"/>
      <c r="TYV71" s="101"/>
      <c r="TYW71" s="103"/>
      <c r="TYX71" s="101"/>
      <c r="TYY71" s="103"/>
      <c r="TYZ71" s="101"/>
      <c r="TZA71" s="103"/>
      <c r="TZB71" s="101"/>
      <c r="TZC71" s="103"/>
      <c r="TZD71" s="101"/>
      <c r="TZE71" s="103"/>
      <c r="TZF71" s="101"/>
      <c r="TZG71" s="103"/>
      <c r="TZH71" s="101"/>
      <c r="TZI71" s="103"/>
      <c r="TZJ71" s="101"/>
      <c r="TZK71" s="103"/>
      <c r="TZL71" s="101"/>
      <c r="TZM71" s="103"/>
      <c r="TZN71" s="101"/>
      <c r="TZO71" s="103"/>
      <c r="TZP71" s="101"/>
      <c r="TZQ71" s="103"/>
      <c r="TZR71" s="101"/>
      <c r="TZS71" s="103"/>
      <c r="TZT71" s="101"/>
      <c r="TZU71" s="103"/>
      <c r="TZV71" s="101"/>
      <c r="TZW71" s="103"/>
      <c r="TZX71" s="101"/>
      <c r="TZY71" s="103"/>
      <c r="TZZ71" s="101"/>
      <c r="UAA71" s="103"/>
      <c r="UAB71" s="101"/>
      <c r="UAC71" s="103"/>
      <c r="UAD71" s="101"/>
      <c r="UAE71" s="103"/>
      <c r="UAF71" s="101"/>
      <c r="UAG71" s="103"/>
      <c r="UAH71" s="101"/>
      <c r="UAI71" s="103"/>
      <c r="UAJ71" s="101"/>
      <c r="UAK71" s="103"/>
      <c r="UAL71" s="101"/>
      <c r="UAM71" s="103"/>
      <c r="UAN71" s="101"/>
      <c r="UAO71" s="103"/>
      <c r="UAP71" s="101"/>
      <c r="UAQ71" s="103"/>
      <c r="UAR71" s="101"/>
      <c r="UAS71" s="103"/>
      <c r="UAT71" s="101"/>
      <c r="UAU71" s="103"/>
      <c r="UAV71" s="101"/>
      <c r="UAW71" s="103"/>
      <c r="UAX71" s="101"/>
      <c r="UAY71" s="103"/>
      <c r="UAZ71" s="101"/>
      <c r="UBA71" s="103"/>
      <c r="UBB71" s="101"/>
      <c r="UBC71" s="103"/>
      <c r="UBD71" s="101"/>
      <c r="UBE71" s="103"/>
      <c r="UBF71" s="101"/>
      <c r="UBG71" s="103"/>
      <c r="UBH71" s="101"/>
      <c r="UBI71" s="103"/>
      <c r="UBJ71" s="101"/>
      <c r="UBK71" s="103"/>
      <c r="UBL71" s="101"/>
      <c r="UBM71" s="103"/>
      <c r="UBN71" s="101"/>
      <c r="UBO71" s="103"/>
      <c r="UBP71" s="101"/>
      <c r="UBQ71" s="103"/>
      <c r="UBR71" s="101"/>
      <c r="UBS71" s="103"/>
      <c r="UBT71" s="101"/>
      <c r="UBU71" s="103"/>
      <c r="UBV71" s="101"/>
      <c r="UBW71" s="103"/>
      <c r="UBX71" s="101"/>
      <c r="UBY71" s="103"/>
      <c r="UBZ71" s="101"/>
      <c r="UCA71" s="103"/>
      <c r="UCB71" s="101"/>
      <c r="UCC71" s="103"/>
      <c r="UCD71" s="101"/>
      <c r="UCE71" s="103"/>
      <c r="UCF71" s="101"/>
      <c r="UCG71" s="103"/>
      <c r="UCH71" s="101"/>
      <c r="UCI71" s="103"/>
      <c r="UCJ71" s="101"/>
      <c r="UCK71" s="103"/>
      <c r="UCL71" s="101"/>
      <c r="UCM71" s="103"/>
      <c r="UCN71" s="101"/>
      <c r="UCO71" s="103"/>
      <c r="UCP71" s="101"/>
      <c r="UCQ71" s="103"/>
      <c r="UCR71" s="101"/>
      <c r="UCS71" s="103"/>
      <c r="UCT71" s="101"/>
      <c r="UCU71" s="103"/>
      <c r="UCV71" s="101"/>
      <c r="UCW71" s="103"/>
      <c r="UCX71" s="101"/>
      <c r="UCY71" s="103"/>
      <c r="UCZ71" s="101"/>
      <c r="UDA71" s="103"/>
      <c r="UDB71" s="101"/>
      <c r="UDC71" s="103"/>
      <c r="UDD71" s="101"/>
      <c r="UDE71" s="103"/>
      <c r="UDF71" s="101"/>
      <c r="UDG71" s="103"/>
      <c r="UDH71" s="101"/>
      <c r="UDI71" s="103"/>
      <c r="UDJ71" s="101"/>
      <c r="UDK71" s="103"/>
      <c r="UDL71" s="101"/>
      <c r="UDM71" s="103"/>
      <c r="UDN71" s="101"/>
      <c r="UDO71" s="103"/>
      <c r="UDP71" s="101"/>
      <c r="UDQ71" s="103"/>
      <c r="UDR71" s="101"/>
      <c r="UDS71" s="103"/>
      <c r="UDT71" s="101"/>
      <c r="UDU71" s="103"/>
      <c r="UDV71" s="101"/>
      <c r="UDW71" s="103"/>
      <c r="UDX71" s="101"/>
      <c r="UDY71" s="103"/>
      <c r="UDZ71" s="101"/>
      <c r="UEA71" s="103"/>
      <c r="UEB71" s="101"/>
      <c r="UEC71" s="103"/>
      <c r="UED71" s="101"/>
      <c r="UEE71" s="103"/>
      <c r="UEF71" s="101"/>
      <c r="UEG71" s="103"/>
      <c r="UEH71" s="101"/>
      <c r="UEI71" s="103"/>
      <c r="UEJ71" s="101"/>
      <c r="UEK71" s="103"/>
      <c r="UEL71" s="101"/>
      <c r="UEM71" s="103"/>
      <c r="UEN71" s="101"/>
      <c r="UEO71" s="103"/>
      <c r="UEP71" s="101"/>
      <c r="UEQ71" s="103"/>
      <c r="UER71" s="101"/>
      <c r="UES71" s="103"/>
      <c r="UET71" s="101"/>
      <c r="UEU71" s="103"/>
      <c r="UEV71" s="101"/>
      <c r="UEW71" s="103"/>
      <c r="UEX71" s="101"/>
      <c r="UEY71" s="103"/>
      <c r="UEZ71" s="101"/>
      <c r="UFA71" s="103"/>
      <c r="UFB71" s="101"/>
      <c r="UFC71" s="103"/>
      <c r="UFD71" s="101"/>
      <c r="UFE71" s="103"/>
      <c r="UFF71" s="101"/>
      <c r="UFG71" s="103"/>
      <c r="UFH71" s="101"/>
      <c r="UFI71" s="103"/>
      <c r="UFJ71" s="101"/>
      <c r="UFK71" s="103"/>
      <c r="UFL71" s="101"/>
      <c r="UFM71" s="103"/>
      <c r="UFN71" s="101"/>
      <c r="UFO71" s="103"/>
      <c r="UFP71" s="101"/>
      <c r="UFQ71" s="103"/>
      <c r="UFR71" s="101"/>
      <c r="UFS71" s="103"/>
      <c r="UFT71" s="101"/>
      <c r="UFU71" s="103"/>
      <c r="UFV71" s="101"/>
      <c r="UFW71" s="103"/>
      <c r="UFX71" s="101"/>
      <c r="UFY71" s="103"/>
      <c r="UFZ71" s="101"/>
      <c r="UGA71" s="103"/>
      <c r="UGB71" s="101"/>
      <c r="UGC71" s="103"/>
      <c r="UGD71" s="101"/>
      <c r="UGE71" s="103"/>
      <c r="UGF71" s="101"/>
      <c r="UGG71" s="103"/>
      <c r="UGH71" s="101"/>
      <c r="UGI71" s="103"/>
      <c r="UGJ71" s="101"/>
      <c r="UGK71" s="103"/>
      <c r="UGL71" s="101"/>
      <c r="UGM71" s="103"/>
      <c r="UGN71" s="101"/>
      <c r="UGO71" s="103"/>
      <c r="UGP71" s="101"/>
      <c r="UGQ71" s="103"/>
      <c r="UGR71" s="101"/>
      <c r="UGS71" s="103"/>
      <c r="UGT71" s="101"/>
      <c r="UGU71" s="103"/>
      <c r="UGV71" s="101"/>
      <c r="UGW71" s="103"/>
      <c r="UGX71" s="101"/>
      <c r="UGY71" s="103"/>
      <c r="UGZ71" s="101"/>
      <c r="UHA71" s="103"/>
      <c r="UHB71" s="101"/>
      <c r="UHC71" s="103"/>
      <c r="UHD71" s="101"/>
      <c r="UHE71" s="103"/>
      <c r="UHF71" s="101"/>
      <c r="UHG71" s="103"/>
      <c r="UHH71" s="101"/>
      <c r="UHI71" s="103"/>
      <c r="UHJ71" s="101"/>
      <c r="UHK71" s="103"/>
      <c r="UHL71" s="101"/>
      <c r="UHM71" s="103"/>
      <c r="UHN71" s="101"/>
      <c r="UHO71" s="103"/>
      <c r="UHP71" s="101"/>
      <c r="UHQ71" s="103"/>
      <c r="UHR71" s="101"/>
      <c r="UHS71" s="103"/>
      <c r="UHT71" s="101"/>
      <c r="UHU71" s="103"/>
      <c r="UHV71" s="101"/>
      <c r="UHW71" s="103"/>
      <c r="UHX71" s="101"/>
      <c r="UHY71" s="103"/>
      <c r="UHZ71" s="101"/>
      <c r="UIA71" s="103"/>
      <c r="UIB71" s="101"/>
      <c r="UIC71" s="103"/>
      <c r="UID71" s="101"/>
      <c r="UIE71" s="103"/>
      <c r="UIF71" s="101"/>
      <c r="UIG71" s="103"/>
      <c r="UIH71" s="101"/>
      <c r="UII71" s="103"/>
      <c r="UIJ71" s="101"/>
      <c r="UIK71" s="103"/>
      <c r="UIL71" s="101"/>
      <c r="UIM71" s="103"/>
      <c r="UIN71" s="101"/>
      <c r="UIO71" s="103"/>
      <c r="UIP71" s="101"/>
      <c r="UIQ71" s="103"/>
      <c r="UIR71" s="101"/>
      <c r="UIS71" s="103"/>
      <c r="UIT71" s="101"/>
      <c r="UIU71" s="103"/>
      <c r="UIV71" s="101"/>
      <c r="UIW71" s="103"/>
      <c r="UIX71" s="101"/>
      <c r="UIY71" s="103"/>
      <c r="UIZ71" s="101"/>
      <c r="UJA71" s="103"/>
      <c r="UJB71" s="101"/>
      <c r="UJC71" s="103"/>
      <c r="UJD71" s="101"/>
      <c r="UJE71" s="103"/>
      <c r="UJF71" s="101"/>
      <c r="UJG71" s="103"/>
      <c r="UJH71" s="101"/>
      <c r="UJI71" s="103"/>
      <c r="UJJ71" s="101"/>
      <c r="UJK71" s="103"/>
      <c r="UJL71" s="101"/>
      <c r="UJM71" s="103"/>
      <c r="UJN71" s="101"/>
      <c r="UJO71" s="103"/>
      <c r="UJP71" s="101"/>
      <c r="UJQ71" s="103"/>
      <c r="UJR71" s="101"/>
      <c r="UJS71" s="103"/>
      <c r="UJT71" s="101"/>
      <c r="UJU71" s="103"/>
      <c r="UJV71" s="101"/>
      <c r="UJW71" s="103"/>
      <c r="UJX71" s="101"/>
      <c r="UJY71" s="103"/>
      <c r="UJZ71" s="101"/>
      <c r="UKA71" s="103"/>
      <c r="UKB71" s="101"/>
      <c r="UKC71" s="103"/>
      <c r="UKD71" s="101"/>
      <c r="UKE71" s="103"/>
      <c r="UKF71" s="101"/>
      <c r="UKG71" s="103"/>
      <c r="UKH71" s="101"/>
      <c r="UKI71" s="103"/>
      <c r="UKJ71" s="101"/>
      <c r="UKK71" s="103"/>
      <c r="UKL71" s="101"/>
      <c r="UKM71" s="103"/>
      <c r="UKN71" s="101"/>
      <c r="UKO71" s="103"/>
      <c r="UKP71" s="101"/>
      <c r="UKQ71" s="103"/>
      <c r="UKR71" s="101"/>
      <c r="UKS71" s="103"/>
      <c r="UKT71" s="101"/>
      <c r="UKU71" s="103"/>
      <c r="UKV71" s="101"/>
      <c r="UKW71" s="103"/>
      <c r="UKX71" s="101"/>
      <c r="UKY71" s="103"/>
      <c r="UKZ71" s="101"/>
      <c r="ULA71" s="103"/>
      <c r="ULB71" s="101"/>
      <c r="ULC71" s="103"/>
      <c r="ULD71" s="101"/>
      <c r="ULE71" s="103"/>
      <c r="ULF71" s="101"/>
      <c r="ULG71" s="103"/>
      <c r="ULH71" s="101"/>
      <c r="ULI71" s="103"/>
      <c r="ULJ71" s="101"/>
      <c r="ULK71" s="103"/>
      <c r="ULL71" s="101"/>
      <c r="ULM71" s="103"/>
      <c r="ULN71" s="101"/>
      <c r="ULO71" s="103"/>
      <c r="ULP71" s="101"/>
      <c r="ULQ71" s="103"/>
      <c r="ULR71" s="101"/>
      <c r="ULS71" s="103"/>
      <c r="ULT71" s="101"/>
      <c r="ULU71" s="103"/>
      <c r="ULV71" s="101"/>
      <c r="ULW71" s="103"/>
      <c r="ULX71" s="101"/>
      <c r="ULY71" s="103"/>
      <c r="ULZ71" s="101"/>
      <c r="UMA71" s="103"/>
      <c r="UMB71" s="101"/>
      <c r="UMC71" s="103"/>
      <c r="UMD71" s="101"/>
      <c r="UME71" s="103"/>
      <c r="UMF71" s="101"/>
      <c r="UMG71" s="103"/>
      <c r="UMH71" s="101"/>
      <c r="UMI71" s="103"/>
      <c r="UMJ71" s="101"/>
      <c r="UMK71" s="103"/>
      <c r="UML71" s="101"/>
      <c r="UMM71" s="103"/>
      <c r="UMN71" s="101"/>
      <c r="UMO71" s="103"/>
      <c r="UMP71" s="101"/>
      <c r="UMQ71" s="103"/>
      <c r="UMR71" s="101"/>
      <c r="UMS71" s="103"/>
      <c r="UMT71" s="101"/>
      <c r="UMU71" s="103"/>
      <c r="UMV71" s="101"/>
      <c r="UMW71" s="103"/>
      <c r="UMX71" s="101"/>
      <c r="UMY71" s="103"/>
      <c r="UMZ71" s="101"/>
      <c r="UNA71" s="103"/>
      <c r="UNB71" s="101"/>
      <c r="UNC71" s="103"/>
      <c r="UND71" s="101"/>
      <c r="UNE71" s="103"/>
      <c r="UNF71" s="101"/>
      <c r="UNG71" s="103"/>
      <c r="UNH71" s="101"/>
      <c r="UNI71" s="103"/>
      <c r="UNJ71" s="101"/>
      <c r="UNK71" s="103"/>
      <c r="UNL71" s="101"/>
      <c r="UNM71" s="103"/>
      <c r="UNN71" s="101"/>
      <c r="UNO71" s="103"/>
      <c r="UNP71" s="101"/>
      <c r="UNQ71" s="103"/>
      <c r="UNR71" s="101"/>
      <c r="UNS71" s="103"/>
      <c r="UNT71" s="101"/>
      <c r="UNU71" s="103"/>
      <c r="UNV71" s="101"/>
      <c r="UNW71" s="103"/>
      <c r="UNX71" s="101"/>
      <c r="UNY71" s="103"/>
      <c r="UNZ71" s="101"/>
      <c r="UOA71" s="103"/>
      <c r="UOB71" s="101"/>
      <c r="UOC71" s="103"/>
      <c r="UOD71" s="101"/>
      <c r="UOE71" s="103"/>
      <c r="UOF71" s="101"/>
      <c r="UOG71" s="103"/>
      <c r="UOH71" s="101"/>
      <c r="UOI71" s="103"/>
      <c r="UOJ71" s="101"/>
      <c r="UOK71" s="103"/>
      <c r="UOL71" s="101"/>
      <c r="UOM71" s="103"/>
      <c r="UON71" s="101"/>
      <c r="UOO71" s="103"/>
      <c r="UOP71" s="101"/>
      <c r="UOQ71" s="103"/>
      <c r="UOR71" s="101"/>
      <c r="UOS71" s="103"/>
      <c r="UOT71" s="101"/>
      <c r="UOU71" s="103"/>
      <c r="UOV71" s="101"/>
      <c r="UOW71" s="103"/>
      <c r="UOX71" s="101"/>
      <c r="UOY71" s="103"/>
      <c r="UOZ71" s="101"/>
      <c r="UPA71" s="103"/>
      <c r="UPB71" s="101"/>
      <c r="UPC71" s="103"/>
      <c r="UPD71" s="101"/>
      <c r="UPE71" s="103"/>
      <c r="UPF71" s="101"/>
      <c r="UPG71" s="103"/>
      <c r="UPH71" s="101"/>
      <c r="UPI71" s="103"/>
      <c r="UPJ71" s="101"/>
      <c r="UPK71" s="103"/>
      <c r="UPL71" s="101"/>
      <c r="UPM71" s="103"/>
      <c r="UPN71" s="101"/>
      <c r="UPO71" s="103"/>
      <c r="UPP71" s="101"/>
      <c r="UPQ71" s="103"/>
      <c r="UPR71" s="101"/>
      <c r="UPS71" s="103"/>
      <c r="UPT71" s="101"/>
      <c r="UPU71" s="103"/>
      <c r="UPV71" s="101"/>
      <c r="UPW71" s="103"/>
      <c r="UPX71" s="101"/>
      <c r="UPY71" s="103"/>
      <c r="UPZ71" s="101"/>
      <c r="UQA71" s="103"/>
      <c r="UQB71" s="101"/>
      <c r="UQC71" s="103"/>
      <c r="UQD71" s="101"/>
      <c r="UQE71" s="103"/>
      <c r="UQF71" s="101"/>
      <c r="UQG71" s="103"/>
      <c r="UQH71" s="101"/>
      <c r="UQI71" s="103"/>
      <c r="UQJ71" s="101"/>
      <c r="UQK71" s="103"/>
      <c r="UQL71" s="101"/>
      <c r="UQM71" s="103"/>
      <c r="UQN71" s="101"/>
      <c r="UQO71" s="103"/>
      <c r="UQP71" s="101"/>
      <c r="UQQ71" s="103"/>
      <c r="UQR71" s="101"/>
      <c r="UQS71" s="103"/>
      <c r="UQT71" s="101"/>
      <c r="UQU71" s="103"/>
      <c r="UQV71" s="101"/>
      <c r="UQW71" s="103"/>
      <c r="UQX71" s="101"/>
      <c r="UQY71" s="103"/>
      <c r="UQZ71" s="101"/>
      <c r="URA71" s="103"/>
      <c r="URB71" s="101"/>
      <c r="URC71" s="103"/>
      <c r="URD71" s="101"/>
      <c r="URE71" s="103"/>
      <c r="URF71" s="101"/>
      <c r="URG71" s="103"/>
      <c r="URH71" s="101"/>
      <c r="URI71" s="103"/>
      <c r="URJ71" s="101"/>
      <c r="URK71" s="103"/>
      <c r="URL71" s="101"/>
      <c r="URM71" s="103"/>
      <c r="URN71" s="101"/>
      <c r="URO71" s="103"/>
      <c r="URP71" s="101"/>
      <c r="URQ71" s="103"/>
      <c r="URR71" s="101"/>
      <c r="URS71" s="103"/>
      <c r="URT71" s="101"/>
      <c r="URU71" s="103"/>
      <c r="URV71" s="101"/>
      <c r="URW71" s="103"/>
      <c r="URX71" s="101"/>
      <c r="URY71" s="103"/>
      <c r="URZ71" s="101"/>
      <c r="USA71" s="103"/>
      <c r="USB71" s="101"/>
      <c r="USC71" s="103"/>
      <c r="USD71" s="101"/>
      <c r="USE71" s="103"/>
      <c r="USF71" s="101"/>
      <c r="USG71" s="103"/>
      <c r="USH71" s="101"/>
      <c r="USI71" s="103"/>
      <c r="USJ71" s="101"/>
      <c r="USK71" s="103"/>
      <c r="USL71" s="101"/>
      <c r="USM71" s="103"/>
      <c r="USN71" s="101"/>
      <c r="USO71" s="103"/>
      <c r="USP71" s="101"/>
      <c r="USQ71" s="103"/>
      <c r="USR71" s="101"/>
      <c r="USS71" s="103"/>
      <c r="UST71" s="101"/>
      <c r="USU71" s="103"/>
      <c r="USV71" s="101"/>
      <c r="USW71" s="103"/>
      <c r="USX71" s="101"/>
      <c r="USY71" s="103"/>
      <c r="USZ71" s="101"/>
      <c r="UTA71" s="103"/>
      <c r="UTB71" s="101"/>
      <c r="UTC71" s="103"/>
      <c r="UTD71" s="101"/>
      <c r="UTE71" s="103"/>
      <c r="UTF71" s="101"/>
      <c r="UTG71" s="103"/>
      <c r="UTH71" s="101"/>
      <c r="UTI71" s="103"/>
      <c r="UTJ71" s="101"/>
      <c r="UTK71" s="103"/>
      <c r="UTL71" s="101"/>
      <c r="UTM71" s="103"/>
      <c r="UTN71" s="101"/>
      <c r="UTO71" s="103"/>
      <c r="UTP71" s="101"/>
      <c r="UTQ71" s="103"/>
      <c r="UTR71" s="101"/>
      <c r="UTS71" s="103"/>
      <c r="UTT71" s="101"/>
      <c r="UTU71" s="103"/>
      <c r="UTV71" s="101"/>
      <c r="UTW71" s="103"/>
      <c r="UTX71" s="101"/>
      <c r="UTY71" s="103"/>
      <c r="UTZ71" s="101"/>
      <c r="UUA71" s="103"/>
      <c r="UUB71" s="101"/>
      <c r="UUC71" s="103"/>
      <c r="UUD71" s="101"/>
      <c r="UUE71" s="103"/>
      <c r="UUF71" s="101"/>
      <c r="UUG71" s="103"/>
      <c r="UUH71" s="101"/>
      <c r="UUI71" s="103"/>
      <c r="UUJ71" s="101"/>
      <c r="UUK71" s="103"/>
      <c r="UUL71" s="101"/>
      <c r="UUM71" s="103"/>
      <c r="UUN71" s="101"/>
      <c r="UUO71" s="103"/>
      <c r="UUP71" s="101"/>
      <c r="UUQ71" s="103"/>
      <c r="UUR71" s="101"/>
      <c r="UUS71" s="103"/>
      <c r="UUT71" s="101"/>
      <c r="UUU71" s="103"/>
      <c r="UUV71" s="101"/>
      <c r="UUW71" s="103"/>
      <c r="UUX71" s="101"/>
      <c r="UUY71" s="103"/>
      <c r="UUZ71" s="101"/>
      <c r="UVA71" s="103"/>
      <c r="UVB71" s="101"/>
      <c r="UVC71" s="103"/>
      <c r="UVD71" s="101"/>
      <c r="UVE71" s="103"/>
      <c r="UVF71" s="101"/>
      <c r="UVG71" s="103"/>
      <c r="UVH71" s="101"/>
      <c r="UVI71" s="103"/>
      <c r="UVJ71" s="101"/>
      <c r="UVK71" s="103"/>
      <c r="UVL71" s="101"/>
      <c r="UVM71" s="103"/>
      <c r="UVN71" s="101"/>
      <c r="UVO71" s="103"/>
      <c r="UVP71" s="101"/>
      <c r="UVQ71" s="103"/>
      <c r="UVR71" s="101"/>
      <c r="UVS71" s="103"/>
      <c r="UVT71" s="101"/>
      <c r="UVU71" s="103"/>
      <c r="UVV71" s="101"/>
      <c r="UVW71" s="103"/>
      <c r="UVX71" s="101"/>
      <c r="UVY71" s="103"/>
      <c r="UVZ71" s="101"/>
      <c r="UWA71" s="103"/>
      <c r="UWB71" s="101"/>
      <c r="UWC71" s="103"/>
      <c r="UWD71" s="101"/>
      <c r="UWE71" s="103"/>
      <c r="UWF71" s="101"/>
      <c r="UWG71" s="103"/>
      <c r="UWH71" s="101"/>
      <c r="UWI71" s="103"/>
      <c r="UWJ71" s="101"/>
      <c r="UWK71" s="103"/>
      <c r="UWL71" s="101"/>
      <c r="UWM71" s="103"/>
      <c r="UWN71" s="101"/>
      <c r="UWO71" s="103"/>
      <c r="UWP71" s="101"/>
      <c r="UWQ71" s="103"/>
      <c r="UWR71" s="101"/>
      <c r="UWS71" s="103"/>
      <c r="UWT71" s="101"/>
      <c r="UWU71" s="103"/>
      <c r="UWV71" s="101"/>
      <c r="UWW71" s="103"/>
      <c r="UWX71" s="101"/>
      <c r="UWY71" s="103"/>
      <c r="UWZ71" s="101"/>
      <c r="UXA71" s="103"/>
      <c r="UXB71" s="101"/>
      <c r="UXC71" s="103"/>
      <c r="UXD71" s="101"/>
      <c r="UXE71" s="103"/>
      <c r="UXF71" s="101"/>
      <c r="UXG71" s="103"/>
      <c r="UXH71" s="101"/>
      <c r="UXI71" s="103"/>
      <c r="UXJ71" s="101"/>
      <c r="UXK71" s="103"/>
      <c r="UXL71" s="101"/>
      <c r="UXM71" s="103"/>
      <c r="UXN71" s="101"/>
      <c r="UXO71" s="103"/>
      <c r="UXP71" s="101"/>
      <c r="UXQ71" s="103"/>
      <c r="UXR71" s="101"/>
      <c r="UXS71" s="103"/>
      <c r="UXT71" s="101"/>
      <c r="UXU71" s="103"/>
      <c r="UXV71" s="101"/>
      <c r="UXW71" s="103"/>
      <c r="UXX71" s="101"/>
      <c r="UXY71" s="103"/>
      <c r="UXZ71" s="101"/>
      <c r="UYA71" s="103"/>
      <c r="UYB71" s="101"/>
      <c r="UYC71" s="103"/>
      <c r="UYD71" s="101"/>
      <c r="UYE71" s="103"/>
      <c r="UYF71" s="101"/>
      <c r="UYG71" s="103"/>
      <c r="UYH71" s="101"/>
      <c r="UYI71" s="103"/>
      <c r="UYJ71" s="101"/>
      <c r="UYK71" s="103"/>
      <c r="UYL71" s="101"/>
      <c r="UYM71" s="103"/>
      <c r="UYN71" s="101"/>
      <c r="UYO71" s="103"/>
      <c r="UYP71" s="101"/>
      <c r="UYQ71" s="103"/>
      <c r="UYR71" s="101"/>
      <c r="UYS71" s="103"/>
      <c r="UYT71" s="101"/>
      <c r="UYU71" s="103"/>
      <c r="UYV71" s="101"/>
      <c r="UYW71" s="103"/>
      <c r="UYX71" s="101"/>
      <c r="UYY71" s="103"/>
      <c r="UYZ71" s="101"/>
      <c r="UZA71" s="103"/>
      <c r="UZB71" s="101"/>
      <c r="UZC71" s="103"/>
      <c r="UZD71" s="101"/>
      <c r="UZE71" s="103"/>
      <c r="UZF71" s="101"/>
      <c r="UZG71" s="103"/>
      <c r="UZH71" s="101"/>
      <c r="UZI71" s="103"/>
      <c r="UZJ71" s="101"/>
      <c r="UZK71" s="103"/>
      <c r="UZL71" s="101"/>
      <c r="UZM71" s="103"/>
      <c r="UZN71" s="101"/>
      <c r="UZO71" s="103"/>
      <c r="UZP71" s="101"/>
      <c r="UZQ71" s="103"/>
      <c r="UZR71" s="101"/>
      <c r="UZS71" s="103"/>
      <c r="UZT71" s="101"/>
      <c r="UZU71" s="103"/>
      <c r="UZV71" s="101"/>
      <c r="UZW71" s="103"/>
      <c r="UZX71" s="101"/>
      <c r="UZY71" s="103"/>
      <c r="UZZ71" s="101"/>
      <c r="VAA71" s="103"/>
      <c r="VAB71" s="101"/>
      <c r="VAC71" s="103"/>
      <c r="VAD71" s="101"/>
      <c r="VAE71" s="103"/>
      <c r="VAF71" s="101"/>
      <c r="VAG71" s="103"/>
      <c r="VAH71" s="101"/>
      <c r="VAI71" s="103"/>
      <c r="VAJ71" s="101"/>
      <c r="VAK71" s="103"/>
      <c r="VAL71" s="101"/>
      <c r="VAM71" s="103"/>
      <c r="VAN71" s="101"/>
      <c r="VAO71" s="103"/>
      <c r="VAP71" s="101"/>
      <c r="VAQ71" s="103"/>
      <c r="VAR71" s="101"/>
      <c r="VAS71" s="103"/>
      <c r="VAT71" s="101"/>
      <c r="VAU71" s="103"/>
      <c r="VAV71" s="101"/>
      <c r="VAW71" s="103"/>
      <c r="VAX71" s="101"/>
      <c r="VAY71" s="103"/>
      <c r="VAZ71" s="101"/>
      <c r="VBA71" s="103"/>
      <c r="VBB71" s="101"/>
      <c r="VBC71" s="103"/>
      <c r="VBD71" s="101"/>
      <c r="VBE71" s="103"/>
      <c r="VBF71" s="101"/>
      <c r="VBG71" s="103"/>
      <c r="VBH71" s="101"/>
      <c r="VBI71" s="103"/>
      <c r="VBJ71" s="101"/>
      <c r="VBK71" s="103"/>
      <c r="VBL71" s="101"/>
      <c r="VBM71" s="103"/>
      <c r="VBN71" s="101"/>
      <c r="VBO71" s="103"/>
      <c r="VBP71" s="101"/>
      <c r="VBQ71" s="103"/>
      <c r="VBR71" s="101"/>
      <c r="VBS71" s="103"/>
      <c r="VBT71" s="101"/>
      <c r="VBU71" s="103"/>
      <c r="VBV71" s="101"/>
      <c r="VBW71" s="103"/>
      <c r="VBX71" s="101"/>
      <c r="VBY71" s="103"/>
      <c r="VBZ71" s="101"/>
      <c r="VCA71" s="103"/>
      <c r="VCB71" s="101"/>
      <c r="VCC71" s="103"/>
      <c r="VCD71" s="101"/>
      <c r="VCE71" s="103"/>
      <c r="VCF71" s="101"/>
      <c r="VCG71" s="103"/>
      <c r="VCH71" s="101"/>
      <c r="VCI71" s="103"/>
      <c r="VCJ71" s="101"/>
      <c r="VCK71" s="103"/>
      <c r="VCL71" s="101"/>
      <c r="VCM71" s="103"/>
      <c r="VCN71" s="101"/>
      <c r="VCO71" s="103"/>
      <c r="VCP71" s="101"/>
      <c r="VCQ71" s="103"/>
      <c r="VCR71" s="101"/>
      <c r="VCS71" s="103"/>
      <c r="VCT71" s="101"/>
      <c r="VCU71" s="103"/>
      <c r="VCV71" s="101"/>
      <c r="VCW71" s="103"/>
      <c r="VCX71" s="101"/>
      <c r="VCY71" s="103"/>
      <c r="VCZ71" s="101"/>
      <c r="VDA71" s="103"/>
      <c r="VDB71" s="101"/>
      <c r="VDC71" s="103"/>
      <c r="VDD71" s="101"/>
      <c r="VDE71" s="103"/>
      <c r="VDF71" s="101"/>
      <c r="VDG71" s="103"/>
      <c r="VDH71" s="101"/>
      <c r="VDI71" s="103"/>
      <c r="VDJ71" s="101"/>
      <c r="VDK71" s="103"/>
      <c r="VDL71" s="101"/>
      <c r="VDM71" s="103"/>
      <c r="VDN71" s="101"/>
      <c r="VDO71" s="103"/>
      <c r="VDP71" s="101"/>
      <c r="VDQ71" s="103"/>
      <c r="VDR71" s="101"/>
      <c r="VDS71" s="103"/>
      <c r="VDT71" s="101"/>
      <c r="VDU71" s="103"/>
      <c r="VDV71" s="101"/>
      <c r="VDW71" s="103"/>
      <c r="VDX71" s="101"/>
      <c r="VDY71" s="103"/>
      <c r="VDZ71" s="101"/>
      <c r="VEA71" s="103"/>
      <c r="VEB71" s="101"/>
      <c r="VEC71" s="103"/>
      <c r="VED71" s="101"/>
      <c r="VEE71" s="103"/>
      <c r="VEF71" s="101"/>
      <c r="VEG71" s="103"/>
      <c r="VEH71" s="101"/>
      <c r="VEI71" s="103"/>
      <c r="VEJ71" s="101"/>
      <c r="VEK71" s="103"/>
      <c r="VEL71" s="101"/>
      <c r="VEM71" s="103"/>
      <c r="VEN71" s="101"/>
      <c r="VEO71" s="103"/>
      <c r="VEP71" s="101"/>
      <c r="VEQ71" s="103"/>
      <c r="VER71" s="101"/>
      <c r="VES71" s="103"/>
      <c r="VET71" s="101"/>
      <c r="VEU71" s="103"/>
      <c r="VEV71" s="101"/>
      <c r="VEW71" s="103"/>
      <c r="VEX71" s="101"/>
      <c r="VEY71" s="103"/>
      <c r="VEZ71" s="101"/>
      <c r="VFA71" s="103"/>
      <c r="VFB71" s="101"/>
      <c r="VFC71" s="103"/>
      <c r="VFD71" s="101"/>
      <c r="VFE71" s="103"/>
      <c r="VFF71" s="101"/>
      <c r="VFG71" s="103"/>
      <c r="VFH71" s="101"/>
      <c r="VFI71" s="103"/>
      <c r="VFJ71" s="101"/>
      <c r="VFK71" s="103"/>
      <c r="VFL71" s="101"/>
      <c r="VFM71" s="103"/>
      <c r="VFN71" s="101"/>
      <c r="VFO71" s="103"/>
      <c r="VFP71" s="101"/>
      <c r="VFQ71" s="103"/>
      <c r="VFR71" s="101"/>
      <c r="VFS71" s="103"/>
      <c r="VFT71" s="101"/>
      <c r="VFU71" s="103"/>
      <c r="VFV71" s="101"/>
      <c r="VFW71" s="103"/>
      <c r="VFX71" s="101"/>
      <c r="VFY71" s="103"/>
      <c r="VFZ71" s="101"/>
      <c r="VGA71" s="103"/>
      <c r="VGB71" s="101"/>
      <c r="VGC71" s="103"/>
      <c r="VGD71" s="101"/>
      <c r="VGE71" s="103"/>
      <c r="VGF71" s="101"/>
      <c r="VGG71" s="103"/>
      <c r="VGH71" s="101"/>
      <c r="VGI71" s="103"/>
      <c r="VGJ71" s="101"/>
      <c r="VGK71" s="103"/>
      <c r="VGL71" s="101"/>
      <c r="VGM71" s="103"/>
      <c r="VGN71" s="101"/>
      <c r="VGO71" s="103"/>
      <c r="VGP71" s="101"/>
      <c r="VGQ71" s="103"/>
      <c r="VGR71" s="101"/>
      <c r="VGS71" s="103"/>
      <c r="VGT71" s="101"/>
      <c r="VGU71" s="103"/>
      <c r="VGV71" s="101"/>
      <c r="VGW71" s="103"/>
      <c r="VGX71" s="101"/>
      <c r="VGY71" s="103"/>
      <c r="VGZ71" s="101"/>
      <c r="VHA71" s="103"/>
      <c r="VHB71" s="101"/>
      <c r="VHC71" s="103"/>
      <c r="VHD71" s="101"/>
      <c r="VHE71" s="103"/>
      <c r="VHF71" s="101"/>
      <c r="VHG71" s="103"/>
      <c r="VHH71" s="101"/>
      <c r="VHI71" s="103"/>
      <c r="VHJ71" s="101"/>
      <c r="VHK71" s="103"/>
      <c r="VHL71" s="101"/>
      <c r="VHM71" s="103"/>
      <c r="VHN71" s="101"/>
      <c r="VHO71" s="103"/>
      <c r="VHP71" s="101"/>
      <c r="VHQ71" s="103"/>
      <c r="VHR71" s="101"/>
      <c r="VHS71" s="103"/>
      <c r="VHT71" s="101"/>
      <c r="VHU71" s="103"/>
      <c r="VHV71" s="101"/>
      <c r="VHW71" s="103"/>
      <c r="VHX71" s="101"/>
      <c r="VHY71" s="103"/>
      <c r="VHZ71" s="101"/>
      <c r="VIA71" s="103"/>
      <c r="VIB71" s="101"/>
      <c r="VIC71" s="103"/>
      <c r="VID71" s="101"/>
      <c r="VIE71" s="103"/>
      <c r="VIF71" s="101"/>
      <c r="VIG71" s="103"/>
      <c r="VIH71" s="101"/>
      <c r="VII71" s="103"/>
      <c r="VIJ71" s="101"/>
      <c r="VIK71" s="103"/>
      <c r="VIL71" s="101"/>
      <c r="VIM71" s="103"/>
      <c r="VIN71" s="101"/>
      <c r="VIO71" s="103"/>
      <c r="VIP71" s="101"/>
      <c r="VIQ71" s="103"/>
      <c r="VIR71" s="101"/>
      <c r="VIS71" s="103"/>
      <c r="VIT71" s="101"/>
      <c r="VIU71" s="103"/>
      <c r="VIV71" s="101"/>
      <c r="VIW71" s="103"/>
      <c r="VIX71" s="101"/>
      <c r="VIY71" s="103"/>
      <c r="VIZ71" s="101"/>
      <c r="VJA71" s="103"/>
      <c r="VJB71" s="101"/>
      <c r="VJC71" s="103"/>
      <c r="VJD71" s="101"/>
      <c r="VJE71" s="103"/>
      <c r="VJF71" s="101"/>
      <c r="VJG71" s="103"/>
      <c r="VJH71" s="101"/>
      <c r="VJI71" s="103"/>
      <c r="VJJ71" s="101"/>
      <c r="VJK71" s="103"/>
      <c r="VJL71" s="101"/>
      <c r="VJM71" s="103"/>
      <c r="VJN71" s="101"/>
      <c r="VJO71" s="103"/>
      <c r="VJP71" s="101"/>
      <c r="VJQ71" s="103"/>
      <c r="VJR71" s="101"/>
      <c r="VJS71" s="103"/>
      <c r="VJT71" s="101"/>
      <c r="VJU71" s="103"/>
      <c r="VJV71" s="101"/>
      <c r="VJW71" s="103"/>
      <c r="VJX71" s="101"/>
      <c r="VJY71" s="103"/>
      <c r="VJZ71" s="101"/>
      <c r="VKA71" s="103"/>
      <c r="VKB71" s="101"/>
      <c r="VKC71" s="103"/>
      <c r="VKD71" s="101"/>
      <c r="VKE71" s="103"/>
      <c r="VKF71" s="101"/>
      <c r="VKG71" s="103"/>
      <c r="VKH71" s="101"/>
      <c r="VKI71" s="103"/>
      <c r="VKJ71" s="101"/>
      <c r="VKK71" s="103"/>
      <c r="VKL71" s="101"/>
      <c r="VKM71" s="103"/>
      <c r="VKN71" s="101"/>
      <c r="VKO71" s="103"/>
      <c r="VKP71" s="101"/>
      <c r="VKQ71" s="103"/>
      <c r="VKR71" s="101"/>
      <c r="VKS71" s="103"/>
      <c r="VKT71" s="101"/>
      <c r="VKU71" s="103"/>
      <c r="VKV71" s="101"/>
      <c r="VKW71" s="103"/>
      <c r="VKX71" s="101"/>
      <c r="VKY71" s="103"/>
      <c r="VKZ71" s="101"/>
      <c r="VLA71" s="103"/>
      <c r="VLB71" s="101"/>
      <c r="VLC71" s="103"/>
      <c r="VLD71" s="101"/>
      <c r="VLE71" s="103"/>
      <c r="VLF71" s="101"/>
      <c r="VLG71" s="103"/>
      <c r="VLH71" s="101"/>
      <c r="VLI71" s="103"/>
      <c r="VLJ71" s="101"/>
      <c r="VLK71" s="103"/>
      <c r="VLL71" s="101"/>
      <c r="VLM71" s="103"/>
      <c r="VLN71" s="101"/>
      <c r="VLO71" s="103"/>
      <c r="VLP71" s="101"/>
      <c r="VLQ71" s="103"/>
      <c r="VLR71" s="101"/>
      <c r="VLS71" s="103"/>
      <c r="VLT71" s="101"/>
      <c r="VLU71" s="103"/>
      <c r="VLV71" s="101"/>
      <c r="VLW71" s="103"/>
      <c r="VLX71" s="101"/>
      <c r="VLY71" s="103"/>
      <c r="VLZ71" s="101"/>
      <c r="VMA71" s="103"/>
      <c r="VMB71" s="101"/>
      <c r="VMC71" s="103"/>
      <c r="VMD71" s="101"/>
      <c r="VME71" s="103"/>
      <c r="VMF71" s="101"/>
      <c r="VMG71" s="103"/>
      <c r="VMH71" s="101"/>
      <c r="VMI71" s="103"/>
      <c r="VMJ71" s="101"/>
      <c r="VMK71" s="103"/>
      <c r="VML71" s="101"/>
      <c r="VMM71" s="103"/>
      <c r="VMN71" s="101"/>
      <c r="VMO71" s="103"/>
      <c r="VMP71" s="101"/>
      <c r="VMQ71" s="103"/>
      <c r="VMR71" s="101"/>
      <c r="VMS71" s="103"/>
      <c r="VMT71" s="101"/>
      <c r="VMU71" s="103"/>
      <c r="VMV71" s="101"/>
      <c r="VMW71" s="103"/>
      <c r="VMX71" s="101"/>
      <c r="VMY71" s="103"/>
      <c r="VMZ71" s="101"/>
      <c r="VNA71" s="103"/>
      <c r="VNB71" s="101"/>
      <c r="VNC71" s="103"/>
      <c r="VND71" s="101"/>
      <c r="VNE71" s="103"/>
      <c r="VNF71" s="101"/>
      <c r="VNG71" s="103"/>
      <c r="VNH71" s="101"/>
      <c r="VNI71" s="103"/>
      <c r="VNJ71" s="101"/>
      <c r="VNK71" s="103"/>
      <c r="VNL71" s="101"/>
      <c r="VNM71" s="103"/>
      <c r="VNN71" s="101"/>
      <c r="VNO71" s="103"/>
      <c r="VNP71" s="101"/>
      <c r="VNQ71" s="103"/>
      <c r="VNR71" s="101"/>
      <c r="VNS71" s="103"/>
      <c r="VNT71" s="101"/>
      <c r="VNU71" s="103"/>
      <c r="VNV71" s="101"/>
      <c r="VNW71" s="103"/>
      <c r="VNX71" s="101"/>
      <c r="VNY71" s="103"/>
      <c r="VNZ71" s="101"/>
      <c r="VOA71" s="103"/>
      <c r="VOB71" s="101"/>
      <c r="VOC71" s="103"/>
      <c r="VOD71" s="101"/>
      <c r="VOE71" s="103"/>
      <c r="VOF71" s="101"/>
      <c r="VOG71" s="103"/>
      <c r="VOH71" s="101"/>
      <c r="VOI71" s="103"/>
      <c r="VOJ71" s="101"/>
      <c r="VOK71" s="103"/>
      <c r="VOL71" s="101"/>
      <c r="VOM71" s="103"/>
      <c r="VON71" s="101"/>
      <c r="VOO71" s="103"/>
      <c r="VOP71" s="101"/>
      <c r="VOQ71" s="103"/>
      <c r="VOR71" s="101"/>
      <c r="VOS71" s="103"/>
      <c r="VOT71" s="101"/>
      <c r="VOU71" s="103"/>
      <c r="VOV71" s="101"/>
      <c r="VOW71" s="103"/>
      <c r="VOX71" s="101"/>
      <c r="VOY71" s="103"/>
      <c r="VOZ71" s="101"/>
      <c r="VPA71" s="103"/>
      <c r="VPB71" s="101"/>
      <c r="VPC71" s="103"/>
      <c r="VPD71" s="101"/>
      <c r="VPE71" s="103"/>
      <c r="VPF71" s="101"/>
      <c r="VPG71" s="103"/>
      <c r="VPH71" s="101"/>
      <c r="VPI71" s="103"/>
      <c r="VPJ71" s="101"/>
      <c r="VPK71" s="103"/>
      <c r="VPL71" s="101"/>
      <c r="VPM71" s="103"/>
      <c r="VPN71" s="101"/>
      <c r="VPO71" s="103"/>
      <c r="VPP71" s="101"/>
      <c r="VPQ71" s="103"/>
      <c r="VPR71" s="101"/>
      <c r="VPS71" s="103"/>
      <c r="VPT71" s="101"/>
      <c r="VPU71" s="103"/>
      <c r="VPV71" s="101"/>
      <c r="VPW71" s="103"/>
      <c r="VPX71" s="101"/>
      <c r="VPY71" s="103"/>
      <c r="VPZ71" s="101"/>
      <c r="VQA71" s="103"/>
      <c r="VQB71" s="101"/>
      <c r="VQC71" s="103"/>
      <c r="VQD71" s="101"/>
      <c r="VQE71" s="103"/>
      <c r="VQF71" s="101"/>
      <c r="VQG71" s="103"/>
      <c r="VQH71" s="101"/>
      <c r="VQI71" s="103"/>
      <c r="VQJ71" s="101"/>
      <c r="VQK71" s="103"/>
      <c r="VQL71" s="101"/>
      <c r="VQM71" s="103"/>
      <c r="VQN71" s="101"/>
      <c r="VQO71" s="103"/>
      <c r="VQP71" s="101"/>
      <c r="VQQ71" s="103"/>
      <c r="VQR71" s="101"/>
      <c r="VQS71" s="103"/>
      <c r="VQT71" s="101"/>
      <c r="VQU71" s="103"/>
      <c r="VQV71" s="101"/>
      <c r="VQW71" s="103"/>
      <c r="VQX71" s="101"/>
      <c r="VQY71" s="103"/>
      <c r="VQZ71" s="101"/>
      <c r="VRA71" s="103"/>
      <c r="VRB71" s="101"/>
      <c r="VRC71" s="103"/>
      <c r="VRD71" s="101"/>
      <c r="VRE71" s="103"/>
      <c r="VRF71" s="101"/>
      <c r="VRG71" s="103"/>
      <c r="VRH71" s="101"/>
      <c r="VRI71" s="103"/>
      <c r="VRJ71" s="101"/>
      <c r="VRK71" s="103"/>
      <c r="VRL71" s="101"/>
      <c r="VRM71" s="103"/>
      <c r="VRN71" s="101"/>
      <c r="VRO71" s="103"/>
      <c r="VRP71" s="101"/>
      <c r="VRQ71" s="103"/>
      <c r="VRR71" s="101"/>
      <c r="VRS71" s="103"/>
      <c r="VRT71" s="101"/>
      <c r="VRU71" s="103"/>
      <c r="VRV71" s="101"/>
      <c r="VRW71" s="103"/>
      <c r="VRX71" s="101"/>
      <c r="VRY71" s="103"/>
      <c r="VRZ71" s="101"/>
      <c r="VSA71" s="103"/>
      <c r="VSB71" s="101"/>
      <c r="VSC71" s="103"/>
      <c r="VSD71" s="101"/>
      <c r="VSE71" s="103"/>
      <c r="VSF71" s="101"/>
      <c r="VSG71" s="103"/>
      <c r="VSH71" s="101"/>
      <c r="VSI71" s="103"/>
      <c r="VSJ71" s="101"/>
      <c r="VSK71" s="103"/>
      <c r="VSL71" s="101"/>
      <c r="VSM71" s="103"/>
      <c r="VSN71" s="101"/>
      <c r="VSO71" s="103"/>
      <c r="VSP71" s="101"/>
      <c r="VSQ71" s="103"/>
      <c r="VSR71" s="101"/>
      <c r="VSS71" s="103"/>
      <c r="VST71" s="101"/>
      <c r="VSU71" s="103"/>
      <c r="VSV71" s="101"/>
      <c r="VSW71" s="103"/>
      <c r="VSX71" s="101"/>
      <c r="VSY71" s="103"/>
      <c r="VSZ71" s="101"/>
      <c r="VTA71" s="103"/>
      <c r="VTB71" s="101"/>
      <c r="VTC71" s="103"/>
      <c r="VTD71" s="101"/>
      <c r="VTE71" s="103"/>
      <c r="VTF71" s="101"/>
      <c r="VTG71" s="103"/>
      <c r="VTH71" s="101"/>
      <c r="VTI71" s="103"/>
      <c r="VTJ71" s="101"/>
      <c r="VTK71" s="103"/>
      <c r="VTL71" s="101"/>
      <c r="VTM71" s="103"/>
      <c r="VTN71" s="101"/>
      <c r="VTO71" s="103"/>
      <c r="VTP71" s="101"/>
      <c r="VTQ71" s="103"/>
      <c r="VTR71" s="101"/>
      <c r="VTS71" s="103"/>
      <c r="VTT71" s="101"/>
      <c r="VTU71" s="103"/>
      <c r="VTV71" s="101"/>
      <c r="VTW71" s="103"/>
      <c r="VTX71" s="101"/>
      <c r="VTY71" s="103"/>
      <c r="VTZ71" s="101"/>
      <c r="VUA71" s="103"/>
      <c r="VUB71" s="101"/>
      <c r="VUC71" s="103"/>
      <c r="VUD71" s="101"/>
      <c r="VUE71" s="103"/>
      <c r="VUF71" s="101"/>
      <c r="VUG71" s="103"/>
      <c r="VUH71" s="101"/>
      <c r="VUI71" s="103"/>
      <c r="VUJ71" s="101"/>
      <c r="VUK71" s="103"/>
      <c r="VUL71" s="101"/>
      <c r="VUM71" s="103"/>
      <c r="VUN71" s="101"/>
      <c r="VUO71" s="103"/>
      <c r="VUP71" s="101"/>
      <c r="VUQ71" s="103"/>
      <c r="VUR71" s="101"/>
      <c r="VUS71" s="103"/>
      <c r="VUT71" s="101"/>
      <c r="VUU71" s="103"/>
      <c r="VUV71" s="101"/>
      <c r="VUW71" s="103"/>
      <c r="VUX71" s="101"/>
      <c r="VUY71" s="103"/>
      <c r="VUZ71" s="101"/>
      <c r="VVA71" s="103"/>
      <c r="VVB71" s="101"/>
      <c r="VVC71" s="103"/>
      <c r="VVD71" s="101"/>
      <c r="VVE71" s="103"/>
      <c r="VVF71" s="101"/>
      <c r="VVG71" s="103"/>
      <c r="VVH71" s="101"/>
      <c r="VVI71" s="103"/>
      <c r="VVJ71" s="101"/>
      <c r="VVK71" s="103"/>
      <c r="VVL71" s="101"/>
      <c r="VVM71" s="103"/>
      <c r="VVN71" s="101"/>
      <c r="VVO71" s="103"/>
      <c r="VVP71" s="101"/>
      <c r="VVQ71" s="103"/>
      <c r="VVR71" s="101"/>
      <c r="VVS71" s="103"/>
      <c r="VVT71" s="101"/>
      <c r="VVU71" s="103"/>
      <c r="VVV71" s="101"/>
      <c r="VVW71" s="103"/>
      <c r="VVX71" s="101"/>
      <c r="VVY71" s="103"/>
      <c r="VVZ71" s="101"/>
      <c r="VWA71" s="103"/>
      <c r="VWB71" s="101"/>
      <c r="VWC71" s="103"/>
      <c r="VWD71" s="101"/>
      <c r="VWE71" s="103"/>
      <c r="VWF71" s="101"/>
      <c r="VWG71" s="103"/>
      <c r="VWH71" s="101"/>
      <c r="VWI71" s="103"/>
      <c r="VWJ71" s="101"/>
      <c r="VWK71" s="103"/>
      <c r="VWL71" s="101"/>
      <c r="VWM71" s="103"/>
      <c r="VWN71" s="101"/>
      <c r="VWO71" s="103"/>
      <c r="VWP71" s="101"/>
      <c r="VWQ71" s="103"/>
      <c r="VWR71" s="101"/>
      <c r="VWS71" s="103"/>
      <c r="VWT71" s="101"/>
      <c r="VWU71" s="103"/>
      <c r="VWV71" s="101"/>
      <c r="VWW71" s="103"/>
      <c r="VWX71" s="101"/>
      <c r="VWY71" s="103"/>
      <c r="VWZ71" s="101"/>
      <c r="VXA71" s="103"/>
      <c r="VXB71" s="101"/>
      <c r="VXC71" s="103"/>
      <c r="VXD71" s="101"/>
      <c r="VXE71" s="103"/>
      <c r="VXF71" s="101"/>
      <c r="VXG71" s="103"/>
      <c r="VXH71" s="101"/>
      <c r="VXI71" s="103"/>
      <c r="VXJ71" s="101"/>
      <c r="VXK71" s="103"/>
      <c r="VXL71" s="101"/>
      <c r="VXM71" s="103"/>
      <c r="VXN71" s="101"/>
      <c r="VXO71" s="103"/>
      <c r="VXP71" s="101"/>
      <c r="VXQ71" s="103"/>
      <c r="VXR71" s="101"/>
      <c r="VXS71" s="103"/>
      <c r="VXT71" s="101"/>
      <c r="VXU71" s="103"/>
      <c r="VXV71" s="101"/>
      <c r="VXW71" s="103"/>
      <c r="VXX71" s="101"/>
      <c r="VXY71" s="103"/>
      <c r="VXZ71" s="101"/>
      <c r="VYA71" s="103"/>
      <c r="VYB71" s="101"/>
      <c r="VYC71" s="103"/>
      <c r="VYD71" s="101"/>
      <c r="VYE71" s="103"/>
      <c r="VYF71" s="101"/>
      <c r="VYG71" s="103"/>
      <c r="VYH71" s="101"/>
      <c r="VYI71" s="103"/>
      <c r="VYJ71" s="101"/>
      <c r="VYK71" s="103"/>
      <c r="VYL71" s="101"/>
      <c r="VYM71" s="103"/>
      <c r="VYN71" s="101"/>
      <c r="VYO71" s="103"/>
      <c r="VYP71" s="101"/>
      <c r="VYQ71" s="103"/>
      <c r="VYR71" s="101"/>
      <c r="VYS71" s="103"/>
      <c r="VYT71" s="101"/>
      <c r="VYU71" s="103"/>
      <c r="VYV71" s="101"/>
      <c r="VYW71" s="103"/>
      <c r="VYX71" s="101"/>
      <c r="VYY71" s="103"/>
      <c r="VYZ71" s="101"/>
      <c r="VZA71" s="103"/>
      <c r="VZB71" s="101"/>
      <c r="VZC71" s="103"/>
      <c r="VZD71" s="101"/>
      <c r="VZE71" s="103"/>
      <c r="VZF71" s="101"/>
      <c r="VZG71" s="103"/>
      <c r="VZH71" s="101"/>
      <c r="VZI71" s="103"/>
      <c r="VZJ71" s="101"/>
      <c r="VZK71" s="103"/>
      <c r="VZL71" s="101"/>
      <c r="VZM71" s="103"/>
      <c r="VZN71" s="101"/>
      <c r="VZO71" s="103"/>
      <c r="VZP71" s="101"/>
      <c r="VZQ71" s="103"/>
      <c r="VZR71" s="101"/>
      <c r="VZS71" s="103"/>
      <c r="VZT71" s="101"/>
      <c r="VZU71" s="103"/>
      <c r="VZV71" s="101"/>
      <c r="VZW71" s="103"/>
      <c r="VZX71" s="101"/>
      <c r="VZY71" s="103"/>
      <c r="VZZ71" s="101"/>
      <c r="WAA71" s="103"/>
      <c r="WAB71" s="101"/>
      <c r="WAC71" s="103"/>
      <c r="WAD71" s="101"/>
      <c r="WAE71" s="103"/>
      <c r="WAF71" s="101"/>
      <c r="WAG71" s="103"/>
      <c r="WAH71" s="101"/>
      <c r="WAI71" s="103"/>
      <c r="WAJ71" s="101"/>
      <c r="WAK71" s="103"/>
      <c r="WAL71" s="101"/>
      <c r="WAM71" s="103"/>
      <c r="WAN71" s="101"/>
      <c r="WAO71" s="103"/>
      <c r="WAP71" s="101"/>
      <c r="WAQ71" s="103"/>
      <c r="WAR71" s="101"/>
      <c r="WAS71" s="103"/>
      <c r="WAT71" s="101"/>
      <c r="WAU71" s="103"/>
      <c r="WAV71" s="101"/>
      <c r="WAW71" s="103"/>
      <c r="WAX71" s="101"/>
      <c r="WAY71" s="103"/>
      <c r="WAZ71" s="101"/>
      <c r="WBA71" s="103"/>
      <c r="WBB71" s="101"/>
      <c r="WBC71" s="103"/>
      <c r="WBD71" s="101"/>
      <c r="WBE71" s="103"/>
      <c r="WBF71" s="101"/>
      <c r="WBG71" s="103"/>
      <c r="WBH71" s="101"/>
      <c r="WBI71" s="103"/>
      <c r="WBJ71" s="101"/>
      <c r="WBK71" s="103"/>
      <c r="WBL71" s="101"/>
      <c r="WBM71" s="103"/>
      <c r="WBN71" s="101"/>
      <c r="WBO71" s="103"/>
      <c r="WBP71" s="101"/>
      <c r="WBQ71" s="103"/>
      <c r="WBR71" s="101"/>
      <c r="WBS71" s="103"/>
      <c r="WBT71" s="101"/>
      <c r="WBU71" s="103"/>
      <c r="WBV71" s="101"/>
      <c r="WBW71" s="103"/>
      <c r="WBX71" s="101"/>
      <c r="WBY71" s="103"/>
      <c r="WBZ71" s="101"/>
      <c r="WCA71" s="103"/>
      <c r="WCB71" s="101"/>
      <c r="WCC71" s="103"/>
      <c r="WCD71" s="101"/>
      <c r="WCE71" s="103"/>
      <c r="WCF71" s="101"/>
      <c r="WCG71" s="103"/>
      <c r="WCH71" s="101"/>
      <c r="WCI71" s="103"/>
      <c r="WCJ71" s="101"/>
      <c r="WCK71" s="103"/>
      <c r="WCL71" s="101"/>
      <c r="WCM71" s="103"/>
      <c r="WCN71" s="101"/>
      <c r="WCO71" s="103"/>
      <c r="WCP71" s="101"/>
      <c r="WCQ71" s="103"/>
      <c r="WCR71" s="101"/>
      <c r="WCS71" s="103"/>
      <c r="WCT71" s="101"/>
      <c r="WCU71" s="103"/>
      <c r="WCV71" s="101"/>
      <c r="WCW71" s="103"/>
      <c r="WCX71" s="101"/>
      <c r="WCY71" s="103"/>
      <c r="WCZ71" s="101"/>
      <c r="WDA71" s="103"/>
      <c r="WDB71" s="101"/>
      <c r="WDC71" s="103"/>
      <c r="WDD71" s="101"/>
      <c r="WDE71" s="103"/>
      <c r="WDF71" s="101"/>
      <c r="WDG71" s="103"/>
      <c r="WDH71" s="101"/>
      <c r="WDI71" s="103"/>
      <c r="WDJ71" s="101"/>
      <c r="WDK71" s="103"/>
      <c r="WDL71" s="101"/>
      <c r="WDM71" s="103"/>
      <c r="WDN71" s="101"/>
      <c r="WDO71" s="103"/>
      <c r="WDP71" s="101"/>
      <c r="WDQ71" s="103"/>
      <c r="WDR71" s="101"/>
      <c r="WDS71" s="103"/>
      <c r="WDT71" s="101"/>
      <c r="WDU71" s="103"/>
      <c r="WDV71" s="101"/>
      <c r="WDW71" s="103"/>
      <c r="WDX71" s="101"/>
      <c r="WDY71" s="103"/>
      <c r="WDZ71" s="101"/>
      <c r="WEA71" s="103"/>
      <c r="WEB71" s="101"/>
      <c r="WEC71" s="103"/>
      <c r="WED71" s="101"/>
      <c r="WEE71" s="103"/>
      <c r="WEF71" s="101"/>
      <c r="WEG71" s="103"/>
      <c r="WEH71" s="101"/>
      <c r="WEI71" s="103"/>
      <c r="WEJ71" s="101"/>
      <c r="WEK71" s="103"/>
      <c r="WEL71" s="101"/>
      <c r="WEM71" s="103"/>
      <c r="WEN71" s="101"/>
      <c r="WEO71" s="103"/>
      <c r="WEP71" s="101"/>
      <c r="WEQ71" s="103"/>
      <c r="WER71" s="101"/>
      <c r="WES71" s="103"/>
      <c r="WET71" s="101"/>
      <c r="WEU71" s="103"/>
      <c r="WEV71" s="101"/>
      <c r="WEW71" s="103"/>
      <c r="WEX71" s="101"/>
      <c r="WEY71" s="103"/>
      <c r="WEZ71" s="101"/>
      <c r="WFA71" s="103"/>
      <c r="WFB71" s="101"/>
      <c r="WFC71" s="103"/>
      <c r="WFD71" s="101"/>
      <c r="WFE71" s="103"/>
      <c r="WFF71" s="101"/>
      <c r="WFG71" s="103"/>
      <c r="WFH71" s="101"/>
      <c r="WFI71" s="103"/>
      <c r="WFJ71" s="101"/>
      <c r="WFK71" s="103"/>
      <c r="WFL71" s="101"/>
      <c r="WFM71" s="103"/>
      <c r="WFN71" s="101"/>
      <c r="WFO71" s="103"/>
      <c r="WFP71" s="101"/>
      <c r="WFQ71" s="103"/>
      <c r="WFR71" s="101"/>
      <c r="WFS71" s="103"/>
      <c r="WFT71" s="101"/>
      <c r="WFU71" s="103"/>
      <c r="WFV71" s="101"/>
      <c r="WFW71" s="103"/>
      <c r="WFX71" s="101"/>
      <c r="WFY71" s="103"/>
      <c r="WFZ71" s="101"/>
      <c r="WGA71" s="103"/>
      <c r="WGB71" s="101"/>
      <c r="WGC71" s="103"/>
      <c r="WGD71" s="101"/>
      <c r="WGE71" s="103"/>
      <c r="WGF71" s="101"/>
      <c r="WGG71" s="103"/>
      <c r="WGH71" s="101"/>
      <c r="WGI71" s="103"/>
      <c r="WGJ71" s="101"/>
      <c r="WGK71" s="103"/>
      <c r="WGL71" s="101"/>
      <c r="WGM71" s="103"/>
      <c r="WGN71" s="101"/>
      <c r="WGO71" s="103"/>
      <c r="WGP71" s="101"/>
      <c r="WGQ71" s="103"/>
      <c r="WGR71" s="101"/>
      <c r="WGS71" s="103"/>
      <c r="WGT71" s="101"/>
      <c r="WGU71" s="103"/>
      <c r="WGV71" s="101"/>
      <c r="WGW71" s="103"/>
      <c r="WGX71" s="101"/>
      <c r="WGY71" s="103"/>
      <c r="WGZ71" s="101"/>
      <c r="WHA71" s="103"/>
      <c r="WHB71" s="101"/>
      <c r="WHC71" s="103"/>
      <c r="WHD71" s="101"/>
      <c r="WHE71" s="103"/>
      <c r="WHF71" s="101"/>
      <c r="WHG71" s="103"/>
      <c r="WHH71" s="101"/>
      <c r="WHI71" s="103"/>
      <c r="WHJ71" s="101"/>
      <c r="WHK71" s="103"/>
      <c r="WHL71" s="101"/>
      <c r="WHM71" s="103"/>
      <c r="WHN71" s="101"/>
      <c r="WHO71" s="103"/>
      <c r="WHP71" s="101"/>
      <c r="WHQ71" s="103"/>
      <c r="WHR71" s="101"/>
      <c r="WHS71" s="103"/>
      <c r="WHT71" s="101"/>
      <c r="WHU71" s="103"/>
      <c r="WHV71" s="101"/>
      <c r="WHW71" s="103"/>
      <c r="WHX71" s="101"/>
      <c r="WHY71" s="103"/>
      <c r="WHZ71" s="101"/>
      <c r="WIA71" s="103"/>
      <c r="WIB71" s="101"/>
      <c r="WIC71" s="103"/>
      <c r="WID71" s="101"/>
      <c r="WIE71" s="103"/>
      <c r="WIF71" s="101"/>
      <c r="WIG71" s="103"/>
      <c r="WIH71" s="101"/>
      <c r="WII71" s="103"/>
      <c r="WIJ71" s="101"/>
      <c r="WIK71" s="103"/>
      <c r="WIL71" s="101"/>
      <c r="WIM71" s="103"/>
      <c r="WIN71" s="101"/>
      <c r="WIO71" s="103"/>
      <c r="WIP71" s="101"/>
      <c r="WIQ71" s="103"/>
      <c r="WIR71" s="101"/>
      <c r="WIS71" s="103"/>
      <c r="WIT71" s="101"/>
      <c r="WIU71" s="103"/>
      <c r="WIV71" s="101"/>
      <c r="WIW71" s="103"/>
      <c r="WIX71" s="101"/>
      <c r="WIY71" s="103"/>
      <c r="WIZ71" s="101"/>
      <c r="WJA71" s="103"/>
      <c r="WJB71" s="101"/>
      <c r="WJC71" s="103"/>
      <c r="WJD71" s="101"/>
      <c r="WJE71" s="103"/>
      <c r="WJF71" s="101"/>
      <c r="WJG71" s="103"/>
      <c r="WJH71" s="101"/>
      <c r="WJI71" s="103"/>
      <c r="WJJ71" s="101"/>
      <c r="WJK71" s="103"/>
      <c r="WJL71" s="101"/>
      <c r="WJM71" s="103"/>
      <c r="WJN71" s="101"/>
      <c r="WJO71" s="103"/>
      <c r="WJP71" s="101"/>
      <c r="WJQ71" s="103"/>
      <c r="WJR71" s="101"/>
      <c r="WJS71" s="103"/>
      <c r="WJT71" s="101"/>
      <c r="WJU71" s="103"/>
      <c r="WJV71" s="101"/>
      <c r="WJW71" s="103"/>
      <c r="WJX71" s="101"/>
      <c r="WJY71" s="103"/>
      <c r="WJZ71" s="101"/>
      <c r="WKA71" s="103"/>
      <c r="WKB71" s="101"/>
      <c r="WKC71" s="103"/>
      <c r="WKD71" s="101"/>
      <c r="WKE71" s="103"/>
      <c r="WKF71" s="101"/>
      <c r="WKG71" s="103"/>
      <c r="WKH71" s="101"/>
      <c r="WKI71" s="103"/>
      <c r="WKJ71" s="101"/>
      <c r="WKK71" s="103"/>
      <c r="WKL71" s="101"/>
      <c r="WKM71" s="103"/>
      <c r="WKN71" s="101"/>
      <c r="WKO71" s="103"/>
      <c r="WKP71" s="101"/>
      <c r="WKQ71" s="103"/>
      <c r="WKR71" s="101"/>
      <c r="WKS71" s="103"/>
      <c r="WKT71" s="101"/>
      <c r="WKU71" s="103"/>
      <c r="WKV71" s="101"/>
      <c r="WKW71" s="103"/>
      <c r="WKX71" s="101"/>
      <c r="WKY71" s="103"/>
      <c r="WKZ71" s="101"/>
      <c r="WLA71" s="103"/>
      <c r="WLB71" s="101"/>
      <c r="WLC71" s="103"/>
      <c r="WLD71" s="101"/>
      <c r="WLE71" s="103"/>
      <c r="WLF71" s="101"/>
      <c r="WLG71" s="103"/>
      <c r="WLH71" s="101"/>
      <c r="WLI71" s="103"/>
      <c r="WLJ71" s="101"/>
      <c r="WLK71" s="103"/>
      <c r="WLL71" s="101"/>
      <c r="WLM71" s="103"/>
      <c r="WLN71" s="101"/>
      <c r="WLO71" s="103"/>
      <c r="WLP71" s="101"/>
      <c r="WLQ71" s="103"/>
      <c r="WLR71" s="101"/>
      <c r="WLS71" s="103"/>
      <c r="WLT71" s="101"/>
      <c r="WLU71" s="103"/>
      <c r="WLV71" s="101"/>
      <c r="WLW71" s="103"/>
      <c r="WLX71" s="101"/>
      <c r="WLY71" s="103"/>
      <c r="WLZ71" s="101"/>
      <c r="WMA71" s="103"/>
      <c r="WMB71" s="101"/>
      <c r="WMC71" s="103"/>
      <c r="WMD71" s="101"/>
      <c r="WME71" s="103"/>
      <c r="WMF71" s="101"/>
      <c r="WMG71" s="103"/>
      <c r="WMH71" s="101"/>
      <c r="WMI71" s="103"/>
      <c r="WMJ71" s="101"/>
      <c r="WMK71" s="103"/>
      <c r="WML71" s="101"/>
      <c r="WMM71" s="103"/>
      <c r="WMN71" s="101"/>
      <c r="WMO71" s="103"/>
      <c r="WMP71" s="101"/>
      <c r="WMQ71" s="103"/>
      <c r="WMR71" s="101"/>
      <c r="WMS71" s="103"/>
      <c r="WMT71" s="101"/>
      <c r="WMU71" s="103"/>
      <c r="WMV71" s="101"/>
      <c r="WMW71" s="103"/>
      <c r="WMX71" s="101"/>
      <c r="WMY71" s="103"/>
      <c r="WMZ71" s="101"/>
      <c r="WNA71" s="103"/>
      <c r="WNB71" s="101"/>
      <c r="WNC71" s="103"/>
      <c r="WND71" s="101"/>
      <c r="WNE71" s="103"/>
      <c r="WNF71" s="101"/>
      <c r="WNG71" s="103"/>
      <c r="WNH71" s="101"/>
      <c r="WNI71" s="103"/>
      <c r="WNJ71" s="101"/>
      <c r="WNK71" s="103"/>
      <c r="WNL71" s="101"/>
      <c r="WNM71" s="103"/>
      <c r="WNN71" s="101"/>
      <c r="WNO71" s="103"/>
      <c r="WNP71" s="101"/>
      <c r="WNQ71" s="103"/>
      <c r="WNR71" s="101"/>
      <c r="WNS71" s="103"/>
      <c r="WNT71" s="101"/>
      <c r="WNU71" s="103"/>
      <c r="WNV71" s="101"/>
      <c r="WNW71" s="103"/>
      <c r="WNX71" s="101"/>
      <c r="WNY71" s="103"/>
      <c r="WNZ71" s="101"/>
      <c r="WOA71" s="103"/>
      <c r="WOB71" s="101"/>
      <c r="WOC71" s="103"/>
      <c r="WOD71" s="101"/>
      <c r="WOE71" s="103"/>
      <c r="WOF71" s="101"/>
      <c r="WOG71" s="103"/>
      <c r="WOH71" s="101"/>
      <c r="WOI71" s="103"/>
      <c r="WOJ71" s="101"/>
      <c r="WOK71" s="103"/>
      <c r="WOL71" s="101"/>
      <c r="WOM71" s="103"/>
      <c r="WON71" s="101"/>
      <c r="WOO71" s="103"/>
      <c r="WOP71" s="101"/>
      <c r="WOQ71" s="103"/>
      <c r="WOR71" s="101"/>
      <c r="WOS71" s="103"/>
      <c r="WOT71" s="101"/>
      <c r="WOU71" s="103"/>
      <c r="WOV71" s="101"/>
      <c r="WOW71" s="103"/>
      <c r="WOX71" s="101"/>
      <c r="WOY71" s="103"/>
      <c r="WOZ71" s="101"/>
      <c r="WPA71" s="103"/>
      <c r="WPB71" s="101"/>
      <c r="WPC71" s="103"/>
      <c r="WPD71" s="101"/>
      <c r="WPE71" s="103"/>
      <c r="WPF71" s="101"/>
      <c r="WPG71" s="103"/>
      <c r="WPH71" s="101"/>
      <c r="WPI71" s="103"/>
      <c r="WPJ71" s="101"/>
      <c r="WPK71" s="103"/>
      <c r="WPL71" s="101"/>
      <c r="WPM71" s="103"/>
      <c r="WPN71" s="101"/>
      <c r="WPO71" s="103"/>
      <c r="WPP71" s="101"/>
      <c r="WPQ71" s="103"/>
      <c r="WPR71" s="101"/>
      <c r="WPS71" s="103"/>
      <c r="WPT71" s="101"/>
      <c r="WPU71" s="103"/>
      <c r="WPV71" s="101"/>
      <c r="WPW71" s="103"/>
      <c r="WPX71" s="101"/>
      <c r="WPY71" s="103"/>
      <c r="WPZ71" s="101"/>
      <c r="WQA71" s="103"/>
      <c r="WQB71" s="101"/>
      <c r="WQC71" s="103"/>
      <c r="WQD71" s="101"/>
      <c r="WQE71" s="103"/>
      <c r="WQF71" s="101"/>
      <c r="WQG71" s="103"/>
      <c r="WQH71" s="101"/>
      <c r="WQI71" s="103"/>
      <c r="WQJ71" s="101"/>
      <c r="WQK71" s="103"/>
      <c r="WQL71" s="101"/>
      <c r="WQM71" s="103"/>
      <c r="WQN71" s="101"/>
      <c r="WQO71" s="103"/>
      <c r="WQP71" s="101"/>
      <c r="WQQ71" s="103"/>
      <c r="WQR71" s="101"/>
      <c r="WQS71" s="103"/>
      <c r="WQT71" s="101"/>
      <c r="WQU71" s="103"/>
      <c r="WQV71" s="101"/>
      <c r="WQW71" s="103"/>
      <c r="WQX71" s="101"/>
      <c r="WQY71" s="103"/>
      <c r="WQZ71" s="101"/>
      <c r="WRA71" s="103"/>
      <c r="WRB71" s="101"/>
      <c r="WRC71" s="103"/>
      <c r="WRD71" s="101"/>
      <c r="WRE71" s="103"/>
      <c r="WRF71" s="101"/>
      <c r="WRG71" s="103"/>
      <c r="WRH71" s="101"/>
      <c r="WRI71" s="103"/>
      <c r="WRJ71" s="101"/>
      <c r="WRK71" s="103"/>
      <c r="WRL71" s="101"/>
      <c r="WRM71" s="103"/>
      <c r="WRN71" s="101"/>
      <c r="WRO71" s="103"/>
      <c r="WRP71" s="101"/>
      <c r="WRQ71" s="103"/>
      <c r="WRR71" s="101"/>
      <c r="WRS71" s="103"/>
      <c r="WRT71" s="101"/>
      <c r="WRU71" s="103"/>
      <c r="WRV71" s="101"/>
      <c r="WRW71" s="103"/>
      <c r="WRX71" s="101"/>
      <c r="WRY71" s="103"/>
      <c r="WRZ71" s="101"/>
      <c r="WSA71" s="103"/>
      <c r="WSB71" s="101"/>
      <c r="WSC71" s="103"/>
      <c r="WSD71" s="101"/>
      <c r="WSE71" s="103"/>
      <c r="WSF71" s="101"/>
      <c r="WSG71" s="103"/>
      <c r="WSH71" s="101"/>
      <c r="WSI71" s="103"/>
      <c r="WSJ71" s="101"/>
      <c r="WSK71" s="103"/>
      <c r="WSL71" s="101"/>
      <c r="WSM71" s="103"/>
      <c r="WSN71" s="101"/>
      <c r="WSO71" s="103"/>
      <c r="WSP71" s="101"/>
      <c r="WSQ71" s="103"/>
      <c r="WSR71" s="101"/>
      <c r="WSS71" s="103"/>
      <c r="WST71" s="101"/>
      <c r="WSU71" s="103"/>
      <c r="WSV71" s="101"/>
      <c r="WSW71" s="103"/>
      <c r="WSX71" s="101"/>
      <c r="WSY71" s="103"/>
      <c r="WSZ71" s="101"/>
      <c r="WTA71" s="103"/>
      <c r="WTB71" s="101"/>
      <c r="WTC71" s="103"/>
      <c r="WTD71" s="101"/>
      <c r="WTE71" s="103"/>
      <c r="WTF71" s="101"/>
      <c r="WTG71" s="103"/>
      <c r="WTH71" s="101"/>
      <c r="WTI71" s="103"/>
      <c r="WTJ71" s="101"/>
      <c r="WTK71" s="103"/>
      <c r="WTL71" s="101"/>
      <c r="WTM71" s="103"/>
      <c r="WTN71" s="101"/>
      <c r="WTO71" s="103"/>
      <c r="WTP71" s="101"/>
      <c r="WTQ71" s="103"/>
      <c r="WTR71" s="101"/>
      <c r="WTS71" s="103"/>
      <c r="WTT71" s="101"/>
      <c r="WTU71" s="103"/>
      <c r="WTV71" s="101"/>
      <c r="WTW71" s="103"/>
      <c r="WTX71" s="101"/>
      <c r="WTY71" s="103"/>
      <c r="WTZ71" s="101"/>
      <c r="WUA71" s="103"/>
      <c r="WUB71" s="101"/>
      <c r="WUC71" s="103"/>
      <c r="WUD71" s="101"/>
      <c r="WUE71" s="103"/>
      <c r="WUF71" s="101"/>
      <c r="WUG71" s="103"/>
      <c r="WUH71" s="101"/>
      <c r="WUI71" s="103"/>
      <c r="WUJ71" s="101"/>
      <c r="WUK71" s="103"/>
      <c r="WUL71" s="101"/>
      <c r="WUM71" s="103"/>
      <c r="WUN71" s="101"/>
      <c r="WUO71" s="103"/>
      <c r="WUP71" s="101"/>
      <c r="WUQ71" s="103"/>
      <c r="WUR71" s="101"/>
      <c r="WUS71" s="103"/>
      <c r="WUT71" s="101"/>
      <c r="WUU71" s="103"/>
      <c r="WUV71" s="101"/>
      <c r="WUW71" s="103"/>
      <c r="WUX71" s="101"/>
      <c r="WUY71" s="103"/>
      <c r="WUZ71" s="101"/>
      <c r="WVA71" s="103"/>
      <c r="WVB71" s="101"/>
      <c r="WVC71" s="103"/>
      <c r="WVD71" s="101"/>
      <c r="WVE71" s="103"/>
      <c r="WVF71" s="101"/>
      <c r="WVG71" s="103"/>
      <c r="WVH71" s="101"/>
      <c r="WVI71" s="103"/>
      <c r="WVJ71" s="101"/>
      <c r="WVK71" s="103"/>
      <c r="WVL71" s="101"/>
      <c r="WVM71" s="103"/>
      <c r="WVN71" s="101"/>
      <c r="WVO71" s="103"/>
      <c r="WVP71" s="101"/>
      <c r="WVQ71" s="103"/>
      <c r="WVR71" s="101"/>
      <c r="WVS71" s="103"/>
      <c r="WVT71" s="101"/>
      <c r="WVU71" s="103"/>
      <c r="WVV71" s="101"/>
      <c r="WVW71" s="103"/>
      <c r="WVX71" s="101"/>
      <c r="WVY71" s="103"/>
      <c r="WVZ71" s="101"/>
      <c r="WWA71" s="103"/>
      <c r="WWB71" s="101"/>
      <c r="WWC71" s="103"/>
      <c r="WWD71" s="101"/>
      <c r="WWE71" s="103"/>
      <c r="WWF71" s="101"/>
      <c r="WWG71" s="103"/>
      <c r="WWH71" s="101"/>
      <c r="WWI71" s="103"/>
      <c r="WWJ71" s="101"/>
      <c r="WWK71" s="103"/>
      <c r="WWL71" s="101"/>
      <c r="WWM71" s="103"/>
      <c r="WWN71" s="101"/>
      <c r="WWO71" s="103"/>
      <c r="WWP71" s="101"/>
      <c r="WWQ71" s="103"/>
      <c r="WWR71" s="101"/>
      <c r="WWS71" s="103"/>
      <c r="WWT71" s="101"/>
      <c r="WWU71" s="103"/>
      <c r="WWV71" s="101"/>
      <c r="WWW71" s="103"/>
      <c r="WWX71" s="101"/>
      <c r="WWY71" s="103"/>
      <c r="WWZ71" s="101"/>
      <c r="WXA71" s="103"/>
      <c r="WXB71" s="101"/>
      <c r="WXC71" s="103"/>
      <c r="WXD71" s="101"/>
      <c r="WXE71" s="103"/>
      <c r="WXF71" s="101"/>
      <c r="WXG71" s="103"/>
      <c r="WXH71" s="101"/>
      <c r="WXI71" s="103"/>
      <c r="WXJ71" s="101"/>
      <c r="WXK71" s="103"/>
      <c r="WXL71" s="101"/>
      <c r="WXM71" s="103"/>
      <c r="WXN71" s="101"/>
      <c r="WXO71" s="103"/>
      <c r="WXP71" s="101"/>
      <c r="WXQ71" s="103"/>
      <c r="WXR71" s="101"/>
      <c r="WXS71" s="103"/>
      <c r="WXT71" s="101"/>
      <c r="WXU71" s="103"/>
      <c r="WXV71" s="101"/>
      <c r="WXW71" s="103"/>
      <c r="WXX71" s="101"/>
      <c r="WXY71" s="103"/>
      <c r="WXZ71" s="101"/>
      <c r="WYA71" s="103"/>
      <c r="WYB71" s="101"/>
      <c r="WYC71" s="103"/>
      <c r="WYD71" s="101"/>
      <c r="WYE71" s="103"/>
      <c r="WYF71" s="101"/>
      <c r="WYG71" s="103"/>
      <c r="WYH71" s="101"/>
      <c r="WYI71" s="103"/>
      <c r="WYJ71" s="101"/>
      <c r="WYK71" s="103"/>
      <c r="WYL71" s="101"/>
      <c r="WYM71" s="103"/>
      <c r="WYN71" s="101"/>
      <c r="WYO71" s="103"/>
      <c r="WYP71" s="101"/>
      <c r="WYQ71" s="103"/>
      <c r="WYR71" s="101"/>
      <c r="WYS71" s="103"/>
      <c r="WYT71" s="101"/>
      <c r="WYU71" s="103"/>
      <c r="WYV71" s="101"/>
      <c r="WYW71" s="103"/>
      <c r="WYX71" s="101"/>
      <c r="WYY71" s="103"/>
      <c r="WYZ71" s="101"/>
      <c r="WZA71" s="103"/>
      <c r="WZB71" s="101"/>
      <c r="WZC71" s="103"/>
      <c r="WZD71" s="101"/>
      <c r="WZE71" s="103"/>
      <c r="WZF71" s="101"/>
      <c r="WZG71" s="103"/>
      <c r="WZH71" s="101"/>
      <c r="WZI71" s="103"/>
      <c r="WZJ71" s="101"/>
      <c r="WZK71" s="103"/>
      <c r="WZL71" s="101"/>
      <c r="WZM71" s="103"/>
      <c r="WZN71" s="101"/>
      <c r="WZO71" s="103"/>
      <c r="WZP71" s="101"/>
      <c r="WZQ71" s="103"/>
      <c r="WZR71" s="101"/>
      <c r="WZS71" s="103"/>
      <c r="WZT71" s="101"/>
      <c r="WZU71" s="103"/>
      <c r="WZV71" s="101"/>
      <c r="WZW71" s="103"/>
      <c r="WZX71" s="101"/>
      <c r="WZY71" s="103"/>
      <c r="WZZ71" s="101"/>
      <c r="XAA71" s="103"/>
      <c r="XAB71" s="101"/>
      <c r="XAC71" s="103"/>
      <c r="XAD71" s="101"/>
      <c r="XAE71" s="103"/>
      <c r="XAF71" s="101"/>
      <c r="XAG71" s="103"/>
      <c r="XAH71" s="101"/>
      <c r="XAI71" s="103"/>
      <c r="XAJ71" s="101"/>
      <c r="XAK71" s="103"/>
      <c r="XAL71" s="101"/>
      <c r="XAM71" s="103"/>
      <c r="XAN71" s="101"/>
      <c r="XAO71" s="103"/>
      <c r="XAP71" s="101"/>
      <c r="XAQ71" s="103"/>
      <c r="XAR71" s="101"/>
      <c r="XAS71" s="103"/>
      <c r="XAT71" s="101"/>
      <c r="XAU71" s="103"/>
      <c r="XAV71" s="101"/>
      <c r="XAW71" s="103"/>
      <c r="XAX71" s="101"/>
      <c r="XAY71" s="103"/>
      <c r="XAZ71" s="101"/>
      <c r="XBA71" s="103"/>
      <c r="XBB71" s="101"/>
      <c r="XBC71" s="103"/>
      <c r="XBD71" s="101"/>
      <c r="XBE71" s="103"/>
      <c r="XBF71" s="101"/>
      <c r="XBG71" s="103"/>
      <c r="XBH71" s="101"/>
      <c r="XBI71" s="103"/>
      <c r="XBJ71" s="101"/>
      <c r="XBK71" s="103"/>
      <c r="XBL71" s="101"/>
      <c r="XBM71" s="103"/>
      <c r="XBN71" s="101"/>
      <c r="XBO71" s="103"/>
      <c r="XBP71" s="101"/>
      <c r="XBQ71" s="103"/>
      <c r="XBR71" s="101"/>
      <c r="XBS71" s="103"/>
      <c r="XBT71" s="101"/>
      <c r="XBU71" s="103"/>
      <c r="XBV71" s="101"/>
      <c r="XBW71" s="103"/>
      <c r="XBX71" s="101"/>
      <c r="XBY71" s="103"/>
      <c r="XBZ71" s="101"/>
      <c r="XCA71" s="103"/>
      <c r="XCB71" s="101"/>
      <c r="XCC71" s="103"/>
      <c r="XCD71" s="101"/>
      <c r="XCE71" s="103"/>
      <c r="XCF71" s="101"/>
      <c r="XCG71" s="103"/>
      <c r="XCH71" s="101"/>
      <c r="XCI71" s="103"/>
      <c r="XCJ71" s="101"/>
      <c r="XCK71" s="103"/>
      <c r="XCL71" s="101"/>
      <c r="XCM71" s="103"/>
      <c r="XCN71" s="101"/>
      <c r="XCO71" s="103"/>
      <c r="XCP71" s="101"/>
      <c r="XCQ71" s="103"/>
      <c r="XCR71" s="101"/>
      <c r="XCS71" s="103"/>
      <c r="XCT71" s="101"/>
      <c r="XCU71" s="103"/>
      <c r="XCV71" s="101"/>
      <c r="XCW71" s="103"/>
      <c r="XCX71" s="101"/>
      <c r="XCY71" s="103"/>
      <c r="XCZ71" s="101"/>
      <c r="XDA71" s="103"/>
      <c r="XDB71" s="101"/>
      <c r="XDC71" s="103"/>
      <c r="XDD71" s="101"/>
      <c r="XDE71" s="103"/>
      <c r="XDF71" s="101"/>
      <c r="XDG71" s="103"/>
      <c r="XDH71" s="101"/>
      <c r="XDI71" s="103"/>
      <c r="XDJ71" s="101"/>
      <c r="XDK71" s="103"/>
      <c r="XDL71" s="101"/>
      <c r="XDM71" s="103"/>
      <c r="XDN71" s="101"/>
      <c r="XDO71" s="103"/>
      <c r="XDP71" s="101"/>
      <c r="XDQ71" s="103"/>
      <c r="XDR71" s="101"/>
      <c r="XDS71" s="103"/>
      <c r="XDT71" s="101"/>
      <c r="XDU71" s="103"/>
      <c r="XDV71" s="101"/>
      <c r="XDW71" s="103"/>
      <c r="XDX71" s="101"/>
      <c r="XDY71" s="103"/>
      <c r="XDZ71" s="101"/>
      <c r="XEA71" s="103"/>
      <c r="XEB71" s="101"/>
      <c r="XEC71" s="103"/>
      <c r="XED71" s="101"/>
      <c r="XEE71" s="103"/>
      <c r="XEF71" s="101"/>
      <c r="XEG71" s="103"/>
      <c r="XEH71" s="101"/>
      <c r="XEI71" s="103"/>
      <c r="XEJ71" s="101"/>
      <c r="XEK71" s="103"/>
      <c r="XEL71" s="101"/>
      <c r="XEM71" s="103"/>
      <c r="XEN71" s="101"/>
      <c r="XEO71" s="103"/>
      <c r="XEP71" s="101"/>
      <c r="XEQ71" s="103"/>
      <c r="XER71" s="101"/>
      <c r="XES71" s="103"/>
      <c r="XET71" s="101"/>
      <c r="XEU71" s="103"/>
      <c r="XEV71" s="101"/>
      <c r="XEW71" s="103"/>
      <c r="XEX71" s="101"/>
      <c r="XEY71" s="103"/>
      <c r="XEZ71" s="101"/>
      <c r="XFA71" s="103"/>
      <c r="XFB71" s="101"/>
      <c r="XFC71" s="103"/>
      <c r="XFD71" s="101"/>
    </row>
    <row r="72" spans="1:16384" s="1" customFormat="1" ht="17.100000000000001" customHeight="1">
      <c r="A72" s="2195" t="s">
        <v>161</v>
      </c>
      <c r="B72" s="97"/>
      <c r="C72" s="97"/>
      <c r="D72" s="97"/>
      <c r="E72" s="97"/>
      <c r="F72" s="97"/>
      <c r="G72" s="97"/>
      <c r="H72" s="97"/>
      <c r="I72" s="97"/>
      <c r="J72" s="97"/>
      <c r="K72" s="97"/>
      <c r="L72" s="97"/>
      <c r="M72" s="97"/>
      <c r="N72" s="97"/>
      <c r="O72" s="97"/>
      <c r="P72" s="97"/>
      <c r="Q72" s="97"/>
      <c r="R72" s="97"/>
      <c r="S72" s="97"/>
      <c r="T72" s="101"/>
      <c r="U72" s="103"/>
      <c r="V72" s="101"/>
      <c r="W72" s="103"/>
      <c r="X72" s="101"/>
      <c r="Y72" s="103"/>
      <c r="Z72" s="101"/>
      <c r="AA72" s="103"/>
      <c r="AB72" s="101"/>
      <c r="AC72" s="103"/>
      <c r="AD72" s="101"/>
      <c r="AE72" s="103"/>
      <c r="AF72" s="101"/>
      <c r="AG72" s="103"/>
      <c r="AH72" s="101"/>
      <c r="AI72" s="103"/>
      <c r="AJ72" s="101"/>
      <c r="AK72" s="103"/>
      <c r="AL72" s="101"/>
      <c r="AM72" s="103"/>
      <c r="AN72" s="101"/>
      <c r="AO72" s="103"/>
      <c r="AP72" s="101"/>
      <c r="AQ72" s="103"/>
      <c r="AR72" s="101"/>
      <c r="AS72" s="103"/>
      <c r="AT72" s="101"/>
      <c r="AU72" s="103"/>
      <c r="AV72" s="101"/>
      <c r="AW72" s="103"/>
      <c r="AX72" s="101"/>
      <c r="AY72" s="103"/>
      <c r="AZ72" s="101"/>
      <c r="BA72" s="103"/>
      <c r="BB72" s="101"/>
      <c r="BC72" s="103"/>
      <c r="BD72" s="101"/>
      <c r="BE72" s="103"/>
      <c r="BF72" s="101"/>
      <c r="BG72" s="103"/>
      <c r="BH72" s="101"/>
      <c r="BI72" s="103"/>
      <c r="BJ72" s="101"/>
      <c r="BK72" s="103"/>
      <c r="BL72" s="101"/>
      <c r="BM72" s="103"/>
      <c r="BN72" s="101"/>
      <c r="BO72" s="103"/>
      <c r="BP72" s="101"/>
      <c r="BQ72" s="103"/>
      <c r="BR72" s="101"/>
      <c r="BS72" s="103"/>
      <c r="BT72" s="101"/>
      <c r="BU72" s="103"/>
      <c r="BV72" s="101"/>
      <c r="BW72" s="103"/>
      <c r="BX72" s="101"/>
      <c r="BY72" s="103"/>
      <c r="BZ72" s="101"/>
      <c r="CA72" s="103"/>
      <c r="CB72" s="101"/>
      <c r="CC72" s="103"/>
      <c r="CD72" s="101"/>
      <c r="CE72" s="103"/>
      <c r="CF72" s="101"/>
      <c r="CG72" s="103"/>
      <c r="CH72" s="101"/>
      <c r="CI72" s="103"/>
      <c r="CJ72" s="101"/>
      <c r="CK72" s="103"/>
      <c r="CL72" s="101"/>
      <c r="CM72" s="103"/>
      <c r="CN72" s="101"/>
      <c r="CO72" s="103"/>
      <c r="CP72" s="101"/>
      <c r="CQ72" s="103"/>
      <c r="CR72" s="101"/>
      <c r="CS72" s="103"/>
      <c r="CT72" s="101"/>
      <c r="CU72" s="103"/>
      <c r="CV72" s="101"/>
      <c r="CW72" s="103"/>
      <c r="CX72" s="101"/>
      <c r="CY72" s="103"/>
      <c r="CZ72" s="101"/>
      <c r="DA72" s="103"/>
      <c r="DB72" s="101"/>
      <c r="DC72" s="103"/>
      <c r="DD72" s="101"/>
      <c r="DE72" s="103"/>
      <c r="DF72" s="101"/>
      <c r="DG72" s="103"/>
      <c r="DH72" s="101"/>
      <c r="DI72" s="103"/>
      <c r="DJ72" s="101"/>
      <c r="DK72" s="103"/>
      <c r="DL72" s="101"/>
      <c r="DM72" s="103"/>
      <c r="DN72" s="101"/>
      <c r="DO72" s="103"/>
      <c r="DP72" s="101"/>
      <c r="DQ72" s="103"/>
      <c r="DR72" s="101"/>
      <c r="DS72" s="103"/>
      <c r="DT72" s="101"/>
      <c r="DU72" s="103"/>
      <c r="DV72" s="101"/>
      <c r="DW72" s="103"/>
      <c r="DX72" s="101"/>
      <c r="DY72" s="103"/>
      <c r="DZ72" s="101"/>
      <c r="EA72" s="103"/>
      <c r="EB72" s="101"/>
      <c r="EC72" s="103"/>
      <c r="ED72" s="101"/>
      <c r="EE72" s="103"/>
      <c r="EF72" s="101"/>
      <c r="EG72" s="103"/>
      <c r="EH72" s="101"/>
      <c r="EI72" s="103"/>
      <c r="EJ72" s="101"/>
      <c r="EK72" s="103"/>
      <c r="EL72" s="101"/>
      <c r="EM72" s="103"/>
      <c r="EN72" s="101"/>
      <c r="EO72" s="103"/>
      <c r="EP72" s="101"/>
      <c r="EQ72" s="103"/>
      <c r="ER72" s="101"/>
      <c r="ES72" s="103"/>
      <c r="ET72" s="101"/>
      <c r="EU72" s="103"/>
      <c r="EV72" s="101"/>
      <c r="EW72" s="103"/>
      <c r="EX72" s="101"/>
      <c r="EY72" s="103"/>
      <c r="EZ72" s="101"/>
      <c r="FA72" s="103"/>
      <c r="FB72" s="101"/>
      <c r="FC72" s="103"/>
      <c r="FD72" s="101"/>
      <c r="FE72" s="103"/>
      <c r="FF72" s="101"/>
      <c r="FG72" s="103"/>
      <c r="FH72" s="101"/>
      <c r="FI72" s="103"/>
      <c r="FJ72" s="101"/>
      <c r="FK72" s="103"/>
      <c r="FL72" s="101"/>
      <c r="FM72" s="103"/>
      <c r="FN72" s="101"/>
      <c r="FO72" s="103"/>
      <c r="FP72" s="101"/>
      <c r="FQ72" s="103"/>
      <c r="FR72" s="101"/>
      <c r="FS72" s="103"/>
      <c r="FT72" s="101"/>
      <c r="FU72" s="103"/>
      <c r="FV72" s="101"/>
      <c r="FW72" s="103"/>
      <c r="FX72" s="101"/>
      <c r="FY72" s="103"/>
      <c r="FZ72" s="101"/>
      <c r="GA72" s="103"/>
      <c r="GB72" s="101"/>
      <c r="GC72" s="103"/>
      <c r="GD72" s="101"/>
      <c r="GE72" s="103"/>
      <c r="GF72" s="101"/>
      <c r="GG72" s="103"/>
      <c r="GH72" s="101"/>
      <c r="GI72" s="103"/>
      <c r="GJ72" s="101"/>
      <c r="GK72" s="103"/>
      <c r="GL72" s="101"/>
      <c r="GM72" s="103"/>
      <c r="GN72" s="101"/>
      <c r="GO72" s="103"/>
      <c r="GP72" s="101"/>
      <c r="GQ72" s="103"/>
      <c r="GR72" s="101"/>
      <c r="GS72" s="103"/>
      <c r="GT72" s="101"/>
      <c r="GU72" s="103"/>
      <c r="GV72" s="101"/>
      <c r="GW72" s="103"/>
      <c r="GX72" s="101"/>
      <c r="GY72" s="103"/>
      <c r="GZ72" s="101"/>
      <c r="HA72" s="103"/>
      <c r="HB72" s="101"/>
      <c r="HC72" s="103"/>
      <c r="HD72" s="101"/>
      <c r="HE72" s="103"/>
      <c r="HF72" s="101"/>
      <c r="HG72" s="103"/>
      <c r="HH72" s="101"/>
      <c r="HI72" s="103"/>
      <c r="HJ72" s="101"/>
      <c r="HK72" s="103"/>
      <c r="HL72" s="101"/>
      <c r="HM72" s="103"/>
      <c r="HN72" s="101"/>
      <c r="HO72" s="103"/>
      <c r="HP72" s="101"/>
      <c r="HQ72" s="103"/>
      <c r="HR72" s="101"/>
      <c r="HS72" s="103"/>
      <c r="HT72" s="101"/>
      <c r="HU72" s="103"/>
      <c r="HV72" s="101"/>
      <c r="HW72" s="103"/>
      <c r="HX72" s="101"/>
      <c r="HY72" s="103"/>
      <c r="HZ72" s="101"/>
      <c r="IA72" s="103"/>
      <c r="IB72" s="101"/>
      <c r="IC72" s="103"/>
      <c r="ID72" s="101"/>
      <c r="IE72" s="103"/>
      <c r="IF72" s="101"/>
      <c r="IG72" s="103"/>
      <c r="IH72" s="101"/>
      <c r="II72" s="103"/>
      <c r="IJ72" s="101"/>
      <c r="IK72" s="103"/>
      <c r="IL72" s="101"/>
      <c r="IM72" s="103"/>
      <c r="IN72" s="101"/>
      <c r="IO72" s="103"/>
      <c r="IP72" s="101"/>
      <c r="IQ72" s="103"/>
      <c r="IR72" s="101"/>
      <c r="IS72" s="103"/>
      <c r="IT72" s="101"/>
      <c r="IU72" s="103"/>
      <c r="IV72" s="101"/>
      <c r="IW72" s="103"/>
      <c r="IX72" s="101"/>
      <c r="IY72" s="103"/>
      <c r="IZ72" s="101"/>
      <c r="JA72" s="103"/>
      <c r="JB72" s="101"/>
      <c r="JC72" s="103"/>
      <c r="JD72" s="101"/>
      <c r="JE72" s="103"/>
      <c r="JF72" s="101"/>
      <c r="JG72" s="103"/>
      <c r="JH72" s="101"/>
      <c r="JI72" s="103"/>
      <c r="JJ72" s="101"/>
      <c r="JK72" s="103"/>
      <c r="JL72" s="101"/>
      <c r="JM72" s="103"/>
      <c r="JN72" s="101"/>
      <c r="JO72" s="103"/>
      <c r="JP72" s="101"/>
      <c r="JQ72" s="103"/>
      <c r="JR72" s="101"/>
      <c r="JS72" s="103"/>
      <c r="JT72" s="101"/>
      <c r="JU72" s="103"/>
      <c r="JV72" s="101"/>
      <c r="JW72" s="103"/>
      <c r="JX72" s="101"/>
      <c r="JY72" s="103"/>
      <c r="JZ72" s="101"/>
      <c r="KA72" s="103"/>
      <c r="KB72" s="101"/>
      <c r="KC72" s="103"/>
      <c r="KD72" s="101"/>
      <c r="KE72" s="103"/>
      <c r="KF72" s="101"/>
      <c r="KG72" s="103"/>
      <c r="KH72" s="101"/>
      <c r="KI72" s="103"/>
      <c r="KJ72" s="101"/>
      <c r="KK72" s="103"/>
      <c r="KL72" s="101"/>
      <c r="KM72" s="103"/>
      <c r="KN72" s="101"/>
      <c r="KO72" s="103"/>
      <c r="KP72" s="101"/>
      <c r="KQ72" s="103"/>
      <c r="KR72" s="101"/>
      <c r="KS72" s="103"/>
      <c r="KT72" s="101"/>
      <c r="KU72" s="103"/>
      <c r="KV72" s="101"/>
      <c r="KW72" s="103"/>
      <c r="KX72" s="101"/>
      <c r="KY72" s="103"/>
      <c r="KZ72" s="101"/>
      <c r="LA72" s="103"/>
      <c r="LB72" s="101"/>
      <c r="LC72" s="103"/>
      <c r="LD72" s="101"/>
      <c r="LE72" s="103"/>
      <c r="LF72" s="101"/>
      <c r="LG72" s="103"/>
      <c r="LH72" s="101"/>
      <c r="LI72" s="103"/>
      <c r="LJ72" s="101"/>
      <c r="LK72" s="103"/>
      <c r="LL72" s="101"/>
      <c r="LM72" s="103"/>
      <c r="LN72" s="101"/>
      <c r="LO72" s="103"/>
      <c r="LP72" s="101"/>
      <c r="LQ72" s="103"/>
      <c r="LR72" s="101"/>
      <c r="LS72" s="103"/>
      <c r="LT72" s="101"/>
      <c r="LU72" s="103"/>
      <c r="LV72" s="101"/>
      <c r="LW72" s="103"/>
      <c r="LX72" s="101"/>
      <c r="LY72" s="103"/>
      <c r="LZ72" s="101"/>
      <c r="MA72" s="103"/>
      <c r="MB72" s="101"/>
      <c r="MC72" s="103"/>
      <c r="MD72" s="101"/>
      <c r="ME72" s="103"/>
      <c r="MF72" s="101"/>
      <c r="MG72" s="103"/>
      <c r="MH72" s="101"/>
      <c r="MI72" s="103"/>
      <c r="MJ72" s="101"/>
      <c r="MK72" s="103"/>
      <c r="ML72" s="101"/>
      <c r="MM72" s="103"/>
      <c r="MN72" s="101"/>
      <c r="MO72" s="103"/>
      <c r="MP72" s="101"/>
      <c r="MQ72" s="103"/>
      <c r="MR72" s="101"/>
      <c r="MS72" s="103"/>
      <c r="MT72" s="101"/>
      <c r="MU72" s="103"/>
      <c r="MV72" s="101"/>
      <c r="MW72" s="103"/>
      <c r="MX72" s="101"/>
      <c r="MY72" s="103"/>
      <c r="MZ72" s="101"/>
      <c r="NA72" s="103"/>
      <c r="NB72" s="101"/>
      <c r="NC72" s="103"/>
      <c r="ND72" s="101"/>
      <c r="NE72" s="103"/>
      <c r="NF72" s="101"/>
      <c r="NG72" s="103"/>
      <c r="NH72" s="101"/>
      <c r="NI72" s="103"/>
      <c r="NJ72" s="101"/>
      <c r="NK72" s="103"/>
      <c r="NL72" s="101"/>
      <c r="NM72" s="103"/>
      <c r="NN72" s="101"/>
      <c r="NO72" s="103"/>
      <c r="NP72" s="101"/>
      <c r="NQ72" s="103"/>
      <c r="NR72" s="101"/>
      <c r="NS72" s="103"/>
      <c r="NT72" s="101"/>
      <c r="NU72" s="103"/>
      <c r="NV72" s="101"/>
      <c r="NW72" s="103"/>
      <c r="NX72" s="101"/>
      <c r="NY72" s="103"/>
      <c r="NZ72" s="101"/>
      <c r="OA72" s="103"/>
      <c r="OB72" s="101"/>
      <c r="OC72" s="103"/>
      <c r="OD72" s="101"/>
      <c r="OE72" s="103"/>
      <c r="OF72" s="101"/>
      <c r="OG72" s="103"/>
      <c r="OH72" s="101"/>
      <c r="OI72" s="103"/>
      <c r="OJ72" s="101"/>
      <c r="OK72" s="103"/>
      <c r="OL72" s="101"/>
      <c r="OM72" s="103"/>
      <c r="ON72" s="101"/>
      <c r="OO72" s="103"/>
      <c r="OP72" s="101"/>
      <c r="OQ72" s="103"/>
      <c r="OR72" s="101"/>
      <c r="OS72" s="103"/>
      <c r="OT72" s="101"/>
      <c r="OU72" s="103"/>
      <c r="OV72" s="101"/>
      <c r="OW72" s="103"/>
      <c r="OX72" s="101"/>
      <c r="OY72" s="103"/>
      <c r="OZ72" s="101"/>
      <c r="PA72" s="103"/>
      <c r="PB72" s="101"/>
      <c r="PC72" s="103"/>
      <c r="PD72" s="101"/>
      <c r="PE72" s="103"/>
      <c r="PF72" s="101"/>
      <c r="PG72" s="103"/>
      <c r="PH72" s="101"/>
      <c r="PI72" s="103"/>
      <c r="PJ72" s="101"/>
      <c r="PK72" s="103"/>
      <c r="PL72" s="101"/>
      <c r="PM72" s="103"/>
      <c r="PN72" s="101"/>
      <c r="PO72" s="103"/>
      <c r="PP72" s="101"/>
      <c r="PQ72" s="103"/>
      <c r="PR72" s="101"/>
      <c r="PS72" s="103"/>
      <c r="PT72" s="101"/>
      <c r="PU72" s="103"/>
      <c r="PV72" s="101"/>
      <c r="PW72" s="103"/>
      <c r="PX72" s="101"/>
      <c r="PY72" s="103"/>
      <c r="PZ72" s="101"/>
      <c r="QA72" s="103"/>
      <c r="QB72" s="101"/>
      <c r="QC72" s="103"/>
      <c r="QD72" s="101"/>
      <c r="QE72" s="103"/>
      <c r="QF72" s="101"/>
      <c r="QG72" s="103"/>
      <c r="QH72" s="101"/>
      <c r="QI72" s="103"/>
      <c r="QJ72" s="101"/>
      <c r="QK72" s="103"/>
      <c r="QL72" s="101"/>
      <c r="QM72" s="103"/>
      <c r="QN72" s="101"/>
      <c r="QO72" s="103"/>
      <c r="QP72" s="101"/>
      <c r="QQ72" s="103"/>
      <c r="QR72" s="101"/>
      <c r="QS72" s="103"/>
      <c r="QT72" s="101"/>
      <c r="QU72" s="103"/>
      <c r="QV72" s="101"/>
      <c r="QW72" s="103"/>
      <c r="QX72" s="101"/>
      <c r="QY72" s="103"/>
      <c r="QZ72" s="101"/>
      <c r="RA72" s="103"/>
      <c r="RB72" s="101"/>
      <c r="RC72" s="103"/>
      <c r="RD72" s="101"/>
      <c r="RE72" s="103"/>
      <c r="RF72" s="101"/>
      <c r="RG72" s="103"/>
      <c r="RH72" s="101"/>
      <c r="RI72" s="103"/>
      <c r="RJ72" s="101"/>
      <c r="RK72" s="103"/>
      <c r="RL72" s="101"/>
      <c r="RM72" s="103"/>
      <c r="RN72" s="101"/>
      <c r="RO72" s="103"/>
      <c r="RP72" s="101"/>
      <c r="RQ72" s="103"/>
      <c r="RR72" s="101"/>
      <c r="RS72" s="103"/>
      <c r="RT72" s="101"/>
      <c r="RU72" s="103"/>
      <c r="RV72" s="101"/>
      <c r="RW72" s="103"/>
      <c r="RX72" s="101"/>
      <c r="RY72" s="103"/>
      <c r="RZ72" s="101"/>
      <c r="SA72" s="103"/>
      <c r="SB72" s="101"/>
      <c r="SC72" s="103"/>
      <c r="SD72" s="101"/>
      <c r="SE72" s="103"/>
      <c r="SF72" s="101"/>
      <c r="SG72" s="103"/>
      <c r="SH72" s="101"/>
      <c r="SI72" s="103"/>
      <c r="SJ72" s="101"/>
      <c r="SK72" s="103"/>
      <c r="SL72" s="101"/>
      <c r="SM72" s="103"/>
      <c r="SN72" s="101"/>
      <c r="SO72" s="103"/>
      <c r="SP72" s="101"/>
      <c r="SQ72" s="103"/>
      <c r="SR72" s="101"/>
      <c r="SS72" s="103"/>
      <c r="ST72" s="101"/>
      <c r="SU72" s="103"/>
      <c r="SV72" s="101"/>
      <c r="SW72" s="103"/>
      <c r="SX72" s="101"/>
      <c r="SY72" s="103"/>
      <c r="SZ72" s="101"/>
      <c r="TA72" s="103"/>
      <c r="TB72" s="101"/>
      <c r="TC72" s="103"/>
      <c r="TD72" s="101"/>
      <c r="TE72" s="103"/>
      <c r="TF72" s="101"/>
      <c r="TG72" s="103"/>
      <c r="TH72" s="101"/>
      <c r="TI72" s="103"/>
      <c r="TJ72" s="101"/>
      <c r="TK72" s="103"/>
      <c r="TL72" s="101"/>
      <c r="TM72" s="103"/>
      <c r="TN72" s="101"/>
      <c r="TO72" s="103"/>
      <c r="TP72" s="101"/>
      <c r="TQ72" s="103"/>
      <c r="TR72" s="101"/>
      <c r="TS72" s="103"/>
      <c r="TT72" s="101"/>
      <c r="TU72" s="103"/>
      <c r="TV72" s="101"/>
      <c r="TW72" s="103"/>
      <c r="TX72" s="101"/>
      <c r="TY72" s="103"/>
      <c r="TZ72" s="101"/>
      <c r="UA72" s="103"/>
      <c r="UB72" s="101"/>
      <c r="UC72" s="103"/>
      <c r="UD72" s="101"/>
      <c r="UE72" s="103"/>
      <c r="UF72" s="101"/>
      <c r="UG72" s="103"/>
      <c r="UH72" s="101"/>
      <c r="UI72" s="103"/>
      <c r="UJ72" s="101"/>
      <c r="UK72" s="103"/>
      <c r="UL72" s="101"/>
      <c r="UM72" s="103"/>
      <c r="UN72" s="101"/>
      <c r="UO72" s="103"/>
      <c r="UP72" s="101"/>
      <c r="UQ72" s="103"/>
      <c r="UR72" s="101"/>
      <c r="US72" s="103"/>
      <c r="UT72" s="101"/>
      <c r="UU72" s="103"/>
      <c r="UV72" s="101"/>
      <c r="UW72" s="103"/>
      <c r="UX72" s="101"/>
      <c r="UY72" s="103"/>
      <c r="UZ72" s="101"/>
      <c r="VA72" s="103"/>
      <c r="VB72" s="101"/>
      <c r="VC72" s="103"/>
      <c r="VD72" s="101"/>
      <c r="VE72" s="103"/>
      <c r="VF72" s="101"/>
      <c r="VG72" s="103"/>
      <c r="VH72" s="101"/>
      <c r="VI72" s="103"/>
      <c r="VJ72" s="101"/>
      <c r="VK72" s="103"/>
      <c r="VL72" s="101"/>
      <c r="VM72" s="103"/>
      <c r="VN72" s="101"/>
      <c r="VO72" s="103"/>
      <c r="VP72" s="101"/>
      <c r="VQ72" s="103"/>
      <c r="VR72" s="101"/>
      <c r="VS72" s="103"/>
      <c r="VT72" s="101"/>
      <c r="VU72" s="103"/>
      <c r="VV72" s="101"/>
      <c r="VW72" s="103"/>
      <c r="VX72" s="101"/>
      <c r="VY72" s="103"/>
      <c r="VZ72" s="101"/>
      <c r="WA72" s="103"/>
      <c r="WB72" s="101"/>
      <c r="WC72" s="103"/>
      <c r="WD72" s="101"/>
      <c r="WE72" s="103"/>
      <c r="WF72" s="101"/>
      <c r="WG72" s="103"/>
      <c r="WH72" s="101"/>
      <c r="WI72" s="103"/>
      <c r="WJ72" s="101"/>
      <c r="WK72" s="103"/>
      <c r="WL72" s="101"/>
      <c r="WM72" s="103"/>
      <c r="WN72" s="101"/>
      <c r="WO72" s="103"/>
      <c r="WP72" s="101"/>
      <c r="WQ72" s="103"/>
      <c r="WR72" s="101"/>
      <c r="WS72" s="103"/>
      <c r="WT72" s="101"/>
      <c r="WU72" s="103"/>
      <c r="WV72" s="101"/>
      <c r="WW72" s="103"/>
      <c r="WX72" s="101"/>
      <c r="WY72" s="103"/>
      <c r="WZ72" s="101"/>
      <c r="XA72" s="103"/>
      <c r="XB72" s="101"/>
      <c r="XC72" s="103"/>
      <c r="XD72" s="101"/>
      <c r="XE72" s="103"/>
      <c r="XF72" s="101"/>
      <c r="XG72" s="103"/>
      <c r="XH72" s="101"/>
      <c r="XI72" s="103"/>
      <c r="XJ72" s="101"/>
      <c r="XK72" s="103"/>
      <c r="XL72" s="101"/>
      <c r="XM72" s="103"/>
      <c r="XN72" s="101"/>
      <c r="XO72" s="103"/>
      <c r="XP72" s="101"/>
      <c r="XQ72" s="103"/>
      <c r="XR72" s="101"/>
      <c r="XS72" s="103"/>
      <c r="XT72" s="101"/>
      <c r="XU72" s="103"/>
      <c r="XV72" s="101"/>
      <c r="XW72" s="103"/>
      <c r="XX72" s="101"/>
      <c r="XY72" s="103"/>
      <c r="XZ72" s="101"/>
      <c r="YA72" s="103"/>
      <c r="YB72" s="101"/>
      <c r="YC72" s="103"/>
      <c r="YD72" s="101"/>
      <c r="YE72" s="103"/>
      <c r="YF72" s="101"/>
      <c r="YG72" s="103"/>
      <c r="YH72" s="101"/>
      <c r="YI72" s="103"/>
      <c r="YJ72" s="101"/>
      <c r="YK72" s="103"/>
      <c r="YL72" s="101"/>
      <c r="YM72" s="103"/>
      <c r="YN72" s="101"/>
      <c r="YO72" s="103"/>
      <c r="YP72" s="101"/>
      <c r="YQ72" s="103"/>
      <c r="YR72" s="101"/>
      <c r="YS72" s="103"/>
      <c r="YT72" s="101"/>
      <c r="YU72" s="103"/>
      <c r="YV72" s="101"/>
      <c r="YW72" s="103"/>
      <c r="YX72" s="101"/>
      <c r="YY72" s="103"/>
      <c r="YZ72" s="101"/>
      <c r="ZA72" s="103"/>
      <c r="ZB72" s="101"/>
      <c r="ZC72" s="103"/>
      <c r="ZD72" s="101"/>
      <c r="ZE72" s="103"/>
      <c r="ZF72" s="101"/>
      <c r="ZG72" s="103"/>
      <c r="ZH72" s="101"/>
      <c r="ZI72" s="103"/>
      <c r="ZJ72" s="101"/>
      <c r="ZK72" s="103"/>
      <c r="ZL72" s="101"/>
      <c r="ZM72" s="103"/>
      <c r="ZN72" s="101"/>
      <c r="ZO72" s="103"/>
      <c r="ZP72" s="101"/>
      <c r="ZQ72" s="103"/>
      <c r="ZR72" s="101"/>
      <c r="ZS72" s="103"/>
      <c r="ZT72" s="101"/>
      <c r="ZU72" s="103"/>
      <c r="ZV72" s="101"/>
      <c r="ZW72" s="103"/>
      <c r="ZX72" s="101"/>
      <c r="ZY72" s="103"/>
      <c r="ZZ72" s="101"/>
      <c r="AAA72" s="103"/>
      <c r="AAB72" s="101"/>
      <c r="AAC72" s="103"/>
      <c r="AAD72" s="101"/>
      <c r="AAE72" s="103"/>
      <c r="AAF72" s="101"/>
      <c r="AAG72" s="103"/>
      <c r="AAH72" s="101"/>
      <c r="AAI72" s="103"/>
      <c r="AAJ72" s="101"/>
      <c r="AAK72" s="103"/>
      <c r="AAL72" s="101"/>
      <c r="AAM72" s="103"/>
      <c r="AAN72" s="101"/>
      <c r="AAO72" s="103"/>
      <c r="AAP72" s="101"/>
      <c r="AAQ72" s="103"/>
      <c r="AAR72" s="101"/>
      <c r="AAS72" s="103"/>
      <c r="AAT72" s="101"/>
      <c r="AAU72" s="103"/>
      <c r="AAV72" s="101"/>
      <c r="AAW72" s="103"/>
      <c r="AAX72" s="101"/>
      <c r="AAY72" s="103"/>
      <c r="AAZ72" s="101"/>
      <c r="ABA72" s="103"/>
      <c r="ABB72" s="101"/>
      <c r="ABC72" s="103"/>
      <c r="ABD72" s="101"/>
      <c r="ABE72" s="103"/>
      <c r="ABF72" s="101"/>
      <c r="ABG72" s="103"/>
      <c r="ABH72" s="101"/>
      <c r="ABI72" s="103"/>
      <c r="ABJ72" s="101"/>
      <c r="ABK72" s="103"/>
      <c r="ABL72" s="101"/>
      <c r="ABM72" s="103"/>
      <c r="ABN72" s="101"/>
      <c r="ABO72" s="103"/>
      <c r="ABP72" s="101"/>
      <c r="ABQ72" s="103"/>
      <c r="ABR72" s="101"/>
      <c r="ABS72" s="103"/>
      <c r="ABT72" s="101"/>
      <c r="ABU72" s="103"/>
      <c r="ABV72" s="101"/>
      <c r="ABW72" s="103"/>
      <c r="ABX72" s="101"/>
      <c r="ABY72" s="103"/>
      <c r="ABZ72" s="101"/>
      <c r="ACA72" s="103"/>
      <c r="ACB72" s="101"/>
      <c r="ACC72" s="103"/>
      <c r="ACD72" s="101"/>
      <c r="ACE72" s="103"/>
      <c r="ACF72" s="101"/>
      <c r="ACG72" s="103"/>
      <c r="ACH72" s="101"/>
      <c r="ACI72" s="103"/>
      <c r="ACJ72" s="101"/>
      <c r="ACK72" s="103"/>
      <c r="ACL72" s="101"/>
      <c r="ACM72" s="103"/>
      <c r="ACN72" s="101"/>
      <c r="ACO72" s="103"/>
      <c r="ACP72" s="101"/>
      <c r="ACQ72" s="103"/>
      <c r="ACR72" s="101"/>
      <c r="ACS72" s="103"/>
      <c r="ACT72" s="101"/>
      <c r="ACU72" s="103"/>
      <c r="ACV72" s="101"/>
      <c r="ACW72" s="103"/>
      <c r="ACX72" s="101"/>
      <c r="ACY72" s="103"/>
      <c r="ACZ72" s="101"/>
      <c r="ADA72" s="103"/>
      <c r="ADB72" s="101"/>
      <c r="ADC72" s="103"/>
      <c r="ADD72" s="101"/>
      <c r="ADE72" s="103"/>
      <c r="ADF72" s="101"/>
      <c r="ADG72" s="103"/>
      <c r="ADH72" s="101"/>
      <c r="ADI72" s="103"/>
      <c r="ADJ72" s="101"/>
      <c r="ADK72" s="103"/>
      <c r="ADL72" s="101"/>
      <c r="ADM72" s="103"/>
      <c r="ADN72" s="101"/>
      <c r="ADO72" s="103"/>
      <c r="ADP72" s="101"/>
      <c r="ADQ72" s="103"/>
      <c r="ADR72" s="101"/>
      <c r="ADS72" s="103"/>
      <c r="ADT72" s="101"/>
      <c r="ADU72" s="103"/>
      <c r="ADV72" s="101"/>
      <c r="ADW72" s="103"/>
      <c r="ADX72" s="101"/>
      <c r="ADY72" s="103"/>
      <c r="ADZ72" s="101"/>
      <c r="AEA72" s="103"/>
      <c r="AEB72" s="101"/>
      <c r="AEC72" s="103"/>
      <c r="AED72" s="101"/>
      <c r="AEE72" s="103"/>
      <c r="AEF72" s="101"/>
      <c r="AEG72" s="103"/>
      <c r="AEH72" s="101"/>
      <c r="AEI72" s="103"/>
      <c r="AEJ72" s="101"/>
      <c r="AEK72" s="103"/>
      <c r="AEL72" s="101"/>
      <c r="AEM72" s="103"/>
      <c r="AEN72" s="101"/>
      <c r="AEO72" s="103"/>
      <c r="AEP72" s="101"/>
      <c r="AEQ72" s="103"/>
      <c r="AER72" s="101"/>
      <c r="AES72" s="103"/>
      <c r="AET72" s="101"/>
      <c r="AEU72" s="103"/>
      <c r="AEV72" s="101"/>
      <c r="AEW72" s="103"/>
      <c r="AEX72" s="101"/>
      <c r="AEY72" s="103"/>
      <c r="AEZ72" s="101"/>
      <c r="AFA72" s="103"/>
      <c r="AFB72" s="101"/>
      <c r="AFC72" s="103"/>
      <c r="AFD72" s="101"/>
      <c r="AFE72" s="103"/>
      <c r="AFF72" s="101"/>
      <c r="AFG72" s="103"/>
      <c r="AFH72" s="101"/>
      <c r="AFI72" s="103"/>
      <c r="AFJ72" s="101"/>
      <c r="AFK72" s="103"/>
      <c r="AFL72" s="101"/>
      <c r="AFM72" s="103"/>
      <c r="AFN72" s="101"/>
      <c r="AFO72" s="103"/>
      <c r="AFP72" s="101"/>
      <c r="AFQ72" s="103"/>
      <c r="AFR72" s="101"/>
      <c r="AFS72" s="103"/>
      <c r="AFT72" s="101"/>
      <c r="AFU72" s="103"/>
      <c r="AFV72" s="101"/>
      <c r="AFW72" s="103"/>
      <c r="AFX72" s="101"/>
      <c r="AFY72" s="103"/>
      <c r="AFZ72" s="101"/>
      <c r="AGA72" s="103"/>
      <c r="AGB72" s="101"/>
      <c r="AGC72" s="103"/>
      <c r="AGD72" s="101"/>
      <c r="AGE72" s="103"/>
      <c r="AGF72" s="101"/>
      <c r="AGG72" s="103"/>
      <c r="AGH72" s="101"/>
      <c r="AGI72" s="103"/>
      <c r="AGJ72" s="101"/>
      <c r="AGK72" s="103"/>
      <c r="AGL72" s="101"/>
      <c r="AGM72" s="103"/>
      <c r="AGN72" s="101"/>
      <c r="AGO72" s="103"/>
      <c r="AGP72" s="101"/>
      <c r="AGQ72" s="103"/>
      <c r="AGR72" s="101"/>
      <c r="AGS72" s="103"/>
      <c r="AGT72" s="101"/>
      <c r="AGU72" s="103"/>
      <c r="AGV72" s="101"/>
      <c r="AGW72" s="103"/>
      <c r="AGX72" s="101"/>
      <c r="AGY72" s="103"/>
      <c r="AGZ72" s="101"/>
      <c r="AHA72" s="103"/>
      <c r="AHB72" s="101"/>
      <c r="AHC72" s="103"/>
      <c r="AHD72" s="101"/>
      <c r="AHE72" s="103"/>
      <c r="AHF72" s="101"/>
      <c r="AHG72" s="103"/>
      <c r="AHH72" s="101"/>
      <c r="AHI72" s="103"/>
      <c r="AHJ72" s="101"/>
      <c r="AHK72" s="103"/>
      <c r="AHL72" s="101"/>
      <c r="AHM72" s="103"/>
      <c r="AHN72" s="101"/>
      <c r="AHO72" s="103"/>
      <c r="AHP72" s="101"/>
      <c r="AHQ72" s="103"/>
      <c r="AHR72" s="101"/>
      <c r="AHS72" s="103"/>
      <c r="AHT72" s="101"/>
      <c r="AHU72" s="103"/>
      <c r="AHV72" s="101"/>
      <c r="AHW72" s="103"/>
      <c r="AHX72" s="101"/>
      <c r="AHY72" s="103"/>
      <c r="AHZ72" s="101"/>
      <c r="AIA72" s="103"/>
      <c r="AIB72" s="101"/>
      <c r="AIC72" s="103"/>
      <c r="AID72" s="101"/>
      <c r="AIE72" s="103"/>
      <c r="AIF72" s="101"/>
      <c r="AIG72" s="103"/>
      <c r="AIH72" s="101"/>
      <c r="AII72" s="103"/>
      <c r="AIJ72" s="101"/>
      <c r="AIK72" s="103"/>
      <c r="AIL72" s="101"/>
      <c r="AIM72" s="103"/>
      <c r="AIN72" s="101"/>
      <c r="AIO72" s="103"/>
      <c r="AIP72" s="101"/>
      <c r="AIQ72" s="103"/>
      <c r="AIR72" s="101"/>
      <c r="AIS72" s="103"/>
      <c r="AIT72" s="101"/>
      <c r="AIU72" s="103"/>
      <c r="AIV72" s="101"/>
      <c r="AIW72" s="103"/>
      <c r="AIX72" s="101"/>
      <c r="AIY72" s="103"/>
      <c r="AIZ72" s="101"/>
      <c r="AJA72" s="103"/>
      <c r="AJB72" s="101"/>
      <c r="AJC72" s="103"/>
      <c r="AJD72" s="101"/>
      <c r="AJE72" s="103"/>
      <c r="AJF72" s="101"/>
      <c r="AJG72" s="103"/>
      <c r="AJH72" s="101"/>
      <c r="AJI72" s="103"/>
      <c r="AJJ72" s="101"/>
      <c r="AJK72" s="103"/>
      <c r="AJL72" s="101"/>
      <c r="AJM72" s="103"/>
      <c r="AJN72" s="101"/>
      <c r="AJO72" s="103"/>
      <c r="AJP72" s="101"/>
      <c r="AJQ72" s="103"/>
      <c r="AJR72" s="101"/>
      <c r="AJS72" s="103"/>
      <c r="AJT72" s="101"/>
      <c r="AJU72" s="103"/>
      <c r="AJV72" s="101"/>
      <c r="AJW72" s="103"/>
      <c r="AJX72" s="101"/>
      <c r="AJY72" s="103"/>
      <c r="AJZ72" s="101"/>
      <c r="AKA72" s="103"/>
      <c r="AKB72" s="101"/>
      <c r="AKC72" s="103"/>
      <c r="AKD72" s="101"/>
      <c r="AKE72" s="103"/>
      <c r="AKF72" s="101"/>
      <c r="AKG72" s="103"/>
      <c r="AKH72" s="101"/>
      <c r="AKI72" s="103"/>
      <c r="AKJ72" s="101"/>
      <c r="AKK72" s="103"/>
      <c r="AKL72" s="101"/>
      <c r="AKM72" s="103"/>
      <c r="AKN72" s="101"/>
      <c r="AKO72" s="103"/>
      <c r="AKP72" s="101"/>
      <c r="AKQ72" s="103"/>
      <c r="AKR72" s="101"/>
      <c r="AKS72" s="103"/>
      <c r="AKT72" s="101"/>
      <c r="AKU72" s="103"/>
      <c r="AKV72" s="101"/>
      <c r="AKW72" s="103"/>
      <c r="AKX72" s="101"/>
      <c r="AKY72" s="103"/>
      <c r="AKZ72" s="101"/>
      <c r="ALA72" s="103"/>
      <c r="ALB72" s="101"/>
      <c r="ALC72" s="103"/>
      <c r="ALD72" s="101"/>
      <c r="ALE72" s="103"/>
      <c r="ALF72" s="101"/>
      <c r="ALG72" s="103"/>
      <c r="ALH72" s="101"/>
      <c r="ALI72" s="103"/>
      <c r="ALJ72" s="101"/>
      <c r="ALK72" s="103"/>
      <c r="ALL72" s="101"/>
      <c r="ALM72" s="103"/>
      <c r="ALN72" s="101"/>
      <c r="ALO72" s="103"/>
      <c r="ALP72" s="101"/>
      <c r="ALQ72" s="103"/>
      <c r="ALR72" s="101"/>
      <c r="ALS72" s="103"/>
      <c r="ALT72" s="101"/>
      <c r="ALU72" s="103"/>
      <c r="ALV72" s="101"/>
      <c r="ALW72" s="103"/>
      <c r="ALX72" s="101"/>
      <c r="ALY72" s="103"/>
      <c r="ALZ72" s="101"/>
      <c r="AMA72" s="103"/>
      <c r="AMB72" s="101"/>
      <c r="AMC72" s="103"/>
      <c r="AMD72" s="101"/>
      <c r="AME72" s="103"/>
      <c r="AMF72" s="101"/>
      <c r="AMG72" s="103"/>
      <c r="AMH72" s="101"/>
      <c r="AMI72" s="103"/>
      <c r="AMJ72" s="101"/>
      <c r="AMK72" s="103"/>
      <c r="AML72" s="101"/>
      <c r="AMM72" s="103"/>
      <c r="AMN72" s="101"/>
      <c r="AMO72" s="103"/>
      <c r="AMP72" s="101"/>
      <c r="AMQ72" s="103"/>
      <c r="AMR72" s="101"/>
      <c r="AMS72" s="103"/>
      <c r="AMT72" s="101"/>
      <c r="AMU72" s="103"/>
      <c r="AMV72" s="101"/>
      <c r="AMW72" s="103"/>
      <c r="AMX72" s="101"/>
      <c r="AMY72" s="103"/>
      <c r="AMZ72" s="101"/>
      <c r="ANA72" s="103"/>
      <c r="ANB72" s="101"/>
      <c r="ANC72" s="103"/>
      <c r="AND72" s="101"/>
      <c r="ANE72" s="103"/>
      <c r="ANF72" s="101"/>
      <c r="ANG72" s="103"/>
      <c r="ANH72" s="101"/>
      <c r="ANI72" s="103"/>
      <c r="ANJ72" s="101"/>
      <c r="ANK72" s="103"/>
      <c r="ANL72" s="101"/>
      <c r="ANM72" s="103"/>
      <c r="ANN72" s="101"/>
      <c r="ANO72" s="103"/>
      <c r="ANP72" s="101"/>
      <c r="ANQ72" s="103"/>
      <c r="ANR72" s="101"/>
      <c r="ANS72" s="103"/>
      <c r="ANT72" s="101"/>
      <c r="ANU72" s="103"/>
      <c r="ANV72" s="101"/>
      <c r="ANW72" s="103"/>
      <c r="ANX72" s="101"/>
      <c r="ANY72" s="103"/>
      <c r="ANZ72" s="101"/>
      <c r="AOA72" s="103"/>
      <c r="AOB72" s="101"/>
      <c r="AOC72" s="103"/>
      <c r="AOD72" s="101"/>
      <c r="AOE72" s="103"/>
      <c r="AOF72" s="101"/>
      <c r="AOG72" s="103"/>
      <c r="AOH72" s="101"/>
      <c r="AOI72" s="103"/>
      <c r="AOJ72" s="101"/>
      <c r="AOK72" s="103"/>
      <c r="AOL72" s="101"/>
      <c r="AOM72" s="103"/>
      <c r="AON72" s="101"/>
      <c r="AOO72" s="103"/>
      <c r="AOP72" s="101"/>
      <c r="AOQ72" s="103"/>
      <c r="AOR72" s="101"/>
      <c r="AOS72" s="103"/>
      <c r="AOT72" s="101"/>
      <c r="AOU72" s="103"/>
      <c r="AOV72" s="101"/>
      <c r="AOW72" s="103"/>
      <c r="AOX72" s="101"/>
      <c r="AOY72" s="103"/>
      <c r="AOZ72" s="101"/>
      <c r="APA72" s="103"/>
      <c r="APB72" s="101"/>
      <c r="APC72" s="103"/>
      <c r="APD72" s="101"/>
      <c r="APE72" s="103"/>
      <c r="APF72" s="101"/>
      <c r="APG72" s="103"/>
      <c r="APH72" s="101"/>
      <c r="API72" s="103"/>
      <c r="APJ72" s="101"/>
      <c r="APK72" s="103"/>
      <c r="APL72" s="101"/>
      <c r="APM72" s="103"/>
      <c r="APN72" s="101"/>
      <c r="APO72" s="103"/>
      <c r="APP72" s="101"/>
      <c r="APQ72" s="103"/>
      <c r="APR72" s="101"/>
      <c r="APS72" s="103"/>
      <c r="APT72" s="101"/>
      <c r="APU72" s="103"/>
      <c r="APV72" s="101"/>
      <c r="APW72" s="103"/>
      <c r="APX72" s="101"/>
      <c r="APY72" s="103"/>
      <c r="APZ72" s="101"/>
      <c r="AQA72" s="103"/>
      <c r="AQB72" s="101"/>
      <c r="AQC72" s="103"/>
      <c r="AQD72" s="101"/>
      <c r="AQE72" s="103"/>
      <c r="AQF72" s="101"/>
      <c r="AQG72" s="103"/>
      <c r="AQH72" s="101"/>
      <c r="AQI72" s="103"/>
      <c r="AQJ72" s="101"/>
      <c r="AQK72" s="103"/>
      <c r="AQL72" s="101"/>
      <c r="AQM72" s="103"/>
      <c r="AQN72" s="101"/>
      <c r="AQO72" s="103"/>
      <c r="AQP72" s="101"/>
      <c r="AQQ72" s="103"/>
      <c r="AQR72" s="101"/>
      <c r="AQS72" s="103"/>
      <c r="AQT72" s="101"/>
      <c r="AQU72" s="103"/>
      <c r="AQV72" s="101"/>
      <c r="AQW72" s="103"/>
      <c r="AQX72" s="101"/>
      <c r="AQY72" s="103"/>
      <c r="AQZ72" s="101"/>
      <c r="ARA72" s="103"/>
      <c r="ARB72" s="101"/>
      <c r="ARC72" s="103"/>
      <c r="ARD72" s="101"/>
      <c r="ARE72" s="103"/>
      <c r="ARF72" s="101"/>
      <c r="ARG72" s="103"/>
      <c r="ARH72" s="101"/>
      <c r="ARI72" s="103"/>
      <c r="ARJ72" s="101"/>
      <c r="ARK72" s="103"/>
      <c r="ARL72" s="101"/>
      <c r="ARM72" s="103"/>
      <c r="ARN72" s="101"/>
      <c r="ARO72" s="103"/>
      <c r="ARP72" s="101"/>
      <c r="ARQ72" s="103"/>
      <c r="ARR72" s="101"/>
      <c r="ARS72" s="103"/>
      <c r="ART72" s="101"/>
      <c r="ARU72" s="103"/>
      <c r="ARV72" s="101"/>
      <c r="ARW72" s="103"/>
      <c r="ARX72" s="101"/>
      <c r="ARY72" s="103"/>
      <c r="ARZ72" s="101"/>
      <c r="ASA72" s="103"/>
      <c r="ASB72" s="101"/>
      <c r="ASC72" s="103"/>
      <c r="ASD72" s="101"/>
      <c r="ASE72" s="103"/>
      <c r="ASF72" s="101"/>
      <c r="ASG72" s="103"/>
      <c r="ASH72" s="101"/>
      <c r="ASI72" s="103"/>
      <c r="ASJ72" s="101"/>
      <c r="ASK72" s="103"/>
      <c r="ASL72" s="101"/>
      <c r="ASM72" s="103"/>
      <c r="ASN72" s="101"/>
      <c r="ASO72" s="103"/>
      <c r="ASP72" s="101"/>
      <c r="ASQ72" s="103"/>
      <c r="ASR72" s="101"/>
      <c r="ASS72" s="103"/>
      <c r="AST72" s="101"/>
      <c r="ASU72" s="103"/>
      <c r="ASV72" s="101"/>
      <c r="ASW72" s="103"/>
      <c r="ASX72" s="101"/>
      <c r="ASY72" s="103"/>
      <c r="ASZ72" s="101"/>
      <c r="ATA72" s="103"/>
      <c r="ATB72" s="101"/>
      <c r="ATC72" s="103"/>
      <c r="ATD72" s="101"/>
      <c r="ATE72" s="103"/>
      <c r="ATF72" s="101"/>
      <c r="ATG72" s="103"/>
      <c r="ATH72" s="101"/>
      <c r="ATI72" s="103"/>
      <c r="ATJ72" s="101"/>
      <c r="ATK72" s="103"/>
      <c r="ATL72" s="101"/>
      <c r="ATM72" s="103"/>
      <c r="ATN72" s="101"/>
      <c r="ATO72" s="103"/>
      <c r="ATP72" s="101"/>
      <c r="ATQ72" s="103"/>
      <c r="ATR72" s="101"/>
      <c r="ATS72" s="103"/>
      <c r="ATT72" s="101"/>
      <c r="ATU72" s="103"/>
      <c r="ATV72" s="101"/>
      <c r="ATW72" s="103"/>
      <c r="ATX72" s="101"/>
      <c r="ATY72" s="103"/>
      <c r="ATZ72" s="101"/>
      <c r="AUA72" s="103"/>
      <c r="AUB72" s="101"/>
      <c r="AUC72" s="103"/>
      <c r="AUD72" s="101"/>
      <c r="AUE72" s="103"/>
      <c r="AUF72" s="101"/>
      <c r="AUG72" s="103"/>
      <c r="AUH72" s="101"/>
      <c r="AUI72" s="103"/>
      <c r="AUJ72" s="101"/>
      <c r="AUK72" s="103"/>
      <c r="AUL72" s="101"/>
      <c r="AUM72" s="103"/>
      <c r="AUN72" s="101"/>
      <c r="AUO72" s="103"/>
      <c r="AUP72" s="101"/>
      <c r="AUQ72" s="103"/>
      <c r="AUR72" s="101"/>
      <c r="AUS72" s="103"/>
      <c r="AUT72" s="101"/>
      <c r="AUU72" s="103"/>
      <c r="AUV72" s="101"/>
      <c r="AUW72" s="103"/>
      <c r="AUX72" s="101"/>
      <c r="AUY72" s="103"/>
      <c r="AUZ72" s="101"/>
      <c r="AVA72" s="103"/>
      <c r="AVB72" s="101"/>
      <c r="AVC72" s="103"/>
      <c r="AVD72" s="101"/>
      <c r="AVE72" s="103"/>
      <c r="AVF72" s="101"/>
      <c r="AVG72" s="103"/>
      <c r="AVH72" s="101"/>
      <c r="AVI72" s="103"/>
      <c r="AVJ72" s="101"/>
      <c r="AVK72" s="103"/>
      <c r="AVL72" s="101"/>
      <c r="AVM72" s="103"/>
      <c r="AVN72" s="101"/>
      <c r="AVO72" s="103"/>
      <c r="AVP72" s="101"/>
      <c r="AVQ72" s="103"/>
      <c r="AVR72" s="101"/>
      <c r="AVS72" s="103"/>
      <c r="AVT72" s="101"/>
      <c r="AVU72" s="103"/>
      <c r="AVV72" s="101"/>
      <c r="AVW72" s="103"/>
      <c r="AVX72" s="101"/>
      <c r="AVY72" s="103"/>
      <c r="AVZ72" s="101"/>
      <c r="AWA72" s="103"/>
      <c r="AWB72" s="101"/>
      <c r="AWC72" s="103"/>
      <c r="AWD72" s="101"/>
      <c r="AWE72" s="103"/>
      <c r="AWF72" s="101"/>
      <c r="AWG72" s="103"/>
      <c r="AWH72" s="101"/>
      <c r="AWI72" s="103"/>
      <c r="AWJ72" s="101"/>
      <c r="AWK72" s="103"/>
      <c r="AWL72" s="101"/>
      <c r="AWM72" s="103"/>
      <c r="AWN72" s="101"/>
      <c r="AWO72" s="103"/>
      <c r="AWP72" s="101"/>
      <c r="AWQ72" s="103"/>
      <c r="AWR72" s="101"/>
      <c r="AWS72" s="103"/>
      <c r="AWT72" s="101"/>
      <c r="AWU72" s="103"/>
      <c r="AWV72" s="101"/>
      <c r="AWW72" s="103"/>
      <c r="AWX72" s="101"/>
      <c r="AWY72" s="103"/>
      <c r="AWZ72" s="101"/>
      <c r="AXA72" s="103"/>
      <c r="AXB72" s="101"/>
      <c r="AXC72" s="103"/>
      <c r="AXD72" s="101"/>
      <c r="AXE72" s="103"/>
      <c r="AXF72" s="101"/>
      <c r="AXG72" s="103"/>
      <c r="AXH72" s="101"/>
      <c r="AXI72" s="103"/>
      <c r="AXJ72" s="101"/>
      <c r="AXK72" s="103"/>
      <c r="AXL72" s="101"/>
      <c r="AXM72" s="103"/>
      <c r="AXN72" s="101"/>
      <c r="AXO72" s="103"/>
      <c r="AXP72" s="101"/>
      <c r="AXQ72" s="103"/>
      <c r="AXR72" s="101"/>
      <c r="AXS72" s="103"/>
      <c r="AXT72" s="101"/>
      <c r="AXU72" s="103"/>
      <c r="AXV72" s="101"/>
      <c r="AXW72" s="103"/>
      <c r="AXX72" s="101"/>
      <c r="AXY72" s="103"/>
      <c r="AXZ72" s="101"/>
      <c r="AYA72" s="103"/>
      <c r="AYB72" s="101"/>
      <c r="AYC72" s="103"/>
      <c r="AYD72" s="101"/>
      <c r="AYE72" s="103"/>
      <c r="AYF72" s="101"/>
      <c r="AYG72" s="103"/>
      <c r="AYH72" s="101"/>
      <c r="AYI72" s="103"/>
      <c r="AYJ72" s="101"/>
      <c r="AYK72" s="103"/>
      <c r="AYL72" s="101"/>
      <c r="AYM72" s="103"/>
      <c r="AYN72" s="101"/>
      <c r="AYO72" s="103"/>
      <c r="AYP72" s="101"/>
      <c r="AYQ72" s="103"/>
      <c r="AYR72" s="101"/>
      <c r="AYS72" s="103"/>
      <c r="AYT72" s="101"/>
      <c r="AYU72" s="103"/>
      <c r="AYV72" s="101"/>
      <c r="AYW72" s="103"/>
      <c r="AYX72" s="101"/>
      <c r="AYY72" s="103"/>
      <c r="AYZ72" s="101"/>
      <c r="AZA72" s="103"/>
      <c r="AZB72" s="101"/>
      <c r="AZC72" s="103"/>
      <c r="AZD72" s="101"/>
      <c r="AZE72" s="103"/>
      <c r="AZF72" s="101"/>
      <c r="AZG72" s="103"/>
      <c r="AZH72" s="101"/>
      <c r="AZI72" s="103"/>
      <c r="AZJ72" s="101"/>
      <c r="AZK72" s="103"/>
      <c r="AZL72" s="101"/>
      <c r="AZM72" s="103"/>
      <c r="AZN72" s="101"/>
      <c r="AZO72" s="103"/>
      <c r="AZP72" s="101"/>
      <c r="AZQ72" s="103"/>
      <c r="AZR72" s="101"/>
      <c r="AZS72" s="103"/>
      <c r="AZT72" s="101"/>
      <c r="AZU72" s="103"/>
      <c r="AZV72" s="101"/>
      <c r="AZW72" s="103"/>
      <c r="AZX72" s="101"/>
      <c r="AZY72" s="103"/>
      <c r="AZZ72" s="101"/>
      <c r="BAA72" s="103"/>
      <c r="BAB72" s="101"/>
      <c r="BAC72" s="103"/>
      <c r="BAD72" s="101"/>
      <c r="BAE72" s="103"/>
      <c r="BAF72" s="101"/>
      <c r="BAG72" s="103"/>
      <c r="BAH72" s="101"/>
      <c r="BAI72" s="103"/>
      <c r="BAJ72" s="101"/>
      <c r="BAK72" s="103"/>
      <c r="BAL72" s="101"/>
      <c r="BAM72" s="103"/>
      <c r="BAN72" s="101"/>
      <c r="BAO72" s="103"/>
      <c r="BAP72" s="101"/>
      <c r="BAQ72" s="103"/>
      <c r="BAR72" s="101"/>
      <c r="BAS72" s="103"/>
      <c r="BAT72" s="101"/>
      <c r="BAU72" s="103"/>
      <c r="BAV72" s="101"/>
      <c r="BAW72" s="103"/>
      <c r="BAX72" s="101"/>
      <c r="BAY72" s="103"/>
      <c r="BAZ72" s="101"/>
      <c r="BBA72" s="103"/>
      <c r="BBB72" s="101"/>
      <c r="BBC72" s="103"/>
      <c r="BBD72" s="101"/>
      <c r="BBE72" s="103"/>
      <c r="BBF72" s="101"/>
      <c r="BBG72" s="103"/>
      <c r="BBH72" s="101"/>
      <c r="BBI72" s="103"/>
      <c r="BBJ72" s="101"/>
      <c r="BBK72" s="103"/>
      <c r="BBL72" s="101"/>
      <c r="BBM72" s="103"/>
      <c r="BBN72" s="101"/>
      <c r="BBO72" s="103"/>
      <c r="BBP72" s="101"/>
      <c r="BBQ72" s="103"/>
      <c r="BBR72" s="101"/>
      <c r="BBS72" s="103"/>
      <c r="BBT72" s="101"/>
      <c r="BBU72" s="103"/>
      <c r="BBV72" s="101"/>
      <c r="BBW72" s="103"/>
      <c r="BBX72" s="101"/>
      <c r="BBY72" s="103"/>
      <c r="BBZ72" s="101"/>
      <c r="BCA72" s="103"/>
      <c r="BCB72" s="101"/>
      <c r="BCC72" s="103"/>
      <c r="BCD72" s="101"/>
      <c r="BCE72" s="103"/>
      <c r="BCF72" s="101"/>
      <c r="BCG72" s="103"/>
      <c r="BCH72" s="101"/>
      <c r="BCI72" s="103"/>
      <c r="BCJ72" s="101"/>
      <c r="BCK72" s="103"/>
      <c r="BCL72" s="101"/>
      <c r="BCM72" s="103"/>
      <c r="BCN72" s="101"/>
      <c r="BCO72" s="103"/>
      <c r="BCP72" s="101"/>
      <c r="BCQ72" s="103"/>
      <c r="BCR72" s="101"/>
      <c r="BCS72" s="103"/>
      <c r="BCT72" s="101"/>
      <c r="BCU72" s="103"/>
      <c r="BCV72" s="101"/>
      <c r="BCW72" s="103"/>
      <c r="BCX72" s="101"/>
      <c r="BCY72" s="103"/>
      <c r="BCZ72" s="101"/>
      <c r="BDA72" s="103"/>
      <c r="BDB72" s="101"/>
      <c r="BDC72" s="103"/>
      <c r="BDD72" s="101"/>
      <c r="BDE72" s="103"/>
      <c r="BDF72" s="101"/>
      <c r="BDG72" s="103"/>
      <c r="BDH72" s="101"/>
      <c r="BDI72" s="103"/>
      <c r="BDJ72" s="101"/>
      <c r="BDK72" s="103"/>
      <c r="BDL72" s="101"/>
      <c r="BDM72" s="103"/>
      <c r="BDN72" s="101"/>
      <c r="BDO72" s="103"/>
      <c r="BDP72" s="101"/>
      <c r="BDQ72" s="103"/>
      <c r="BDR72" s="101"/>
      <c r="BDS72" s="103"/>
      <c r="BDT72" s="101"/>
      <c r="BDU72" s="103"/>
      <c r="BDV72" s="101"/>
      <c r="BDW72" s="103"/>
      <c r="BDX72" s="101"/>
      <c r="BDY72" s="103"/>
      <c r="BDZ72" s="101"/>
      <c r="BEA72" s="103"/>
      <c r="BEB72" s="101"/>
      <c r="BEC72" s="103"/>
      <c r="BED72" s="101"/>
      <c r="BEE72" s="103"/>
      <c r="BEF72" s="101"/>
      <c r="BEG72" s="103"/>
      <c r="BEH72" s="101"/>
      <c r="BEI72" s="103"/>
      <c r="BEJ72" s="101"/>
      <c r="BEK72" s="103"/>
      <c r="BEL72" s="101"/>
      <c r="BEM72" s="103"/>
      <c r="BEN72" s="101"/>
      <c r="BEO72" s="103"/>
      <c r="BEP72" s="101"/>
      <c r="BEQ72" s="103"/>
      <c r="BER72" s="101"/>
      <c r="BES72" s="103"/>
      <c r="BET72" s="101"/>
      <c r="BEU72" s="103"/>
      <c r="BEV72" s="101"/>
      <c r="BEW72" s="103"/>
      <c r="BEX72" s="101"/>
      <c r="BEY72" s="103"/>
      <c r="BEZ72" s="101"/>
      <c r="BFA72" s="103"/>
      <c r="BFB72" s="101"/>
      <c r="BFC72" s="103"/>
      <c r="BFD72" s="101"/>
      <c r="BFE72" s="103"/>
      <c r="BFF72" s="101"/>
      <c r="BFG72" s="103"/>
      <c r="BFH72" s="101"/>
      <c r="BFI72" s="103"/>
      <c r="BFJ72" s="101"/>
      <c r="BFK72" s="103"/>
      <c r="BFL72" s="101"/>
      <c r="BFM72" s="103"/>
      <c r="BFN72" s="101"/>
      <c r="BFO72" s="103"/>
      <c r="BFP72" s="101"/>
      <c r="BFQ72" s="103"/>
      <c r="BFR72" s="101"/>
      <c r="BFS72" s="103"/>
      <c r="BFT72" s="101"/>
      <c r="BFU72" s="103"/>
      <c r="BFV72" s="101"/>
      <c r="BFW72" s="103"/>
      <c r="BFX72" s="101"/>
      <c r="BFY72" s="103"/>
      <c r="BFZ72" s="101"/>
      <c r="BGA72" s="103"/>
      <c r="BGB72" s="101"/>
      <c r="BGC72" s="103"/>
      <c r="BGD72" s="101"/>
      <c r="BGE72" s="103"/>
      <c r="BGF72" s="101"/>
      <c r="BGG72" s="103"/>
      <c r="BGH72" s="101"/>
      <c r="BGI72" s="103"/>
      <c r="BGJ72" s="101"/>
      <c r="BGK72" s="103"/>
      <c r="BGL72" s="101"/>
      <c r="BGM72" s="103"/>
      <c r="BGN72" s="101"/>
      <c r="BGO72" s="103"/>
      <c r="BGP72" s="101"/>
      <c r="BGQ72" s="103"/>
      <c r="BGR72" s="101"/>
      <c r="BGS72" s="103"/>
      <c r="BGT72" s="101"/>
      <c r="BGU72" s="103"/>
      <c r="BGV72" s="101"/>
      <c r="BGW72" s="103"/>
      <c r="BGX72" s="101"/>
      <c r="BGY72" s="103"/>
      <c r="BGZ72" s="101"/>
      <c r="BHA72" s="103"/>
      <c r="BHB72" s="101"/>
      <c r="BHC72" s="103"/>
      <c r="BHD72" s="101"/>
      <c r="BHE72" s="103"/>
      <c r="BHF72" s="101"/>
      <c r="BHG72" s="103"/>
      <c r="BHH72" s="101"/>
      <c r="BHI72" s="103"/>
      <c r="BHJ72" s="101"/>
      <c r="BHK72" s="103"/>
      <c r="BHL72" s="101"/>
      <c r="BHM72" s="103"/>
      <c r="BHN72" s="101"/>
      <c r="BHO72" s="103"/>
      <c r="BHP72" s="101"/>
      <c r="BHQ72" s="103"/>
      <c r="BHR72" s="101"/>
      <c r="BHS72" s="103"/>
      <c r="BHT72" s="101"/>
      <c r="BHU72" s="103"/>
      <c r="BHV72" s="101"/>
      <c r="BHW72" s="103"/>
      <c r="BHX72" s="101"/>
      <c r="BHY72" s="103"/>
      <c r="BHZ72" s="101"/>
      <c r="BIA72" s="103"/>
      <c r="BIB72" s="101"/>
      <c r="BIC72" s="103"/>
      <c r="BID72" s="101"/>
      <c r="BIE72" s="103"/>
      <c r="BIF72" s="101"/>
      <c r="BIG72" s="103"/>
      <c r="BIH72" s="101"/>
      <c r="BII72" s="103"/>
      <c r="BIJ72" s="101"/>
      <c r="BIK72" s="103"/>
      <c r="BIL72" s="101"/>
      <c r="BIM72" s="103"/>
      <c r="BIN72" s="101"/>
      <c r="BIO72" s="103"/>
      <c r="BIP72" s="101"/>
      <c r="BIQ72" s="103"/>
      <c r="BIR72" s="101"/>
      <c r="BIS72" s="103"/>
      <c r="BIT72" s="101"/>
      <c r="BIU72" s="103"/>
      <c r="BIV72" s="101"/>
      <c r="BIW72" s="103"/>
      <c r="BIX72" s="101"/>
      <c r="BIY72" s="103"/>
      <c r="BIZ72" s="101"/>
      <c r="BJA72" s="103"/>
      <c r="BJB72" s="101"/>
      <c r="BJC72" s="103"/>
      <c r="BJD72" s="101"/>
      <c r="BJE72" s="103"/>
      <c r="BJF72" s="101"/>
      <c r="BJG72" s="103"/>
      <c r="BJH72" s="101"/>
      <c r="BJI72" s="103"/>
      <c r="BJJ72" s="101"/>
      <c r="BJK72" s="103"/>
      <c r="BJL72" s="101"/>
      <c r="BJM72" s="103"/>
      <c r="BJN72" s="101"/>
      <c r="BJO72" s="103"/>
      <c r="BJP72" s="101"/>
      <c r="BJQ72" s="103"/>
      <c r="BJR72" s="101"/>
      <c r="BJS72" s="103"/>
      <c r="BJT72" s="101"/>
      <c r="BJU72" s="103"/>
      <c r="BJV72" s="101"/>
      <c r="BJW72" s="103"/>
      <c r="BJX72" s="101"/>
      <c r="BJY72" s="103"/>
      <c r="BJZ72" s="101"/>
      <c r="BKA72" s="103"/>
      <c r="BKB72" s="101"/>
      <c r="BKC72" s="103"/>
      <c r="BKD72" s="101"/>
      <c r="BKE72" s="103"/>
      <c r="BKF72" s="101"/>
      <c r="BKG72" s="103"/>
      <c r="BKH72" s="101"/>
      <c r="BKI72" s="103"/>
      <c r="BKJ72" s="101"/>
      <c r="BKK72" s="103"/>
      <c r="BKL72" s="101"/>
      <c r="BKM72" s="103"/>
      <c r="BKN72" s="101"/>
      <c r="BKO72" s="103"/>
      <c r="BKP72" s="101"/>
      <c r="BKQ72" s="103"/>
      <c r="BKR72" s="101"/>
      <c r="BKS72" s="103"/>
      <c r="BKT72" s="101"/>
      <c r="BKU72" s="103"/>
      <c r="BKV72" s="101"/>
      <c r="BKW72" s="103"/>
      <c r="BKX72" s="101"/>
      <c r="BKY72" s="103"/>
      <c r="BKZ72" s="101"/>
      <c r="BLA72" s="103"/>
      <c r="BLB72" s="101"/>
      <c r="BLC72" s="103"/>
      <c r="BLD72" s="101"/>
      <c r="BLE72" s="103"/>
      <c r="BLF72" s="101"/>
      <c r="BLG72" s="103"/>
      <c r="BLH72" s="101"/>
      <c r="BLI72" s="103"/>
      <c r="BLJ72" s="101"/>
      <c r="BLK72" s="103"/>
      <c r="BLL72" s="101"/>
      <c r="BLM72" s="103"/>
      <c r="BLN72" s="101"/>
      <c r="BLO72" s="103"/>
      <c r="BLP72" s="101"/>
      <c r="BLQ72" s="103"/>
      <c r="BLR72" s="101"/>
      <c r="BLS72" s="103"/>
      <c r="BLT72" s="101"/>
      <c r="BLU72" s="103"/>
      <c r="BLV72" s="101"/>
      <c r="BLW72" s="103"/>
      <c r="BLX72" s="101"/>
      <c r="BLY72" s="103"/>
      <c r="BLZ72" s="101"/>
      <c r="BMA72" s="103"/>
      <c r="BMB72" s="101"/>
      <c r="BMC72" s="103"/>
      <c r="BMD72" s="101"/>
      <c r="BME72" s="103"/>
      <c r="BMF72" s="101"/>
      <c r="BMG72" s="103"/>
      <c r="BMH72" s="101"/>
      <c r="BMI72" s="103"/>
      <c r="BMJ72" s="101"/>
      <c r="BMK72" s="103"/>
      <c r="BML72" s="101"/>
      <c r="BMM72" s="103"/>
      <c r="BMN72" s="101"/>
      <c r="BMO72" s="103"/>
      <c r="BMP72" s="101"/>
      <c r="BMQ72" s="103"/>
      <c r="BMR72" s="101"/>
      <c r="BMS72" s="103"/>
      <c r="BMT72" s="101"/>
      <c r="BMU72" s="103"/>
      <c r="BMV72" s="101"/>
      <c r="BMW72" s="103"/>
      <c r="BMX72" s="101"/>
      <c r="BMY72" s="103"/>
      <c r="BMZ72" s="101"/>
      <c r="BNA72" s="103"/>
      <c r="BNB72" s="101"/>
      <c r="BNC72" s="103"/>
      <c r="BND72" s="101"/>
      <c r="BNE72" s="103"/>
      <c r="BNF72" s="101"/>
      <c r="BNG72" s="103"/>
      <c r="BNH72" s="101"/>
      <c r="BNI72" s="103"/>
      <c r="BNJ72" s="101"/>
      <c r="BNK72" s="103"/>
      <c r="BNL72" s="101"/>
      <c r="BNM72" s="103"/>
      <c r="BNN72" s="101"/>
      <c r="BNO72" s="103"/>
      <c r="BNP72" s="101"/>
      <c r="BNQ72" s="103"/>
      <c r="BNR72" s="101"/>
      <c r="BNS72" s="103"/>
      <c r="BNT72" s="101"/>
      <c r="BNU72" s="103"/>
      <c r="BNV72" s="101"/>
      <c r="BNW72" s="103"/>
      <c r="BNX72" s="101"/>
      <c r="BNY72" s="103"/>
      <c r="BNZ72" s="101"/>
      <c r="BOA72" s="103"/>
      <c r="BOB72" s="101"/>
      <c r="BOC72" s="103"/>
      <c r="BOD72" s="101"/>
      <c r="BOE72" s="103"/>
      <c r="BOF72" s="101"/>
      <c r="BOG72" s="103"/>
      <c r="BOH72" s="101"/>
      <c r="BOI72" s="103"/>
      <c r="BOJ72" s="101"/>
      <c r="BOK72" s="103"/>
      <c r="BOL72" s="101"/>
      <c r="BOM72" s="103"/>
      <c r="BON72" s="101"/>
      <c r="BOO72" s="103"/>
      <c r="BOP72" s="101"/>
      <c r="BOQ72" s="103"/>
      <c r="BOR72" s="101"/>
      <c r="BOS72" s="103"/>
      <c r="BOT72" s="101"/>
      <c r="BOU72" s="103"/>
      <c r="BOV72" s="101"/>
      <c r="BOW72" s="103"/>
      <c r="BOX72" s="101"/>
      <c r="BOY72" s="103"/>
      <c r="BOZ72" s="101"/>
      <c r="BPA72" s="103"/>
      <c r="BPB72" s="101"/>
      <c r="BPC72" s="103"/>
      <c r="BPD72" s="101"/>
      <c r="BPE72" s="103"/>
      <c r="BPF72" s="101"/>
      <c r="BPG72" s="103"/>
      <c r="BPH72" s="101"/>
      <c r="BPI72" s="103"/>
      <c r="BPJ72" s="101"/>
      <c r="BPK72" s="103"/>
      <c r="BPL72" s="101"/>
      <c r="BPM72" s="103"/>
      <c r="BPN72" s="101"/>
      <c r="BPO72" s="103"/>
      <c r="BPP72" s="101"/>
      <c r="BPQ72" s="103"/>
      <c r="BPR72" s="101"/>
      <c r="BPS72" s="103"/>
      <c r="BPT72" s="101"/>
      <c r="BPU72" s="103"/>
      <c r="BPV72" s="101"/>
      <c r="BPW72" s="103"/>
      <c r="BPX72" s="101"/>
      <c r="BPY72" s="103"/>
      <c r="BPZ72" s="101"/>
      <c r="BQA72" s="103"/>
      <c r="BQB72" s="101"/>
      <c r="BQC72" s="103"/>
      <c r="BQD72" s="101"/>
      <c r="BQE72" s="103"/>
      <c r="BQF72" s="101"/>
      <c r="BQG72" s="103"/>
      <c r="BQH72" s="101"/>
      <c r="BQI72" s="103"/>
      <c r="BQJ72" s="101"/>
      <c r="BQK72" s="103"/>
      <c r="BQL72" s="101"/>
      <c r="BQM72" s="103"/>
      <c r="BQN72" s="101"/>
      <c r="BQO72" s="103"/>
      <c r="BQP72" s="101"/>
      <c r="BQQ72" s="103"/>
      <c r="BQR72" s="101"/>
      <c r="BQS72" s="103"/>
      <c r="BQT72" s="101"/>
      <c r="BQU72" s="103"/>
      <c r="BQV72" s="101"/>
      <c r="BQW72" s="103"/>
      <c r="BQX72" s="101"/>
      <c r="BQY72" s="103"/>
      <c r="BQZ72" s="101"/>
      <c r="BRA72" s="103"/>
      <c r="BRB72" s="101"/>
      <c r="BRC72" s="103"/>
      <c r="BRD72" s="101"/>
      <c r="BRE72" s="103"/>
      <c r="BRF72" s="101"/>
      <c r="BRG72" s="103"/>
      <c r="BRH72" s="101"/>
      <c r="BRI72" s="103"/>
      <c r="BRJ72" s="101"/>
      <c r="BRK72" s="103"/>
      <c r="BRL72" s="101"/>
      <c r="BRM72" s="103"/>
      <c r="BRN72" s="101"/>
      <c r="BRO72" s="103"/>
      <c r="BRP72" s="101"/>
      <c r="BRQ72" s="103"/>
      <c r="BRR72" s="101"/>
      <c r="BRS72" s="103"/>
      <c r="BRT72" s="101"/>
      <c r="BRU72" s="103"/>
      <c r="BRV72" s="101"/>
      <c r="BRW72" s="103"/>
      <c r="BRX72" s="101"/>
      <c r="BRY72" s="103"/>
      <c r="BRZ72" s="101"/>
      <c r="BSA72" s="103"/>
      <c r="BSB72" s="101"/>
      <c r="BSC72" s="103"/>
      <c r="BSD72" s="101"/>
      <c r="BSE72" s="103"/>
      <c r="BSF72" s="101"/>
      <c r="BSG72" s="103"/>
      <c r="BSH72" s="101"/>
      <c r="BSI72" s="103"/>
      <c r="BSJ72" s="101"/>
      <c r="BSK72" s="103"/>
      <c r="BSL72" s="101"/>
      <c r="BSM72" s="103"/>
      <c r="BSN72" s="101"/>
      <c r="BSO72" s="103"/>
      <c r="BSP72" s="101"/>
      <c r="BSQ72" s="103"/>
      <c r="BSR72" s="101"/>
      <c r="BSS72" s="103"/>
      <c r="BST72" s="101"/>
      <c r="BSU72" s="103"/>
      <c r="BSV72" s="101"/>
      <c r="BSW72" s="103"/>
      <c r="BSX72" s="101"/>
      <c r="BSY72" s="103"/>
      <c r="BSZ72" s="101"/>
      <c r="BTA72" s="103"/>
      <c r="BTB72" s="101"/>
      <c r="BTC72" s="103"/>
      <c r="BTD72" s="101"/>
      <c r="BTE72" s="103"/>
      <c r="BTF72" s="101"/>
      <c r="BTG72" s="103"/>
      <c r="BTH72" s="101"/>
      <c r="BTI72" s="103"/>
      <c r="BTJ72" s="101"/>
      <c r="BTK72" s="103"/>
      <c r="BTL72" s="101"/>
      <c r="BTM72" s="103"/>
      <c r="BTN72" s="101"/>
      <c r="BTO72" s="103"/>
      <c r="BTP72" s="101"/>
      <c r="BTQ72" s="103"/>
      <c r="BTR72" s="101"/>
      <c r="BTS72" s="103"/>
      <c r="BTT72" s="101"/>
      <c r="BTU72" s="103"/>
      <c r="BTV72" s="101"/>
      <c r="BTW72" s="103"/>
      <c r="BTX72" s="101"/>
      <c r="BTY72" s="103"/>
      <c r="BTZ72" s="101"/>
      <c r="BUA72" s="103"/>
      <c r="BUB72" s="101"/>
      <c r="BUC72" s="103"/>
      <c r="BUD72" s="101"/>
      <c r="BUE72" s="103"/>
      <c r="BUF72" s="101"/>
      <c r="BUG72" s="103"/>
      <c r="BUH72" s="101"/>
      <c r="BUI72" s="103"/>
      <c r="BUJ72" s="101"/>
      <c r="BUK72" s="103"/>
      <c r="BUL72" s="101"/>
      <c r="BUM72" s="103"/>
      <c r="BUN72" s="101"/>
      <c r="BUO72" s="103"/>
      <c r="BUP72" s="101"/>
      <c r="BUQ72" s="103"/>
      <c r="BUR72" s="101"/>
      <c r="BUS72" s="103"/>
      <c r="BUT72" s="101"/>
      <c r="BUU72" s="103"/>
      <c r="BUV72" s="101"/>
      <c r="BUW72" s="103"/>
      <c r="BUX72" s="101"/>
      <c r="BUY72" s="103"/>
      <c r="BUZ72" s="101"/>
      <c r="BVA72" s="103"/>
      <c r="BVB72" s="101"/>
      <c r="BVC72" s="103"/>
      <c r="BVD72" s="101"/>
      <c r="BVE72" s="103"/>
      <c r="BVF72" s="101"/>
      <c r="BVG72" s="103"/>
      <c r="BVH72" s="101"/>
      <c r="BVI72" s="103"/>
      <c r="BVJ72" s="101"/>
      <c r="BVK72" s="103"/>
      <c r="BVL72" s="101"/>
      <c r="BVM72" s="103"/>
      <c r="BVN72" s="101"/>
      <c r="BVO72" s="103"/>
      <c r="BVP72" s="101"/>
      <c r="BVQ72" s="103"/>
      <c r="BVR72" s="101"/>
      <c r="BVS72" s="103"/>
      <c r="BVT72" s="101"/>
      <c r="BVU72" s="103"/>
      <c r="BVV72" s="101"/>
      <c r="BVW72" s="103"/>
      <c r="BVX72" s="101"/>
      <c r="BVY72" s="103"/>
      <c r="BVZ72" s="101"/>
      <c r="BWA72" s="103"/>
      <c r="BWB72" s="101"/>
      <c r="BWC72" s="103"/>
      <c r="BWD72" s="101"/>
      <c r="BWE72" s="103"/>
      <c r="BWF72" s="101"/>
      <c r="BWG72" s="103"/>
      <c r="BWH72" s="101"/>
      <c r="BWI72" s="103"/>
      <c r="BWJ72" s="101"/>
      <c r="BWK72" s="103"/>
      <c r="BWL72" s="101"/>
      <c r="BWM72" s="103"/>
      <c r="BWN72" s="101"/>
      <c r="BWO72" s="103"/>
      <c r="BWP72" s="101"/>
      <c r="BWQ72" s="103"/>
      <c r="BWR72" s="101"/>
      <c r="BWS72" s="103"/>
      <c r="BWT72" s="101"/>
      <c r="BWU72" s="103"/>
      <c r="BWV72" s="101"/>
      <c r="BWW72" s="103"/>
      <c r="BWX72" s="101"/>
      <c r="BWY72" s="103"/>
      <c r="BWZ72" s="101"/>
      <c r="BXA72" s="103"/>
      <c r="BXB72" s="101"/>
      <c r="BXC72" s="103"/>
      <c r="BXD72" s="101"/>
      <c r="BXE72" s="103"/>
      <c r="BXF72" s="101"/>
      <c r="BXG72" s="103"/>
      <c r="BXH72" s="101"/>
      <c r="BXI72" s="103"/>
      <c r="BXJ72" s="101"/>
      <c r="BXK72" s="103"/>
      <c r="BXL72" s="101"/>
      <c r="BXM72" s="103"/>
      <c r="BXN72" s="101"/>
      <c r="BXO72" s="103"/>
      <c r="BXP72" s="101"/>
      <c r="BXQ72" s="103"/>
      <c r="BXR72" s="101"/>
      <c r="BXS72" s="103"/>
      <c r="BXT72" s="101"/>
      <c r="BXU72" s="103"/>
      <c r="BXV72" s="101"/>
      <c r="BXW72" s="103"/>
      <c r="BXX72" s="101"/>
      <c r="BXY72" s="103"/>
      <c r="BXZ72" s="101"/>
      <c r="BYA72" s="103"/>
      <c r="BYB72" s="101"/>
      <c r="BYC72" s="103"/>
      <c r="BYD72" s="101"/>
      <c r="BYE72" s="103"/>
      <c r="BYF72" s="101"/>
      <c r="BYG72" s="103"/>
      <c r="BYH72" s="101"/>
      <c r="BYI72" s="103"/>
      <c r="BYJ72" s="101"/>
      <c r="BYK72" s="103"/>
      <c r="BYL72" s="101"/>
      <c r="BYM72" s="103"/>
      <c r="BYN72" s="101"/>
      <c r="BYO72" s="103"/>
      <c r="BYP72" s="101"/>
      <c r="BYQ72" s="103"/>
      <c r="BYR72" s="101"/>
      <c r="BYS72" s="103"/>
      <c r="BYT72" s="101"/>
      <c r="BYU72" s="103"/>
      <c r="BYV72" s="101"/>
      <c r="BYW72" s="103"/>
      <c r="BYX72" s="101"/>
      <c r="BYY72" s="103"/>
      <c r="BYZ72" s="101"/>
      <c r="BZA72" s="103"/>
      <c r="BZB72" s="101"/>
      <c r="BZC72" s="103"/>
      <c r="BZD72" s="101"/>
      <c r="BZE72" s="103"/>
      <c r="BZF72" s="101"/>
      <c r="BZG72" s="103"/>
      <c r="BZH72" s="101"/>
      <c r="BZI72" s="103"/>
      <c r="BZJ72" s="101"/>
      <c r="BZK72" s="103"/>
      <c r="BZL72" s="101"/>
      <c r="BZM72" s="103"/>
      <c r="BZN72" s="101"/>
      <c r="BZO72" s="103"/>
      <c r="BZP72" s="101"/>
      <c r="BZQ72" s="103"/>
      <c r="BZR72" s="101"/>
      <c r="BZS72" s="103"/>
      <c r="BZT72" s="101"/>
      <c r="BZU72" s="103"/>
      <c r="BZV72" s="101"/>
      <c r="BZW72" s="103"/>
      <c r="BZX72" s="101"/>
      <c r="BZY72" s="103"/>
      <c r="BZZ72" s="101"/>
      <c r="CAA72" s="103"/>
      <c r="CAB72" s="101"/>
      <c r="CAC72" s="103"/>
      <c r="CAD72" s="101"/>
      <c r="CAE72" s="103"/>
      <c r="CAF72" s="101"/>
      <c r="CAG72" s="103"/>
      <c r="CAH72" s="101"/>
      <c r="CAI72" s="103"/>
      <c r="CAJ72" s="101"/>
      <c r="CAK72" s="103"/>
      <c r="CAL72" s="101"/>
      <c r="CAM72" s="103"/>
      <c r="CAN72" s="101"/>
      <c r="CAO72" s="103"/>
      <c r="CAP72" s="101"/>
      <c r="CAQ72" s="103"/>
      <c r="CAR72" s="101"/>
      <c r="CAS72" s="103"/>
      <c r="CAT72" s="101"/>
      <c r="CAU72" s="103"/>
      <c r="CAV72" s="101"/>
      <c r="CAW72" s="103"/>
      <c r="CAX72" s="101"/>
      <c r="CAY72" s="103"/>
      <c r="CAZ72" s="101"/>
      <c r="CBA72" s="103"/>
      <c r="CBB72" s="101"/>
      <c r="CBC72" s="103"/>
      <c r="CBD72" s="101"/>
      <c r="CBE72" s="103"/>
      <c r="CBF72" s="101"/>
      <c r="CBG72" s="103"/>
      <c r="CBH72" s="101"/>
      <c r="CBI72" s="103"/>
      <c r="CBJ72" s="101"/>
      <c r="CBK72" s="103"/>
      <c r="CBL72" s="101"/>
      <c r="CBM72" s="103"/>
      <c r="CBN72" s="101"/>
      <c r="CBO72" s="103"/>
      <c r="CBP72" s="101"/>
      <c r="CBQ72" s="103"/>
      <c r="CBR72" s="101"/>
      <c r="CBS72" s="103"/>
      <c r="CBT72" s="101"/>
      <c r="CBU72" s="103"/>
      <c r="CBV72" s="101"/>
      <c r="CBW72" s="103"/>
      <c r="CBX72" s="101"/>
      <c r="CBY72" s="103"/>
      <c r="CBZ72" s="101"/>
      <c r="CCA72" s="103"/>
      <c r="CCB72" s="101"/>
      <c r="CCC72" s="103"/>
      <c r="CCD72" s="101"/>
      <c r="CCE72" s="103"/>
      <c r="CCF72" s="101"/>
      <c r="CCG72" s="103"/>
      <c r="CCH72" s="101"/>
      <c r="CCI72" s="103"/>
      <c r="CCJ72" s="101"/>
      <c r="CCK72" s="103"/>
      <c r="CCL72" s="101"/>
      <c r="CCM72" s="103"/>
      <c r="CCN72" s="101"/>
      <c r="CCO72" s="103"/>
      <c r="CCP72" s="101"/>
      <c r="CCQ72" s="103"/>
      <c r="CCR72" s="101"/>
      <c r="CCS72" s="103"/>
      <c r="CCT72" s="101"/>
      <c r="CCU72" s="103"/>
      <c r="CCV72" s="101"/>
      <c r="CCW72" s="103"/>
      <c r="CCX72" s="101"/>
      <c r="CCY72" s="103"/>
      <c r="CCZ72" s="101"/>
      <c r="CDA72" s="103"/>
      <c r="CDB72" s="101"/>
      <c r="CDC72" s="103"/>
      <c r="CDD72" s="101"/>
      <c r="CDE72" s="103"/>
      <c r="CDF72" s="101"/>
      <c r="CDG72" s="103"/>
      <c r="CDH72" s="101"/>
      <c r="CDI72" s="103"/>
      <c r="CDJ72" s="101"/>
      <c r="CDK72" s="103"/>
      <c r="CDL72" s="101"/>
      <c r="CDM72" s="103"/>
      <c r="CDN72" s="101"/>
      <c r="CDO72" s="103"/>
      <c r="CDP72" s="101"/>
      <c r="CDQ72" s="103"/>
      <c r="CDR72" s="101"/>
      <c r="CDS72" s="103"/>
      <c r="CDT72" s="101"/>
      <c r="CDU72" s="103"/>
      <c r="CDV72" s="101"/>
      <c r="CDW72" s="103"/>
      <c r="CDX72" s="101"/>
      <c r="CDY72" s="103"/>
      <c r="CDZ72" s="101"/>
      <c r="CEA72" s="103"/>
      <c r="CEB72" s="101"/>
      <c r="CEC72" s="103"/>
      <c r="CED72" s="101"/>
      <c r="CEE72" s="103"/>
      <c r="CEF72" s="101"/>
      <c r="CEG72" s="103"/>
      <c r="CEH72" s="101"/>
      <c r="CEI72" s="103"/>
      <c r="CEJ72" s="101"/>
      <c r="CEK72" s="103"/>
      <c r="CEL72" s="101"/>
      <c r="CEM72" s="103"/>
      <c r="CEN72" s="101"/>
      <c r="CEO72" s="103"/>
      <c r="CEP72" s="101"/>
      <c r="CEQ72" s="103"/>
      <c r="CER72" s="101"/>
      <c r="CES72" s="103"/>
      <c r="CET72" s="101"/>
      <c r="CEU72" s="103"/>
      <c r="CEV72" s="101"/>
      <c r="CEW72" s="103"/>
      <c r="CEX72" s="101"/>
      <c r="CEY72" s="103"/>
      <c r="CEZ72" s="101"/>
      <c r="CFA72" s="103"/>
      <c r="CFB72" s="101"/>
      <c r="CFC72" s="103"/>
      <c r="CFD72" s="101"/>
      <c r="CFE72" s="103"/>
      <c r="CFF72" s="101"/>
      <c r="CFG72" s="103"/>
      <c r="CFH72" s="101"/>
      <c r="CFI72" s="103"/>
      <c r="CFJ72" s="101"/>
      <c r="CFK72" s="103"/>
      <c r="CFL72" s="101"/>
      <c r="CFM72" s="103"/>
      <c r="CFN72" s="101"/>
      <c r="CFO72" s="103"/>
      <c r="CFP72" s="101"/>
      <c r="CFQ72" s="103"/>
      <c r="CFR72" s="101"/>
      <c r="CFS72" s="103"/>
      <c r="CFT72" s="101"/>
      <c r="CFU72" s="103"/>
      <c r="CFV72" s="101"/>
      <c r="CFW72" s="103"/>
      <c r="CFX72" s="101"/>
      <c r="CFY72" s="103"/>
      <c r="CFZ72" s="101"/>
      <c r="CGA72" s="103"/>
      <c r="CGB72" s="101"/>
      <c r="CGC72" s="103"/>
      <c r="CGD72" s="101"/>
      <c r="CGE72" s="103"/>
      <c r="CGF72" s="101"/>
      <c r="CGG72" s="103"/>
      <c r="CGH72" s="101"/>
      <c r="CGI72" s="103"/>
      <c r="CGJ72" s="101"/>
      <c r="CGK72" s="103"/>
      <c r="CGL72" s="101"/>
      <c r="CGM72" s="103"/>
      <c r="CGN72" s="101"/>
      <c r="CGO72" s="103"/>
      <c r="CGP72" s="101"/>
      <c r="CGQ72" s="103"/>
      <c r="CGR72" s="101"/>
      <c r="CGS72" s="103"/>
      <c r="CGT72" s="101"/>
      <c r="CGU72" s="103"/>
      <c r="CGV72" s="101"/>
      <c r="CGW72" s="103"/>
      <c r="CGX72" s="101"/>
      <c r="CGY72" s="103"/>
      <c r="CGZ72" s="101"/>
      <c r="CHA72" s="103"/>
      <c r="CHB72" s="101"/>
      <c r="CHC72" s="103"/>
      <c r="CHD72" s="101"/>
      <c r="CHE72" s="103"/>
      <c r="CHF72" s="101"/>
      <c r="CHG72" s="103"/>
      <c r="CHH72" s="101"/>
      <c r="CHI72" s="103"/>
      <c r="CHJ72" s="101"/>
      <c r="CHK72" s="103"/>
      <c r="CHL72" s="101"/>
      <c r="CHM72" s="103"/>
      <c r="CHN72" s="101"/>
      <c r="CHO72" s="103"/>
      <c r="CHP72" s="101"/>
      <c r="CHQ72" s="103"/>
      <c r="CHR72" s="101"/>
      <c r="CHS72" s="103"/>
      <c r="CHT72" s="101"/>
      <c r="CHU72" s="103"/>
      <c r="CHV72" s="101"/>
      <c r="CHW72" s="103"/>
      <c r="CHX72" s="101"/>
      <c r="CHY72" s="103"/>
      <c r="CHZ72" s="101"/>
      <c r="CIA72" s="103"/>
      <c r="CIB72" s="101"/>
      <c r="CIC72" s="103"/>
      <c r="CID72" s="101"/>
      <c r="CIE72" s="103"/>
      <c r="CIF72" s="101"/>
      <c r="CIG72" s="103"/>
      <c r="CIH72" s="101"/>
      <c r="CII72" s="103"/>
      <c r="CIJ72" s="101"/>
      <c r="CIK72" s="103"/>
      <c r="CIL72" s="101"/>
      <c r="CIM72" s="103"/>
      <c r="CIN72" s="101"/>
      <c r="CIO72" s="103"/>
      <c r="CIP72" s="101"/>
      <c r="CIQ72" s="103"/>
      <c r="CIR72" s="101"/>
      <c r="CIS72" s="103"/>
      <c r="CIT72" s="101"/>
      <c r="CIU72" s="103"/>
      <c r="CIV72" s="101"/>
      <c r="CIW72" s="103"/>
      <c r="CIX72" s="101"/>
      <c r="CIY72" s="103"/>
      <c r="CIZ72" s="101"/>
      <c r="CJA72" s="103"/>
      <c r="CJB72" s="101"/>
      <c r="CJC72" s="103"/>
      <c r="CJD72" s="101"/>
      <c r="CJE72" s="103"/>
      <c r="CJF72" s="101"/>
      <c r="CJG72" s="103"/>
      <c r="CJH72" s="101"/>
      <c r="CJI72" s="103"/>
      <c r="CJJ72" s="101"/>
      <c r="CJK72" s="103"/>
      <c r="CJL72" s="101"/>
      <c r="CJM72" s="103"/>
      <c r="CJN72" s="101"/>
      <c r="CJO72" s="103"/>
      <c r="CJP72" s="101"/>
      <c r="CJQ72" s="103"/>
      <c r="CJR72" s="101"/>
      <c r="CJS72" s="103"/>
      <c r="CJT72" s="101"/>
      <c r="CJU72" s="103"/>
      <c r="CJV72" s="101"/>
      <c r="CJW72" s="103"/>
      <c r="CJX72" s="101"/>
      <c r="CJY72" s="103"/>
      <c r="CJZ72" s="101"/>
      <c r="CKA72" s="103"/>
      <c r="CKB72" s="101"/>
      <c r="CKC72" s="103"/>
      <c r="CKD72" s="101"/>
      <c r="CKE72" s="103"/>
      <c r="CKF72" s="101"/>
      <c r="CKG72" s="103"/>
      <c r="CKH72" s="101"/>
      <c r="CKI72" s="103"/>
      <c r="CKJ72" s="101"/>
      <c r="CKK72" s="103"/>
      <c r="CKL72" s="101"/>
      <c r="CKM72" s="103"/>
      <c r="CKN72" s="101"/>
      <c r="CKO72" s="103"/>
      <c r="CKP72" s="101"/>
      <c r="CKQ72" s="103"/>
      <c r="CKR72" s="101"/>
      <c r="CKS72" s="103"/>
      <c r="CKT72" s="101"/>
      <c r="CKU72" s="103"/>
      <c r="CKV72" s="101"/>
      <c r="CKW72" s="103"/>
      <c r="CKX72" s="101"/>
      <c r="CKY72" s="103"/>
      <c r="CKZ72" s="101"/>
      <c r="CLA72" s="103"/>
      <c r="CLB72" s="101"/>
      <c r="CLC72" s="103"/>
      <c r="CLD72" s="101"/>
      <c r="CLE72" s="103"/>
      <c r="CLF72" s="101"/>
      <c r="CLG72" s="103"/>
      <c r="CLH72" s="101"/>
      <c r="CLI72" s="103"/>
      <c r="CLJ72" s="101"/>
      <c r="CLK72" s="103"/>
      <c r="CLL72" s="101"/>
      <c r="CLM72" s="103"/>
      <c r="CLN72" s="101"/>
      <c r="CLO72" s="103"/>
      <c r="CLP72" s="101"/>
      <c r="CLQ72" s="103"/>
      <c r="CLR72" s="101"/>
      <c r="CLS72" s="103"/>
      <c r="CLT72" s="101"/>
      <c r="CLU72" s="103"/>
      <c r="CLV72" s="101"/>
      <c r="CLW72" s="103"/>
      <c r="CLX72" s="101"/>
      <c r="CLY72" s="103"/>
      <c r="CLZ72" s="101"/>
      <c r="CMA72" s="103"/>
      <c r="CMB72" s="101"/>
      <c r="CMC72" s="103"/>
      <c r="CMD72" s="101"/>
      <c r="CME72" s="103"/>
      <c r="CMF72" s="101"/>
      <c r="CMG72" s="103"/>
      <c r="CMH72" s="101"/>
      <c r="CMI72" s="103"/>
      <c r="CMJ72" s="101"/>
      <c r="CMK72" s="103"/>
      <c r="CML72" s="101"/>
      <c r="CMM72" s="103"/>
      <c r="CMN72" s="101"/>
      <c r="CMO72" s="103"/>
      <c r="CMP72" s="101"/>
      <c r="CMQ72" s="103"/>
      <c r="CMR72" s="101"/>
      <c r="CMS72" s="103"/>
      <c r="CMT72" s="101"/>
      <c r="CMU72" s="103"/>
      <c r="CMV72" s="101"/>
      <c r="CMW72" s="103"/>
      <c r="CMX72" s="101"/>
      <c r="CMY72" s="103"/>
      <c r="CMZ72" s="101"/>
      <c r="CNA72" s="103"/>
      <c r="CNB72" s="101"/>
      <c r="CNC72" s="103"/>
      <c r="CND72" s="101"/>
      <c r="CNE72" s="103"/>
      <c r="CNF72" s="101"/>
      <c r="CNG72" s="103"/>
      <c r="CNH72" s="101"/>
      <c r="CNI72" s="103"/>
      <c r="CNJ72" s="101"/>
      <c r="CNK72" s="103"/>
      <c r="CNL72" s="101"/>
      <c r="CNM72" s="103"/>
      <c r="CNN72" s="101"/>
      <c r="CNO72" s="103"/>
      <c r="CNP72" s="101"/>
      <c r="CNQ72" s="103"/>
      <c r="CNR72" s="101"/>
      <c r="CNS72" s="103"/>
      <c r="CNT72" s="101"/>
      <c r="CNU72" s="103"/>
      <c r="CNV72" s="101"/>
      <c r="CNW72" s="103"/>
      <c r="CNX72" s="101"/>
      <c r="CNY72" s="103"/>
      <c r="CNZ72" s="101"/>
      <c r="COA72" s="103"/>
      <c r="COB72" s="101"/>
      <c r="COC72" s="103"/>
      <c r="COD72" s="101"/>
      <c r="COE72" s="103"/>
      <c r="COF72" s="101"/>
      <c r="COG72" s="103"/>
      <c r="COH72" s="101"/>
      <c r="COI72" s="103"/>
      <c r="COJ72" s="101"/>
      <c r="COK72" s="103"/>
      <c r="COL72" s="101"/>
      <c r="COM72" s="103"/>
      <c r="CON72" s="101"/>
      <c r="COO72" s="103"/>
      <c r="COP72" s="101"/>
      <c r="COQ72" s="103"/>
      <c r="COR72" s="101"/>
      <c r="COS72" s="103"/>
      <c r="COT72" s="101"/>
      <c r="COU72" s="103"/>
      <c r="COV72" s="101"/>
      <c r="COW72" s="103"/>
      <c r="COX72" s="101"/>
      <c r="COY72" s="103"/>
      <c r="COZ72" s="101"/>
      <c r="CPA72" s="103"/>
      <c r="CPB72" s="101"/>
      <c r="CPC72" s="103"/>
      <c r="CPD72" s="101"/>
      <c r="CPE72" s="103"/>
      <c r="CPF72" s="101"/>
      <c r="CPG72" s="103"/>
      <c r="CPH72" s="101"/>
      <c r="CPI72" s="103"/>
      <c r="CPJ72" s="101"/>
      <c r="CPK72" s="103"/>
      <c r="CPL72" s="101"/>
      <c r="CPM72" s="103"/>
      <c r="CPN72" s="101"/>
      <c r="CPO72" s="103"/>
      <c r="CPP72" s="101"/>
      <c r="CPQ72" s="103"/>
      <c r="CPR72" s="101"/>
      <c r="CPS72" s="103"/>
      <c r="CPT72" s="101"/>
      <c r="CPU72" s="103"/>
      <c r="CPV72" s="101"/>
      <c r="CPW72" s="103"/>
      <c r="CPX72" s="101"/>
      <c r="CPY72" s="103"/>
      <c r="CPZ72" s="101"/>
      <c r="CQA72" s="103"/>
      <c r="CQB72" s="101"/>
      <c r="CQC72" s="103"/>
      <c r="CQD72" s="101"/>
      <c r="CQE72" s="103"/>
      <c r="CQF72" s="101"/>
      <c r="CQG72" s="103"/>
      <c r="CQH72" s="101"/>
      <c r="CQI72" s="103"/>
      <c r="CQJ72" s="101"/>
      <c r="CQK72" s="103"/>
      <c r="CQL72" s="101"/>
      <c r="CQM72" s="103"/>
      <c r="CQN72" s="101"/>
      <c r="CQO72" s="103"/>
      <c r="CQP72" s="101"/>
      <c r="CQQ72" s="103"/>
      <c r="CQR72" s="101"/>
      <c r="CQS72" s="103"/>
      <c r="CQT72" s="101"/>
      <c r="CQU72" s="103"/>
      <c r="CQV72" s="101"/>
      <c r="CQW72" s="103"/>
      <c r="CQX72" s="101"/>
      <c r="CQY72" s="103"/>
      <c r="CQZ72" s="101"/>
      <c r="CRA72" s="103"/>
      <c r="CRB72" s="101"/>
      <c r="CRC72" s="103"/>
      <c r="CRD72" s="101"/>
      <c r="CRE72" s="103"/>
      <c r="CRF72" s="101"/>
      <c r="CRG72" s="103"/>
      <c r="CRH72" s="101"/>
      <c r="CRI72" s="103"/>
      <c r="CRJ72" s="101"/>
      <c r="CRK72" s="103"/>
      <c r="CRL72" s="101"/>
      <c r="CRM72" s="103"/>
      <c r="CRN72" s="101"/>
      <c r="CRO72" s="103"/>
      <c r="CRP72" s="101"/>
      <c r="CRQ72" s="103"/>
      <c r="CRR72" s="101"/>
      <c r="CRS72" s="103"/>
      <c r="CRT72" s="101"/>
      <c r="CRU72" s="103"/>
      <c r="CRV72" s="101"/>
      <c r="CRW72" s="103"/>
      <c r="CRX72" s="101"/>
      <c r="CRY72" s="103"/>
      <c r="CRZ72" s="101"/>
      <c r="CSA72" s="103"/>
      <c r="CSB72" s="101"/>
      <c r="CSC72" s="103"/>
      <c r="CSD72" s="101"/>
      <c r="CSE72" s="103"/>
      <c r="CSF72" s="101"/>
      <c r="CSG72" s="103"/>
      <c r="CSH72" s="101"/>
      <c r="CSI72" s="103"/>
      <c r="CSJ72" s="101"/>
      <c r="CSK72" s="103"/>
      <c r="CSL72" s="101"/>
      <c r="CSM72" s="103"/>
      <c r="CSN72" s="101"/>
      <c r="CSO72" s="103"/>
      <c r="CSP72" s="101"/>
      <c r="CSQ72" s="103"/>
      <c r="CSR72" s="101"/>
      <c r="CSS72" s="103"/>
      <c r="CST72" s="101"/>
      <c r="CSU72" s="103"/>
      <c r="CSV72" s="101"/>
      <c r="CSW72" s="103"/>
      <c r="CSX72" s="101"/>
      <c r="CSY72" s="103"/>
      <c r="CSZ72" s="101"/>
      <c r="CTA72" s="103"/>
      <c r="CTB72" s="101"/>
      <c r="CTC72" s="103"/>
      <c r="CTD72" s="101"/>
      <c r="CTE72" s="103"/>
      <c r="CTF72" s="101"/>
      <c r="CTG72" s="103"/>
      <c r="CTH72" s="101"/>
      <c r="CTI72" s="103"/>
      <c r="CTJ72" s="101"/>
      <c r="CTK72" s="103"/>
      <c r="CTL72" s="101"/>
      <c r="CTM72" s="103"/>
      <c r="CTN72" s="101"/>
      <c r="CTO72" s="103"/>
      <c r="CTP72" s="101"/>
      <c r="CTQ72" s="103"/>
      <c r="CTR72" s="101"/>
      <c r="CTS72" s="103"/>
      <c r="CTT72" s="101"/>
      <c r="CTU72" s="103"/>
      <c r="CTV72" s="101"/>
      <c r="CTW72" s="103"/>
      <c r="CTX72" s="101"/>
      <c r="CTY72" s="103"/>
      <c r="CTZ72" s="101"/>
      <c r="CUA72" s="103"/>
      <c r="CUB72" s="101"/>
      <c r="CUC72" s="103"/>
      <c r="CUD72" s="101"/>
      <c r="CUE72" s="103"/>
      <c r="CUF72" s="101"/>
      <c r="CUG72" s="103"/>
      <c r="CUH72" s="101"/>
      <c r="CUI72" s="103"/>
      <c r="CUJ72" s="101"/>
      <c r="CUK72" s="103"/>
      <c r="CUL72" s="101"/>
      <c r="CUM72" s="103"/>
      <c r="CUN72" s="101"/>
      <c r="CUO72" s="103"/>
      <c r="CUP72" s="101"/>
      <c r="CUQ72" s="103"/>
      <c r="CUR72" s="101"/>
      <c r="CUS72" s="103"/>
      <c r="CUT72" s="101"/>
      <c r="CUU72" s="103"/>
      <c r="CUV72" s="101"/>
      <c r="CUW72" s="103"/>
      <c r="CUX72" s="101"/>
      <c r="CUY72" s="103"/>
      <c r="CUZ72" s="101"/>
      <c r="CVA72" s="103"/>
      <c r="CVB72" s="101"/>
      <c r="CVC72" s="103"/>
      <c r="CVD72" s="101"/>
      <c r="CVE72" s="103"/>
      <c r="CVF72" s="101"/>
      <c r="CVG72" s="103"/>
      <c r="CVH72" s="101"/>
      <c r="CVI72" s="103"/>
      <c r="CVJ72" s="101"/>
      <c r="CVK72" s="103"/>
      <c r="CVL72" s="101"/>
      <c r="CVM72" s="103"/>
      <c r="CVN72" s="101"/>
      <c r="CVO72" s="103"/>
      <c r="CVP72" s="101"/>
      <c r="CVQ72" s="103"/>
      <c r="CVR72" s="101"/>
      <c r="CVS72" s="103"/>
      <c r="CVT72" s="101"/>
      <c r="CVU72" s="103"/>
      <c r="CVV72" s="101"/>
      <c r="CVW72" s="103"/>
      <c r="CVX72" s="101"/>
      <c r="CVY72" s="103"/>
      <c r="CVZ72" s="101"/>
      <c r="CWA72" s="103"/>
      <c r="CWB72" s="101"/>
      <c r="CWC72" s="103"/>
      <c r="CWD72" s="101"/>
      <c r="CWE72" s="103"/>
      <c r="CWF72" s="101"/>
      <c r="CWG72" s="103"/>
      <c r="CWH72" s="101"/>
      <c r="CWI72" s="103"/>
      <c r="CWJ72" s="101"/>
      <c r="CWK72" s="103"/>
      <c r="CWL72" s="101"/>
      <c r="CWM72" s="103"/>
      <c r="CWN72" s="101"/>
      <c r="CWO72" s="103"/>
      <c r="CWP72" s="101"/>
      <c r="CWQ72" s="103"/>
      <c r="CWR72" s="101"/>
      <c r="CWS72" s="103"/>
      <c r="CWT72" s="101"/>
      <c r="CWU72" s="103"/>
      <c r="CWV72" s="101"/>
      <c r="CWW72" s="103"/>
      <c r="CWX72" s="101"/>
      <c r="CWY72" s="103"/>
      <c r="CWZ72" s="101"/>
      <c r="CXA72" s="103"/>
      <c r="CXB72" s="101"/>
      <c r="CXC72" s="103"/>
      <c r="CXD72" s="101"/>
      <c r="CXE72" s="103"/>
      <c r="CXF72" s="101"/>
      <c r="CXG72" s="103"/>
      <c r="CXH72" s="101"/>
      <c r="CXI72" s="103"/>
      <c r="CXJ72" s="101"/>
      <c r="CXK72" s="103"/>
      <c r="CXL72" s="101"/>
      <c r="CXM72" s="103"/>
      <c r="CXN72" s="101"/>
      <c r="CXO72" s="103"/>
      <c r="CXP72" s="101"/>
      <c r="CXQ72" s="103"/>
      <c r="CXR72" s="101"/>
      <c r="CXS72" s="103"/>
      <c r="CXT72" s="101"/>
      <c r="CXU72" s="103"/>
      <c r="CXV72" s="101"/>
      <c r="CXW72" s="103"/>
      <c r="CXX72" s="101"/>
      <c r="CXY72" s="103"/>
      <c r="CXZ72" s="101"/>
      <c r="CYA72" s="103"/>
      <c r="CYB72" s="101"/>
      <c r="CYC72" s="103"/>
      <c r="CYD72" s="101"/>
      <c r="CYE72" s="103"/>
      <c r="CYF72" s="101"/>
      <c r="CYG72" s="103"/>
      <c r="CYH72" s="101"/>
      <c r="CYI72" s="103"/>
      <c r="CYJ72" s="101"/>
      <c r="CYK72" s="103"/>
      <c r="CYL72" s="101"/>
      <c r="CYM72" s="103"/>
      <c r="CYN72" s="101"/>
      <c r="CYO72" s="103"/>
      <c r="CYP72" s="101"/>
      <c r="CYQ72" s="103"/>
      <c r="CYR72" s="101"/>
      <c r="CYS72" s="103"/>
      <c r="CYT72" s="101"/>
      <c r="CYU72" s="103"/>
      <c r="CYV72" s="101"/>
      <c r="CYW72" s="103"/>
      <c r="CYX72" s="101"/>
      <c r="CYY72" s="103"/>
      <c r="CYZ72" s="101"/>
      <c r="CZA72" s="103"/>
      <c r="CZB72" s="101"/>
      <c r="CZC72" s="103"/>
      <c r="CZD72" s="101"/>
      <c r="CZE72" s="103"/>
      <c r="CZF72" s="101"/>
      <c r="CZG72" s="103"/>
      <c r="CZH72" s="101"/>
      <c r="CZI72" s="103"/>
      <c r="CZJ72" s="101"/>
      <c r="CZK72" s="103"/>
      <c r="CZL72" s="101"/>
      <c r="CZM72" s="103"/>
      <c r="CZN72" s="101"/>
      <c r="CZO72" s="103"/>
      <c r="CZP72" s="101"/>
      <c r="CZQ72" s="103"/>
      <c r="CZR72" s="101"/>
      <c r="CZS72" s="103"/>
      <c r="CZT72" s="101"/>
      <c r="CZU72" s="103"/>
      <c r="CZV72" s="101"/>
      <c r="CZW72" s="103"/>
      <c r="CZX72" s="101"/>
      <c r="CZY72" s="103"/>
      <c r="CZZ72" s="101"/>
      <c r="DAA72" s="103"/>
      <c r="DAB72" s="101"/>
      <c r="DAC72" s="103"/>
      <c r="DAD72" s="101"/>
      <c r="DAE72" s="103"/>
      <c r="DAF72" s="101"/>
      <c r="DAG72" s="103"/>
      <c r="DAH72" s="101"/>
      <c r="DAI72" s="103"/>
      <c r="DAJ72" s="101"/>
      <c r="DAK72" s="103"/>
      <c r="DAL72" s="101"/>
      <c r="DAM72" s="103"/>
      <c r="DAN72" s="101"/>
      <c r="DAO72" s="103"/>
      <c r="DAP72" s="101"/>
      <c r="DAQ72" s="103"/>
      <c r="DAR72" s="101"/>
      <c r="DAS72" s="103"/>
      <c r="DAT72" s="101"/>
      <c r="DAU72" s="103"/>
      <c r="DAV72" s="101"/>
      <c r="DAW72" s="103"/>
      <c r="DAX72" s="101"/>
      <c r="DAY72" s="103"/>
      <c r="DAZ72" s="101"/>
      <c r="DBA72" s="103"/>
      <c r="DBB72" s="101"/>
      <c r="DBC72" s="103"/>
      <c r="DBD72" s="101"/>
      <c r="DBE72" s="103"/>
      <c r="DBF72" s="101"/>
      <c r="DBG72" s="103"/>
      <c r="DBH72" s="101"/>
      <c r="DBI72" s="103"/>
      <c r="DBJ72" s="101"/>
      <c r="DBK72" s="103"/>
      <c r="DBL72" s="101"/>
      <c r="DBM72" s="103"/>
      <c r="DBN72" s="101"/>
      <c r="DBO72" s="103"/>
      <c r="DBP72" s="101"/>
      <c r="DBQ72" s="103"/>
      <c r="DBR72" s="101"/>
      <c r="DBS72" s="103"/>
      <c r="DBT72" s="101"/>
      <c r="DBU72" s="103"/>
      <c r="DBV72" s="101"/>
      <c r="DBW72" s="103"/>
      <c r="DBX72" s="101"/>
      <c r="DBY72" s="103"/>
      <c r="DBZ72" s="101"/>
      <c r="DCA72" s="103"/>
      <c r="DCB72" s="101"/>
      <c r="DCC72" s="103"/>
      <c r="DCD72" s="101"/>
      <c r="DCE72" s="103"/>
      <c r="DCF72" s="101"/>
      <c r="DCG72" s="103"/>
      <c r="DCH72" s="101"/>
      <c r="DCI72" s="103"/>
      <c r="DCJ72" s="101"/>
      <c r="DCK72" s="103"/>
      <c r="DCL72" s="101"/>
      <c r="DCM72" s="103"/>
      <c r="DCN72" s="101"/>
      <c r="DCO72" s="103"/>
      <c r="DCP72" s="101"/>
      <c r="DCQ72" s="103"/>
      <c r="DCR72" s="101"/>
      <c r="DCS72" s="103"/>
      <c r="DCT72" s="101"/>
      <c r="DCU72" s="103"/>
      <c r="DCV72" s="101"/>
      <c r="DCW72" s="103"/>
      <c r="DCX72" s="101"/>
      <c r="DCY72" s="103"/>
      <c r="DCZ72" s="101"/>
      <c r="DDA72" s="103"/>
      <c r="DDB72" s="101"/>
      <c r="DDC72" s="103"/>
      <c r="DDD72" s="101"/>
      <c r="DDE72" s="103"/>
      <c r="DDF72" s="101"/>
      <c r="DDG72" s="103"/>
      <c r="DDH72" s="101"/>
      <c r="DDI72" s="103"/>
      <c r="DDJ72" s="101"/>
      <c r="DDK72" s="103"/>
      <c r="DDL72" s="101"/>
      <c r="DDM72" s="103"/>
      <c r="DDN72" s="101"/>
      <c r="DDO72" s="103"/>
      <c r="DDP72" s="101"/>
      <c r="DDQ72" s="103"/>
      <c r="DDR72" s="101"/>
      <c r="DDS72" s="103"/>
      <c r="DDT72" s="101"/>
      <c r="DDU72" s="103"/>
      <c r="DDV72" s="101"/>
      <c r="DDW72" s="103"/>
      <c r="DDX72" s="101"/>
      <c r="DDY72" s="103"/>
      <c r="DDZ72" s="101"/>
      <c r="DEA72" s="103"/>
      <c r="DEB72" s="101"/>
      <c r="DEC72" s="103"/>
      <c r="DED72" s="101"/>
      <c r="DEE72" s="103"/>
      <c r="DEF72" s="101"/>
      <c r="DEG72" s="103"/>
      <c r="DEH72" s="101"/>
      <c r="DEI72" s="103"/>
      <c r="DEJ72" s="101"/>
      <c r="DEK72" s="103"/>
      <c r="DEL72" s="101"/>
      <c r="DEM72" s="103"/>
      <c r="DEN72" s="101"/>
      <c r="DEO72" s="103"/>
      <c r="DEP72" s="101"/>
      <c r="DEQ72" s="103"/>
      <c r="DER72" s="101"/>
      <c r="DES72" s="103"/>
      <c r="DET72" s="101"/>
      <c r="DEU72" s="103"/>
      <c r="DEV72" s="101"/>
      <c r="DEW72" s="103"/>
      <c r="DEX72" s="101"/>
      <c r="DEY72" s="103"/>
      <c r="DEZ72" s="101"/>
      <c r="DFA72" s="103"/>
      <c r="DFB72" s="101"/>
      <c r="DFC72" s="103"/>
      <c r="DFD72" s="101"/>
      <c r="DFE72" s="103"/>
      <c r="DFF72" s="101"/>
      <c r="DFG72" s="103"/>
      <c r="DFH72" s="101"/>
      <c r="DFI72" s="103"/>
      <c r="DFJ72" s="101"/>
      <c r="DFK72" s="103"/>
      <c r="DFL72" s="101"/>
      <c r="DFM72" s="103"/>
      <c r="DFN72" s="101"/>
      <c r="DFO72" s="103"/>
      <c r="DFP72" s="101"/>
      <c r="DFQ72" s="103"/>
      <c r="DFR72" s="101"/>
      <c r="DFS72" s="103"/>
      <c r="DFT72" s="101"/>
      <c r="DFU72" s="103"/>
      <c r="DFV72" s="101"/>
      <c r="DFW72" s="103"/>
      <c r="DFX72" s="101"/>
      <c r="DFY72" s="103"/>
      <c r="DFZ72" s="101"/>
      <c r="DGA72" s="103"/>
      <c r="DGB72" s="101"/>
      <c r="DGC72" s="103"/>
      <c r="DGD72" s="101"/>
      <c r="DGE72" s="103"/>
      <c r="DGF72" s="101"/>
      <c r="DGG72" s="103"/>
      <c r="DGH72" s="101"/>
      <c r="DGI72" s="103"/>
      <c r="DGJ72" s="101"/>
      <c r="DGK72" s="103"/>
      <c r="DGL72" s="101"/>
      <c r="DGM72" s="103"/>
      <c r="DGN72" s="101"/>
      <c r="DGO72" s="103"/>
      <c r="DGP72" s="101"/>
      <c r="DGQ72" s="103"/>
      <c r="DGR72" s="101"/>
      <c r="DGS72" s="103"/>
      <c r="DGT72" s="101"/>
      <c r="DGU72" s="103"/>
      <c r="DGV72" s="101"/>
      <c r="DGW72" s="103"/>
      <c r="DGX72" s="101"/>
      <c r="DGY72" s="103"/>
      <c r="DGZ72" s="101"/>
      <c r="DHA72" s="103"/>
      <c r="DHB72" s="101"/>
      <c r="DHC72" s="103"/>
      <c r="DHD72" s="101"/>
      <c r="DHE72" s="103"/>
      <c r="DHF72" s="101"/>
      <c r="DHG72" s="103"/>
      <c r="DHH72" s="101"/>
      <c r="DHI72" s="103"/>
      <c r="DHJ72" s="101"/>
      <c r="DHK72" s="103"/>
      <c r="DHL72" s="101"/>
      <c r="DHM72" s="103"/>
      <c r="DHN72" s="101"/>
      <c r="DHO72" s="103"/>
      <c r="DHP72" s="101"/>
      <c r="DHQ72" s="103"/>
      <c r="DHR72" s="101"/>
      <c r="DHS72" s="103"/>
      <c r="DHT72" s="101"/>
      <c r="DHU72" s="103"/>
      <c r="DHV72" s="101"/>
      <c r="DHW72" s="103"/>
      <c r="DHX72" s="101"/>
      <c r="DHY72" s="103"/>
      <c r="DHZ72" s="101"/>
      <c r="DIA72" s="103"/>
      <c r="DIB72" s="101"/>
      <c r="DIC72" s="103"/>
      <c r="DID72" s="101"/>
      <c r="DIE72" s="103"/>
      <c r="DIF72" s="101"/>
      <c r="DIG72" s="103"/>
      <c r="DIH72" s="101"/>
      <c r="DII72" s="103"/>
      <c r="DIJ72" s="101"/>
      <c r="DIK72" s="103"/>
      <c r="DIL72" s="101"/>
      <c r="DIM72" s="103"/>
      <c r="DIN72" s="101"/>
      <c r="DIO72" s="103"/>
      <c r="DIP72" s="101"/>
      <c r="DIQ72" s="103"/>
      <c r="DIR72" s="101"/>
      <c r="DIS72" s="103"/>
      <c r="DIT72" s="101"/>
      <c r="DIU72" s="103"/>
      <c r="DIV72" s="101"/>
      <c r="DIW72" s="103"/>
      <c r="DIX72" s="101"/>
      <c r="DIY72" s="103"/>
      <c r="DIZ72" s="101"/>
      <c r="DJA72" s="103"/>
      <c r="DJB72" s="101"/>
      <c r="DJC72" s="103"/>
      <c r="DJD72" s="101"/>
      <c r="DJE72" s="103"/>
      <c r="DJF72" s="101"/>
      <c r="DJG72" s="103"/>
      <c r="DJH72" s="101"/>
      <c r="DJI72" s="103"/>
      <c r="DJJ72" s="101"/>
      <c r="DJK72" s="103"/>
      <c r="DJL72" s="101"/>
      <c r="DJM72" s="103"/>
      <c r="DJN72" s="101"/>
      <c r="DJO72" s="103"/>
      <c r="DJP72" s="101"/>
      <c r="DJQ72" s="103"/>
      <c r="DJR72" s="101"/>
      <c r="DJS72" s="103"/>
      <c r="DJT72" s="101"/>
      <c r="DJU72" s="103"/>
      <c r="DJV72" s="101"/>
      <c r="DJW72" s="103"/>
      <c r="DJX72" s="101"/>
      <c r="DJY72" s="103"/>
      <c r="DJZ72" s="101"/>
      <c r="DKA72" s="103"/>
      <c r="DKB72" s="101"/>
      <c r="DKC72" s="103"/>
      <c r="DKD72" s="101"/>
      <c r="DKE72" s="103"/>
      <c r="DKF72" s="101"/>
      <c r="DKG72" s="103"/>
      <c r="DKH72" s="101"/>
      <c r="DKI72" s="103"/>
      <c r="DKJ72" s="101"/>
      <c r="DKK72" s="103"/>
      <c r="DKL72" s="101"/>
      <c r="DKM72" s="103"/>
      <c r="DKN72" s="101"/>
      <c r="DKO72" s="103"/>
      <c r="DKP72" s="101"/>
      <c r="DKQ72" s="103"/>
      <c r="DKR72" s="101"/>
      <c r="DKS72" s="103"/>
      <c r="DKT72" s="101"/>
      <c r="DKU72" s="103"/>
      <c r="DKV72" s="101"/>
      <c r="DKW72" s="103"/>
      <c r="DKX72" s="101"/>
      <c r="DKY72" s="103"/>
      <c r="DKZ72" s="101"/>
      <c r="DLA72" s="103"/>
      <c r="DLB72" s="101"/>
      <c r="DLC72" s="103"/>
      <c r="DLD72" s="101"/>
      <c r="DLE72" s="103"/>
      <c r="DLF72" s="101"/>
      <c r="DLG72" s="103"/>
      <c r="DLH72" s="101"/>
      <c r="DLI72" s="103"/>
      <c r="DLJ72" s="101"/>
      <c r="DLK72" s="103"/>
      <c r="DLL72" s="101"/>
      <c r="DLM72" s="103"/>
      <c r="DLN72" s="101"/>
      <c r="DLO72" s="103"/>
      <c r="DLP72" s="101"/>
      <c r="DLQ72" s="103"/>
      <c r="DLR72" s="101"/>
      <c r="DLS72" s="103"/>
      <c r="DLT72" s="101"/>
      <c r="DLU72" s="103"/>
      <c r="DLV72" s="101"/>
      <c r="DLW72" s="103"/>
      <c r="DLX72" s="101"/>
      <c r="DLY72" s="103"/>
      <c r="DLZ72" s="101"/>
      <c r="DMA72" s="103"/>
      <c r="DMB72" s="101"/>
      <c r="DMC72" s="103"/>
      <c r="DMD72" s="101"/>
      <c r="DME72" s="103"/>
      <c r="DMF72" s="101"/>
      <c r="DMG72" s="103"/>
      <c r="DMH72" s="101"/>
      <c r="DMI72" s="103"/>
      <c r="DMJ72" s="101"/>
      <c r="DMK72" s="103"/>
      <c r="DML72" s="101"/>
      <c r="DMM72" s="103"/>
      <c r="DMN72" s="101"/>
      <c r="DMO72" s="103"/>
      <c r="DMP72" s="101"/>
      <c r="DMQ72" s="103"/>
      <c r="DMR72" s="101"/>
      <c r="DMS72" s="103"/>
      <c r="DMT72" s="101"/>
      <c r="DMU72" s="103"/>
      <c r="DMV72" s="101"/>
      <c r="DMW72" s="103"/>
      <c r="DMX72" s="101"/>
      <c r="DMY72" s="103"/>
      <c r="DMZ72" s="101"/>
      <c r="DNA72" s="103"/>
      <c r="DNB72" s="101"/>
      <c r="DNC72" s="103"/>
      <c r="DND72" s="101"/>
      <c r="DNE72" s="103"/>
      <c r="DNF72" s="101"/>
      <c r="DNG72" s="103"/>
      <c r="DNH72" s="101"/>
      <c r="DNI72" s="103"/>
      <c r="DNJ72" s="101"/>
      <c r="DNK72" s="103"/>
      <c r="DNL72" s="101"/>
      <c r="DNM72" s="103"/>
      <c r="DNN72" s="101"/>
      <c r="DNO72" s="103"/>
      <c r="DNP72" s="101"/>
      <c r="DNQ72" s="103"/>
      <c r="DNR72" s="101"/>
      <c r="DNS72" s="103"/>
      <c r="DNT72" s="101"/>
      <c r="DNU72" s="103"/>
      <c r="DNV72" s="101"/>
      <c r="DNW72" s="103"/>
      <c r="DNX72" s="101"/>
      <c r="DNY72" s="103"/>
      <c r="DNZ72" s="101"/>
      <c r="DOA72" s="103"/>
      <c r="DOB72" s="101"/>
      <c r="DOC72" s="103"/>
      <c r="DOD72" s="101"/>
      <c r="DOE72" s="103"/>
      <c r="DOF72" s="101"/>
      <c r="DOG72" s="103"/>
      <c r="DOH72" s="101"/>
      <c r="DOI72" s="103"/>
      <c r="DOJ72" s="101"/>
      <c r="DOK72" s="103"/>
      <c r="DOL72" s="101"/>
      <c r="DOM72" s="103"/>
      <c r="DON72" s="101"/>
      <c r="DOO72" s="103"/>
      <c r="DOP72" s="101"/>
      <c r="DOQ72" s="103"/>
      <c r="DOR72" s="101"/>
      <c r="DOS72" s="103"/>
      <c r="DOT72" s="101"/>
      <c r="DOU72" s="103"/>
      <c r="DOV72" s="101"/>
      <c r="DOW72" s="103"/>
      <c r="DOX72" s="101"/>
      <c r="DOY72" s="103"/>
      <c r="DOZ72" s="101"/>
      <c r="DPA72" s="103"/>
      <c r="DPB72" s="101"/>
      <c r="DPC72" s="103"/>
      <c r="DPD72" s="101"/>
      <c r="DPE72" s="103"/>
      <c r="DPF72" s="101"/>
      <c r="DPG72" s="103"/>
      <c r="DPH72" s="101"/>
      <c r="DPI72" s="103"/>
      <c r="DPJ72" s="101"/>
      <c r="DPK72" s="103"/>
      <c r="DPL72" s="101"/>
      <c r="DPM72" s="103"/>
      <c r="DPN72" s="101"/>
      <c r="DPO72" s="103"/>
      <c r="DPP72" s="101"/>
      <c r="DPQ72" s="103"/>
      <c r="DPR72" s="101"/>
      <c r="DPS72" s="103"/>
      <c r="DPT72" s="101"/>
      <c r="DPU72" s="103"/>
      <c r="DPV72" s="101"/>
      <c r="DPW72" s="103"/>
      <c r="DPX72" s="101"/>
      <c r="DPY72" s="103"/>
      <c r="DPZ72" s="101"/>
      <c r="DQA72" s="103"/>
      <c r="DQB72" s="101"/>
      <c r="DQC72" s="103"/>
      <c r="DQD72" s="101"/>
      <c r="DQE72" s="103"/>
      <c r="DQF72" s="101"/>
      <c r="DQG72" s="103"/>
      <c r="DQH72" s="101"/>
      <c r="DQI72" s="103"/>
      <c r="DQJ72" s="101"/>
      <c r="DQK72" s="103"/>
      <c r="DQL72" s="101"/>
      <c r="DQM72" s="103"/>
      <c r="DQN72" s="101"/>
      <c r="DQO72" s="103"/>
      <c r="DQP72" s="101"/>
      <c r="DQQ72" s="103"/>
      <c r="DQR72" s="101"/>
      <c r="DQS72" s="103"/>
      <c r="DQT72" s="101"/>
      <c r="DQU72" s="103"/>
      <c r="DQV72" s="101"/>
      <c r="DQW72" s="103"/>
      <c r="DQX72" s="101"/>
      <c r="DQY72" s="103"/>
      <c r="DQZ72" s="101"/>
      <c r="DRA72" s="103"/>
      <c r="DRB72" s="101"/>
      <c r="DRC72" s="103"/>
      <c r="DRD72" s="101"/>
      <c r="DRE72" s="103"/>
      <c r="DRF72" s="101"/>
      <c r="DRG72" s="103"/>
      <c r="DRH72" s="101"/>
      <c r="DRI72" s="103"/>
      <c r="DRJ72" s="101"/>
      <c r="DRK72" s="103"/>
      <c r="DRL72" s="101"/>
      <c r="DRM72" s="103"/>
      <c r="DRN72" s="101"/>
      <c r="DRO72" s="103"/>
      <c r="DRP72" s="101"/>
      <c r="DRQ72" s="103"/>
      <c r="DRR72" s="101"/>
      <c r="DRS72" s="103"/>
      <c r="DRT72" s="101"/>
      <c r="DRU72" s="103"/>
      <c r="DRV72" s="101"/>
      <c r="DRW72" s="103"/>
      <c r="DRX72" s="101"/>
      <c r="DRY72" s="103"/>
      <c r="DRZ72" s="101"/>
      <c r="DSA72" s="103"/>
      <c r="DSB72" s="101"/>
      <c r="DSC72" s="103"/>
      <c r="DSD72" s="101"/>
      <c r="DSE72" s="103"/>
      <c r="DSF72" s="101"/>
      <c r="DSG72" s="103"/>
      <c r="DSH72" s="101"/>
      <c r="DSI72" s="103"/>
      <c r="DSJ72" s="101"/>
      <c r="DSK72" s="103"/>
      <c r="DSL72" s="101"/>
      <c r="DSM72" s="103"/>
      <c r="DSN72" s="101"/>
      <c r="DSO72" s="103"/>
      <c r="DSP72" s="101"/>
      <c r="DSQ72" s="103"/>
      <c r="DSR72" s="101"/>
      <c r="DSS72" s="103"/>
      <c r="DST72" s="101"/>
      <c r="DSU72" s="103"/>
      <c r="DSV72" s="101"/>
      <c r="DSW72" s="103"/>
      <c r="DSX72" s="101"/>
      <c r="DSY72" s="103"/>
      <c r="DSZ72" s="101"/>
      <c r="DTA72" s="103"/>
      <c r="DTB72" s="101"/>
      <c r="DTC72" s="103"/>
      <c r="DTD72" s="101"/>
      <c r="DTE72" s="103"/>
      <c r="DTF72" s="101"/>
      <c r="DTG72" s="103"/>
      <c r="DTH72" s="101"/>
      <c r="DTI72" s="103"/>
      <c r="DTJ72" s="101"/>
      <c r="DTK72" s="103"/>
      <c r="DTL72" s="101"/>
      <c r="DTM72" s="103"/>
      <c r="DTN72" s="101"/>
      <c r="DTO72" s="103"/>
      <c r="DTP72" s="101"/>
      <c r="DTQ72" s="103"/>
      <c r="DTR72" s="101"/>
      <c r="DTS72" s="103"/>
      <c r="DTT72" s="101"/>
      <c r="DTU72" s="103"/>
      <c r="DTV72" s="101"/>
      <c r="DTW72" s="103"/>
      <c r="DTX72" s="101"/>
      <c r="DTY72" s="103"/>
      <c r="DTZ72" s="101"/>
      <c r="DUA72" s="103"/>
      <c r="DUB72" s="101"/>
      <c r="DUC72" s="103"/>
      <c r="DUD72" s="101"/>
      <c r="DUE72" s="103"/>
      <c r="DUF72" s="101"/>
      <c r="DUG72" s="103"/>
      <c r="DUH72" s="101"/>
      <c r="DUI72" s="103"/>
      <c r="DUJ72" s="101"/>
      <c r="DUK72" s="103"/>
      <c r="DUL72" s="101"/>
      <c r="DUM72" s="103"/>
      <c r="DUN72" s="101"/>
      <c r="DUO72" s="103"/>
      <c r="DUP72" s="101"/>
      <c r="DUQ72" s="103"/>
      <c r="DUR72" s="101"/>
      <c r="DUS72" s="103"/>
      <c r="DUT72" s="101"/>
      <c r="DUU72" s="103"/>
      <c r="DUV72" s="101"/>
      <c r="DUW72" s="103"/>
      <c r="DUX72" s="101"/>
      <c r="DUY72" s="103"/>
      <c r="DUZ72" s="101"/>
      <c r="DVA72" s="103"/>
      <c r="DVB72" s="101"/>
      <c r="DVC72" s="103"/>
      <c r="DVD72" s="101"/>
      <c r="DVE72" s="103"/>
      <c r="DVF72" s="101"/>
      <c r="DVG72" s="103"/>
      <c r="DVH72" s="101"/>
      <c r="DVI72" s="103"/>
      <c r="DVJ72" s="101"/>
      <c r="DVK72" s="103"/>
      <c r="DVL72" s="101"/>
      <c r="DVM72" s="103"/>
      <c r="DVN72" s="101"/>
      <c r="DVO72" s="103"/>
      <c r="DVP72" s="101"/>
      <c r="DVQ72" s="103"/>
      <c r="DVR72" s="101"/>
      <c r="DVS72" s="103"/>
      <c r="DVT72" s="101"/>
      <c r="DVU72" s="103"/>
      <c r="DVV72" s="101"/>
      <c r="DVW72" s="103"/>
      <c r="DVX72" s="101"/>
      <c r="DVY72" s="103"/>
      <c r="DVZ72" s="101"/>
      <c r="DWA72" s="103"/>
      <c r="DWB72" s="101"/>
      <c r="DWC72" s="103"/>
      <c r="DWD72" s="101"/>
      <c r="DWE72" s="103"/>
      <c r="DWF72" s="101"/>
      <c r="DWG72" s="103"/>
      <c r="DWH72" s="101"/>
      <c r="DWI72" s="103"/>
      <c r="DWJ72" s="101"/>
      <c r="DWK72" s="103"/>
      <c r="DWL72" s="101"/>
      <c r="DWM72" s="103"/>
      <c r="DWN72" s="101"/>
      <c r="DWO72" s="103"/>
      <c r="DWP72" s="101"/>
      <c r="DWQ72" s="103"/>
      <c r="DWR72" s="101"/>
      <c r="DWS72" s="103"/>
      <c r="DWT72" s="101"/>
      <c r="DWU72" s="103"/>
      <c r="DWV72" s="101"/>
      <c r="DWW72" s="103"/>
      <c r="DWX72" s="101"/>
      <c r="DWY72" s="103"/>
      <c r="DWZ72" s="101"/>
      <c r="DXA72" s="103"/>
      <c r="DXB72" s="101"/>
      <c r="DXC72" s="103"/>
      <c r="DXD72" s="101"/>
      <c r="DXE72" s="103"/>
      <c r="DXF72" s="101"/>
      <c r="DXG72" s="103"/>
      <c r="DXH72" s="101"/>
      <c r="DXI72" s="103"/>
      <c r="DXJ72" s="101"/>
      <c r="DXK72" s="103"/>
      <c r="DXL72" s="101"/>
      <c r="DXM72" s="103"/>
      <c r="DXN72" s="101"/>
      <c r="DXO72" s="103"/>
      <c r="DXP72" s="101"/>
      <c r="DXQ72" s="103"/>
      <c r="DXR72" s="101"/>
      <c r="DXS72" s="103"/>
      <c r="DXT72" s="101"/>
      <c r="DXU72" s="103"/>
      <c r="DXV72" s="101"/>
      <c r="DXW72" s="103"/>
      <c r="DXX72" s="101"/>
      <c r="DXY72" s="103"/>
      <c r="DXZ72" s="101"/>
      <c r="DYA72" s="103"/>
      <c r="DYB72" s="101"/>
      <c r="DYC72" s="103"/>
      <c r="DYD72" s="101"/>
      <c r="DYE72" s="103"/>
      <c r="DYF72" s="101"/>
      <c r="DYG72" s="103"/>
      <c r="DYH72" s="101"/>
      <c r="DYI72" s="103"/>
      <c r="DYJ72" s="101"/>
      <c r="DYK72" s="103"/>
      <c r="DYL72" s="101"/>
      <c r="DYM72" s="103"/>
      <c r="DYN72" s="101"/>
      <c r="DYO72" s="103"/>
      <c r="DYP72" s="101"/>
      <c r="DYQ72" s="103"/>
      <c r="DYR72" s="101"/>
      <c r="DYS72" s="103"/>
      <c r="DYT72" s="101"/>
      <c r="DYU72" s="103"/>
      <c r="DYV72" s="101"/>
      <c r="DYW72" s="103"/>
      <c r="DYX72" s="101"/>
      <c r="DYY72" s="103"/>
      <c r="DYZ72" s="101"/>
      <c r="DZA72" s="103"/>
      <c r="DZB72" s="101"/>
      <c r="DZC72" s="103"/>
      <c r="DZD72" s="101"/>
      <c r="DZE72" s="103"/>
      <c r="DZF72" s="101"/>
      <c r="DZG72" s="103"/>
      <c r="DZH72" s="101"/>
      <c r="DZI72" s="103"/>
      <c r="DZJ72" s="101"/>
      <c r="DZK72" s="103"/>
      <c r="DZL72" s="101"/>
      <c r="DZM72" s="103"/>
      <c r="DZN72" s="101"/>
      <c r="DZO72" s="103"/>
      <c r="DZP72" s="101"/>
      <c r="DZQ72" s="103"/>
      <c r="DZR72" s="101"/>
      <c r="DZS72" s="103"/>
      <c r="DZT72" s="101"/>
      <c r="DZU72" s="103"/>
      <c r="DZV72" s="101"/>
      <c r="DZW72" s="103"/>
      <c r="DZX72" s="101"/>
      <c r="DZY72" s="103"/>
      <c r="DZZ72" s="101"/>
      <c r="EAA72" s="103"/>
      <c r="EAB72" s="101"/>
      <c r="EAC72" s="103"/>
      <c r="EAD72" s="101"/>
      <c r="EAE72" s="103"/>
      <c r="EAF72" s="101"/>
      <c r="EAG72" s="103"/>
      <c r="EAH72" s="101"/>
      <c r="EAI72" s="103"/>
      <c r="EAJ72" s="101"/>
      <c r="EAK72" s="103"/>
      <c r="EAL72" s="101"/>
      <c r="EAM72" s="103"/>
      <c r="EAN72" s="101"/>
      <c r="EAO72" s="103"/>
      <c r="EAP72" s="101"/>
      <c r="EAQ72" s="103"/>
      <c r="EAR72" s="101"/>
      <c r="EAS72" s="103"/>
      <c r="EAT72" s="101"/>
      <c r="EAU72" s="103"/>
      <c r="EAV72" s="101"/>
      <c r="EAW72" s="103"/>
      <c r="EAX72" s="101"/>
      <c r="EAY72" s="103"/>
      <c r="EAZ72" s="101"/>
      <c r="EBA72" s="103"/>
      <c r="EBB72" s="101"/>
      <c r="EBC72" s="103"/>
      <c r="EBD72" s="101"/>
      <c r="EBE72" s="103"/>
      <c r="EBF72" s="101"/>
      <c r="EBG72" s="103"/>
      <c r="EBH72" s="101"/>
      <c r="EBI72" s="103"/>
      <c r="EBJ72" s="101"/>
      <c r="EBK72" s="103"/>
      <c r="EBL72" s="101"/>
      <c r="EBM72" s="103"/>
      <c r="EBN72" s="101"/>
      <c r="EBO72" s="103"/>
      <c r="EBP72" s="101"/>
      <c r="EBQ72" s="103"/>
      <c r="EBR72" s="101"/>
      <c r="EBS72" s="103"/>
      <c r="EBT72" s="101"/>
      <c r="EBU72" s="103"/>
      <c r="EBV72" s="101"/>
      <c r="EBW72" s="103"/>
      <c r="EBX72" s="101"/>
      <c r="EBY72" s="103"/>
      <c r="EBZ72" s="101"/>
      <c r="ECA72" s="103"/>
      <c r="ECB72" s="101"/>
      <c r="ECC72" s="103"/>
      <c r="ECD72" s="101"/>
      <c r="ECE72" s="103"/>
      <c r="ECF72" s="101"/>
      <c r="ECG72" s="103"/>
      <c r="ECH72" s="101"/>
      <c r="ECI72" s="103"/>
      <c r="ECJ72" s="101"/>
      <c r="ECK72" s="103"/>
      <c r="ECL72" s="101"/>
      <c r="ECM72" s="103"/>
      <c r="ECN72" s="101"/>
      <c r="ECO72" s="103"/>
      <c r="ECP72" s="101"/>
      <c r="ECQ72" s="103"/>
      <c r="ECR72" s="101"/>
      <c r="ECS72" s="103"/>
      <c r="ECT72" s="101"/>
      <c r="ECU72" s="103"/>
      <c r="ECV72" s="101"/>
      <c r="ECW72" s="103"/>
      <c r="ECX72" s="101"/>
      <c r="ECY72" s="103"/>
      <c r="ECZ72" s="101"/>
      <c r="EDA72" s="103"/>
      <c r="EDB72" s="101"/>
      <c r="EDC72" s="103"/>
      <c r="EDD72" s="101"/>
      <c r="EDE72" s="103"/>
      <c r="EDF72" s="101"/>
      <c r="EDG72" s="103"/>
      <c r="EDH72" s="101"/>
      <c r="EDI72" s="103"/>
      <c r="EDJ72" s="101"/>
      <c r="EDK72" s="103"/>
      <c r="EDL72" s="101"/>
      <c r="EDM72" s="103"/>
      <c r="EDN72" s="101"/>
      <c r="EDO72" s="103"/>
      <c r="EDP72" s="101"/>
      <c r="EDQ72" s="103"/>
      <c r="EDR72" s="101"/>
      <c r="EDS72" s="103"/>
      <c r="EDT72" s="101"/>
      <c r="EDU72" s="103"/>
      <c r="EDV72" s="101"/>
      <c r="EDW72" s="103"/>
      <c r="EDX72" s="101"/>
      <c r="EDY72" s="103"/>
      <c r="EDZ72" s="101"/>
      <c r="EEA72" s="103"/>
      <c r="EEB72" s="101"/>
      <c r="EEC72" s="103"/>
      <c r="EED72" s="101"/>
      <c r="EEE72" s="103"/>
      <c r="EEF72" s="101"/>
      <c r="EEG72" s="103"/>
      <c r="EEH72" s="101"/>
      <c r="EEI72" s="103"/>
      <c r="EEJ72" s="101"/>
      <c r="EEK72" s="103"/>
      <c r="EEL72" s="101"/>
      <c r="EEM72" s="103"/>
      <c r="EEN72" s="101"/>
      <c r="EEO72" s="103"/>
      <c r="EEP72" s="101"/>
      <c r="EEQ72" s="103"/>
      <c r="EER72" s="101"/>
      <c r="EES72" s="103"/>
      <c r="EET72" s="101"/>
      <c r="EEU72" s="103"/>
      <c r="EEV72" s="101"/>
      <c r="EEW72" s="103"/>
      <c r="EEX72" s="101"/>
      <c r="EEY72" s="103"/>
      <c r="EEZ72" s="101"/>
      <c r="EFA72" s="103"/>
      <c r="EFB72" s="101"/>
      <c r="EFC72" s="103"/>
      <c r="EFD72" s="101"/>
      <c r="EFE72" s="103"/>
      <c r="EFF72" s="101"/>
      <c r="EFG72" s="103"/>
      <c r="EFH72" s="101"/>
      <c r="EFI72" s="103"/>
      <c r="EFJ72" s="101"/>
      <c r="EFK72" s="103"/>
      <c r="EFL72" s="101"/>
      <c r="EFM72" s="103"/>
      <c r="EFN72" s="101"/>
      <c r="EFO72" s="103"/>
      <c r="EFP72" s="101"/>
      <c r="EFQ72" s="103"/>
      <c r="EFR72" s="101"/>
      <c r="EFS72" s="103"/>
      <c r="EFT72" s="101"/>
      <c r="EFU72" s="103"/>
      <c r="EFV72" s="101"/>
      <c r="EFW72" s="103"/>
      <c r="EFX72" s="101"/>
      <c r="EFY72" s="103"/>
      <c r="EFZ72" s="101"/>
      <c r="EGA72" s="103"/>
      <c r="EGB72" s="101"/>
      <c r="EGC72" s="103"/>
      <c r="EGD72" s="101"/>
      <c r="EGE72" s="103"/>
      <c r="EGF72" s="101"/>
      <c r="EGG72" s="103"/>
      <c r="EGH72" s="101"/>
      <c r="EGI72" s="103"/>
      <c r="EGJ72" s="101"/>
      <c r="EGK72" s="103"/>
      <c r="EGL72" s="101"/>
      <c r="EGM72" s="103"/>
      <c r="EGN72" s="101"/>
      <c r="EGO72" s="103"/>
      <c r="EGP72" s="101"/>
      <c r="EGQ72" s="103"/>
      <c r="EGR72" s="101"/>
      <c r="EGS72" s="103"/>
      <c r="EGT72" s="101"/>
      <c r="EGU72" s="103"/>
      <c r="EGV72" s="101"/>
      <c r="EGW72" s="103"/>
      <c r="EGX72" s="101"/>
      <c r="EGY72" s="103"/>
      <c r="EGZ72" s="101"/>
      <c r="EHA72" s="103"/>
      <c r="EHB72" s="101"/>
      <c r="EHC72" s="103"/>
      <c r="EHD72" s="101"/>
      <c r="EHE72" s="103"/>
      <c r="EHF72" s="101"/>
      <c r="EHG72" s="103"/>
      <c r="EHH72" s="101"/>
      <c r="EHI72" s="103"/>
      <c r="EHJ72" s="101"/>
      <c r="EHK72" s="103"/>
      <c r="EHL72" s="101"/>
      <c r="EHM72" s="103"/>
      <c r="EHN72" s="101"/>
      <c r="EHO72" s="103"/>
      <c r="EHP72" s="101"/>
      <c r="EHQ72" s="103"/>
      <c r="EHR72" s="101"/>
      <c r="EHS72" s="103"/>
      <c r="EHT72" s="101"/>
      <c r="EHU72" s="103"/>
      <c r="EHV72" s="101"/>
      <c r="EHW72" s="103"/>
      <c r="EHX72" s="101"/>
      <c r="EHY72" s="103"/>
      <c r="EHZ72" s="101"/>
      <c r="EIA72" s="103"/>
      <c r="EIB72" s="101"/>
      <c r="EIC72" s="103"/>
      <c r="EID72" s="101"/>
      <c r="EIE72" s="103"/>
      <c r="EIF72" s="101"/>
      <c r="EIG72" s="103"/>
      <c r="EIH72" s="101"/>
      <c r="EII72" s="103"/>
      <c r="EIJ72" s="101"/>
      <c r="EIK72" s="103"/>
      <c r="EIL72" s="101"/>
      <c r="EIM72" s="103"/>
      <c r="EIN72" s="101"/>
      <c r="EIO72" s="103"/>
      <c r="EIP72" s="101"/>
      <c r="EIQ72" s="103"/>
      <c r="EIR72" s="101"/>
      <c r="EIS72" s="103"/>
      <c r="EIT72" s="101"/>
      <c r="EIU72" s="103"/>
      <c r="EIV72" s="101"/>
      <c r="EIW72" s="103"/>
      <c r="EIX72" s="101"/>
      <c r="EIY72" s="103"/>
      <c r="EIZ72" s="101"/>
      <c r="EJA72" s="103"/>
      <c r="EJB72" s="101"/>
      <c r="EJC72" s="103"/>
      <c r="EJD72" s="101"/>
      <c r="EJE72" s="103"/>
      <c r="EJF72" s="101"/>
      <c r="EJG72" s="103"/>
      <c r="EJH72" s="101"/>
      <c r="EJI72" s="103"/>
      <c r="EJJ72" s="101"/>
      <c r="EJK72" s="103"/>
      <c r="EJL72" s="101"/>
      <c r="EJM72" s="103"/>
      <c r="EJN72" s="101"/>
      <c r="EJO72" s="103"/>
      <c r="EJP72" s="101"/>
      <c r="EJQ72" s="103"/>
      <c r="EJR72" s="101"/>
      <c r="EJS72" s="103"/>
      <c r="EJT72" s="101"/>
      <c r="EJU72" s="103"/>
      <c r="EJV72" s="101"/>
      <c r="EJW72" s="103"/>
      <c r="EJX72" s="101"/>
      <c r="EJY72" s="103"/>
      <c r="EJZ72" s="101"/>
      <c r="EKA72" s="103"/>
      <c r="EKB72" s="101"/>
      <c r="EKC72" s="103"/>
      <c r="EKD72" s="101"/>
      <c r="EKE72" s="103"/>
      <c r="EKF72" s="101"/>
      <c r="EKG72" s="103"/>
      <c r="EKH72" s="101"/>
      <c r="EKI72" s="103"/>
      <c r="EKJ72" s="101"/>
      <c r="EKK72" s="103"/>
      <c r="EKL72" s="101"/>
      <c r="EKM72" s="103"/>
      <c r="EKN72" s="101"/>
      <c r="EKO72" s="103"/>
      <c r="EKP72" s="101"/>
      <c r="EKQ72" s="103"/>
      <c r="EKR72" s="101"/>
      <c r="EKS72" s="103"/>
      <c r="EKT72" s="101"/>
      <c r="EKU72" s="103"/>
      <c r="EKV72" s="101"/>
      <c r="EKW72" s="103"/>
      <c r="EKX72" s="101"/>
      <c r="EKY72" s="103"/>
      <c r="EKZ72" s="101"/>
      <c r="ELA72" s="103"/>
      <c r="ELB72" s="101"/>
      <c r="ELC72" s="103"/>
      <c r="ELD72" s="101"/>
      <c r="ELE72" s="103"/>
      <c r="ELF72" s="101"/>
      <c r="ELG72" s="103"/>
      <c r="ELH72" s="101"/>
      <c r="ELI72" s="103"/>
      <c r="ELJ72" s="101"/>
      <c r="ELK72" s="103"/>
      <c r="ELL72" s="101"/>
      <c r="ELM72" s="103"/>
      <c r="ELN72" s="101"/>
      <c r="ELO72" s="103"/>
      <c r="ELP72" s="101"/>
      <c r="ELQ72" s="103"/>
      <c r="ELR72" s="101"/>
      <c r="ELS72" s="103"/>
      <c r="ELT72" s="101"/>
      <c r="ELU72" s="103"/>
      <c r="ELV72" s="101"/>
      <c r="ELW72" s="103"/>
      <c r="ELX72" s="101"/>
      <c r="ELY72" s="103"/>
      <c r="ELZ72" s="101"/>
      <c r="EMA72" s="103"/>
      <c r="EMB72" s="101"/>
      <c r="EMC72" s="103"/>
      <c r="EMD72" s="101"/>
      <c r="EME72" s="103"/>
      <c r="EMF72" s="101"/>
      <c r="EMG72" s="103"/>
      <c r="EMH72" s="101"/>
      <c r="EMI72" s="103"/>
      <c r="EMJ72" s="101"/>
      <c r="EMK72" s="103"/>
      <c r="EML72" s="101"/>
      <c r="EMM72" s="103"/>
      <c r="EMN72" s="101"/>
      <c r="EMO72" s="103"/>
      <c r="EMP72" s="101"/>
      <c r="EMQ72" s="103"/>
      <c r="EMR72" s="101"/>
      <c r="EMS72" s="103"/>
      <c r="EMT72" s="101"/>
      <c r="EMU72" s="103"/>
      <c r="EMV72" s="101"/>
      <c r="EMW72" s="103"/>
      <c r="EMX72" s="101"/>
      <c r="EMY72" s="103"/>
      <c r="EMZ72" s="101"/>
      <c r="ENA72" s="103"/>
      <c r="ENB72" s="101"/>
      <c r="ENC72" s="103"/>
      <c r="END72" s="101"/>
      <c r="ENE72" s="103"/>
      <c r="ENF72" s="101"/>
      <c r="ENG72" s="103"/>
      <c r="ENH72" s="101"/>
      <c r="ENI72" s="103"/>
      <c r="ENJ72" s="101"/>
      <c r="ENK72" s="103"/>
      <c r="ENL72" s="101"/>
      <c r="ENM72" s="103"/>
      <c r="ENN72" s="101"/>
      <c r="ENO72" s="103"/>
      <c r="ENP72" s="101"/>
      <c r="ENQ72" s="103"/>
      <c r="ENR72" s="101"/>
      <c r="ENS72" s="103"/>
      <c r="ENT72" s="101"/>
      <c r="ENU72" s="103"/>
      <c r="ENV72" s="101"/>
      <c r="ENW72" s="103"/>
      <c r="ENX72" s="101"/>
      <c r="ENY72" s="103"/>
      <c r="ENZ72" s="101"/>
      <c r="EOA72" s="103"/>
      <c r="EOB72" s="101"/>
      <c r="EOC72" s="103"/>
      <c r="EOD72" s="101"/>
      <c r="EOE72" s="103"/>
      <c r="EOF72" s="101"/>
      <c r="EOG72" s="103"/>
      <c r="EOH72" s="101"/>
      <c r="EOI72" s="103"/>
      <c r="EOJ72" s="101"/>
      <c r="EOK72" s="103"/>
      <c r="EOL72" s="101"/>
      <c r="EOM72" s="103"/>
      <c r="EON72" s="101"/>
      <c r="EOO72" s="103"/>
      <c r="EOP72" s="101"/>
      <c r="EOQ72" s="103"/>
      <c r="EOR72" s="101"/>
      <c r="EOS72" s="103"/>
      <c r="EOT72" s="101"/>
      <c r="EOU72" s="103"/>
      <c r="EOV72" s="101"/>
      <c r="EOW72" s="103"/>
      <c r="EOX72" s="101"/>
      <c r="EOY72" s="103"/>
      <c r="EOZ72" s="101"/>
      <c r="EPA72" s="103"/>
      <c r="EPB72" s="101"/>
      <c r="EPC72" s="103"/>
      <c r="EPD72" s="101"/>
      <c r="EPE72" s="103"/>
      <c r="EPF72" s="101"/>
      <c r="EPG72" s="103"/>
      <c r="EPH72" s="101"/>
      <c r="EPI72" s="103"/>
      <c r="EPJ72" s="101"/>
      <c r="EPK72" s="103"/>
      <c r="EPL72" s="101"/>
      <c r="EPM72" s="103"/>
      <c r="EPN72" s="101"/>
      <c r="EPO72" s="103"/>
      <c r="EPP72" s="101"/>
      <c r="EPQ72" s="103"/>
      <c r="EPR72" s="101"/>
      <c r="EPS72" s="103"/>
      <c r="EPT72" s="101"/>
      <c r="EPU72" s="103"/>
      <c r="EPV72" s="101"/>
      <c r="EPW72" s="103"/>
      <c r="EPX72" s="101"/>
      <c r="EPY72" s="103"/>
      <c r="EPZ72" s="101"/>
      <c r="EQA72" s="103"/>
      <c r="EQB72" s="101"/>
      <c r="EQC72" s="103"/>
      <c r="EQD72" s="101"/>
      <c r="EQE72" s="103"/>
      <c r="EQF72" s="101"/>
      <c r="EQG72" s="103"/>
      <c r="EQH72" s="101"/>
      <c r="EQI72" s="103"/>
      <c r="EQJ72" s="101"/>
      <c r="EQK72" s="103"/>
      <c r="EQL72" s="101"/>
      <c r="EQM72" s="103"/>
      <c r="EQN72" s="101"/>
      <c r="EQO72" s="103"/>
      <c r="EQP72" s="101"/>
      <c r="EQQ72" s="103"/>
      <c r="EQR72" s="101"/>
      <c r="EQS72" s="103"/>
      <c r="EQT72" s="101"/>
      <c r="EQU72" s="103"/>
      <c r="EQV72" s="101"/>
      <c r="EQW72" s="103"/>
      <c r="EQX72" s="101"/>
      <c r="EQY72" s="103"/>
      <c r="EQZ72" s="101"/>
      <c r="ERA72" s="103"/>
      <c r="ERB72" s="101"/>
      <c r="ERC72" s="103"/>
      <c r="ERD72" s="101"/>
      <c r="ERE72" s="103"/>
      <c r="ERF72" s="101"/>
      <c r="ERG72" s="103"/>
      <c r="ERH72" s="101"/>
      <c r="ERI72" s="103"/>
      <c r="ERJ72" s="101"/>
      <c r="ERK72" s="103"/>
      <c r="ERL72" s="101"/>
      <c r="ERM72" s="103"/>
      <c r="ERN72" s="101"/>
      <c r="ERO72" s="103"/>
      <c r="ERP72" s="101"/>
      <c r="ERQ72" s="103"/>
      <c r="ERR72" s="101"/>
      <c r="ERS72" s="103"/>
      <c r="ERT72" s="101"/>
      <c r="ERU72" s="103"/>
      <c r="ERV72" s="101"/>
      <c r="ERW72" s="103"/>
      <c r="ERX72" s="101"/>
      <c r="ERY72" s="103"/>
      <c r="ERZ72" s="101"/>
      <c r="ESA72" s="103"/>
      <c r="ESB72" s="101"/>
      <c r="ESC72" s="103"/>
      <c r="ESD72" s="101"/>
      <c r="ESE72" s="103"/>
      <c r="ESF72" s="101"/>
      <c r="ESG72" s="103"/>
      <c r="ESH72" s="101"/>
      <c r="ESI72" s="103"/>
      <c r="ESJ72" s="101"/>
      <c r="ESK72" s="103"/>
      <c r="ESL72" s="101"/>
      <c r="ESM72" s="103"/>
      <c r="ESN72" s="101"/>
      <c r="ESO72" s="103"/>
      <c r="ESP72" s="101"/>
      <c r="ESQ72" s="103"/>
      <c r="ESR72" s="101"/>
      <c r="ESS72" s="103"/>
      <c r="EST72" s="101"/>
      <c r="ESU72" s="103"/>
      <c r="ESV72" s="101"/>
      <c r="ESW72" s="103"/>
      <c r="ESX72" s="101"/>
      <c r="ESY72" s="103"/>
      <c r="ESZ72" s="101"/>
      <c r="ETA72" s="103"/>
      <c r="ETB72" s="101"/>
      <c r="ETC72" s="103"/>
      <c r="ETD72" s="101"/>
      <c r="ETE72" s="103"/>
      <c r="ETF72" s="101"/>
      <c r="ETG72" s="103"/>
      <c r="ETH72" s="101"/>
      <c r="ETI72" s="103"/>
      <c r="ETJ72" s="101"/>
      <c r="ETK72" s="103"/>
      <c r="ETL72" s="101"/>
      <c r="ETM72" s="103"/>
      <c r="ETN72" s="101"/>
      <c r="ETO72" s="103"/>
      <c r="ETP72" s="101"/>
      <c r="ETQ72" s="103"/>
      <c r="ETR72" s="101"/>
      <c r="ETS72" s="103"/>
      <c r="ETT72" s="101"/>
      <c r="ETU72" s="103"/>
      <c r="ETV72" s="101"/>
      <c r="ETW72" s="103"/>
      <c r="ETX72" s="101"/>
      <c r="ETY72" s="103"/>
      <c r="ETZ72" s="101"/>
      <c r="EUA72" s="103"/>
      <c r="EUB72" s="101"/>
      <c r="EUC72" s="103"/>
      <c r="EUD72" s="101"/>
      <c r="EUE72" s="103"/>
      <c r="EUF72" s="101"/>
      <c r="EUG72" s="103"/>
      <c r="EUH72" s="101"/>
      <c r="EUI72" s="103"/>
      <c r="EUJ72" s="101"/>
      <c r="EUK72" s="103"/>
      <c r="EUL72" s="101"/>
      <c r="EUM72" s="103"/>
      <c r="EUN72" s="101"/>
      <c r="EUO72" s="103"/>
      <c r="EUP72" s="101"/>
      <c r="EUQ72" s="103"/>
      <c r="EUR72" s="101"/>
      <c r="EUS72" s="103"/>
      <c r="EUT72" s="101"/>
      <c r="EUU72" s="103"/>
      <c r="EUV72" s="101"/>
      <c r="EUW72" s="103"/>
      <c r="EUX72" s="101"/>
      <c r="EUY72" s="103"/>
      <c r="EUZ72" s="101"/>
      <c r="EVA72" s="103"/>
      <c r="EVB72" s="101"/>
      <c r="EVC72" s="103"/>
      <c r="EVD72" s="101"/>
      <c r="EVE72" s="103"/>
      <c r="EVF72" s="101"/>
      <c r="EVG72" s="103"/>
      <c r="EVH72" s="101"/>
      <c r="EVI72" s="103"/>
      <c r="EVJ72" s="101"/>
      <c r="EVK72" s="103"/>
      <c r="EVL72" s="101"/>
      <c r="EVM72" s="103"/>
      <c r="EVN72" s="101"/>
      <c r="EVO72" s="103"/>
      <c r="EVP72" s="101"/>
      <c r="EVQ72" s="103"/>
      <c r="EVR72" s="101"/>
      <c r="EVS72" s="103"/>
      <c r="EVT72" s="101"/>
      <c r="EVU72" s="103"/>
      <c r="EVV72" s="101"/>
      <c r="EVW72" s="103"/>
      <c r="EVX72" s="101"/>
      <c r="EVY72" s="103"/>
      <c r="EVZ72" s="101"/>
      <c r="EWA72" s="103"/>
      <c r="EWB72" s="101"/>
      <c r="EWC72" s="103"/>
      <c r="EWD72" s="101"/>
      <c r="EWE72" s="103"/>
      <c r="EWF72" s="101"/>
      <c r="EWG72" s="103"/>
      <c r="EWH72" s="101"/>
      <c r="EWI72" s="103"/>
      <c r="EWJ72" s="101"/>
      <c r="EWK72" s="103"/>
      <c r="EWL72" s="101"/>
      <c r="EWM72" s="103"/>
      <c r="EWN72" s="101"/>
      <c r="EWO72" s="103"/>
      <c r="EWP72" s="101"/>
      <c r="EWQ72" s="103"/>
      <c r="EWR72" s="101"/>
      <c r="EWS72" s="103"/>
      <c r="EWT72" s="101"/>
      <c r="EWU72" s="103"/>
      <c r="EWV72" s="101"/>
      <c r="EWW72" s="103"/>
      <c r="EWX72" s="101"/>
      <c r="EWY72" s="103"/>
      <c r="EWZ72" s="101"/>
      <c r="EXA72" s="103"/>
      <c r="EXB72" s="101"/>
      <c r="EXC72" s="103"/>
      <c r="EXD72" s="101"/>
      <c r="EXE72" s="103"/>
      <c r="EXF72" s="101"/>
      <c r="EXG72" s="103"/>
      <c r="EXH72" s="101"/>
      <c r="EXI72" s="103"/>
      <c r="EXJ72" s="101"/>
      <c r="EXK72" s="103"/>
      <c r="EXL72" s="101"/>
      <c r="EXM72" s="103"/>
      <c r="EXN72" s="101"/>
      <c r="EXO72" s="103"/>
      <c r="EXP72" s="101"/>
      <c r="EXQ72" s="103"/>
      <c r="EXR72" s="101"/>
      <c r="EXS72" s="103"/>
      <c r="EXT72" s="101"/>
      <c r="EXU72" s="103"/>
      <c r="EXV72" s="101"/>
      <c r="EXW72" s="103"/>
      <c r="EXX72" s="101"/>
      <c r="EXY72" s="103"/>
      <c r="EXZ72" s="101"/>
      <c r="EYA72" s="103"/>
      <c r="EYB72" s="101"/>
      <c r="EYC72" s="103"/>
      <c r="EYD72" s="101"/>
      <c r="EYE72" s="103"/>
      <c r="EYF72" s="101"/>
      <c r="EYG72" s="103"/>
      <c r="EYH72" s="101"/>
      <c r="EYI72" s="103"/>
      <c r="EYJ72" s="101"/>
      <c r="EYK72" s="103"/>
      <c r="EYL72" s="101"/>
      <c r="EYM72" s="103"/>
      <c r="EYN72" s="101"/>
      <c r="EYO72" s="103"/>
      <c r="EYP72" s="101"/>
      <c r="EYQ72" s="103"/>
      <c r="EYR72" s="101"/>
      <c r="EYS72" s="103"/>
      <c r="EYT72" s="101"/>
      <c r="EYU72" s="103"/>
      <c r="EYV72" s="101"/>
      <c r="EYW72" s="103"/>
      <c r="EYX72" s="101"/>
      <c r="EYY72" s="103"/>
      <c r="EYZ72" s="101"/>
      <c r="EZA72" s="103"/>
      <c r="EZB72" s="101"/>
      <c r="EZC72" s="103"/>
      <c r="EZD72" s="101"/>
      <c r="EZE72" s="103"/>
      <c r="EZF72" s="101"/>
      <c r="EZG72" s="103"/>
      <c r="EZH72" s="101"/>
      <c r="EZI72" s="103"/>
      <c r="EZJ72" s="101"/>
      <c r="EZK72" s="103"/>
      <c r="EZL72" s="101"/>
      <c r="EZM72" s="103"/>
      <c r="EZN72" s="101"/>
      <c r="EZO72" s="103"/>
      <c r="EZP72" s="101"/>
      <c r="EZQ72" s="103"/>
      <c r="EZR72" s="101"/>
      <c r="EZS72" s="103"/>
      <c r="EZT72" s="101"/>
      <c r="EZU72" s="103"/>
      <c r="EZV72" s="101"/>
      <c r="EZW72" s="103"/>
      <c r="EZX72" s="101"/>
      <c r="EZY72" s="103"/>
      <c r="EZZ72" s="101"/>
      <c r="FAA72" s="103"/>
      <c r="FAB72" s="101"/>
      <c r="FAC72" s="103"/>
      <c r="FAD72" s="101"/>
      <c r="FAE72" s="103"/>
      <c r="FAF72" s="101"/>
      <c r="FAG72" s="103"/>
      <c r="FAH72" s="101"/>
      <c r="FAI72" s="103"/>
      <c r="FAJ72" s="101"/>
      <c r="FAK72" s="103"/>
      <c r="FAL72" s="101"/>
      <c r="FAM72" s="103"/>
      <c r="FAN72" s="101"/>
      <c r="FAO72" s="103"/>
      <c r="FAP72" s="101"/>
      <c r="FAQ72" s="103"/>
      <c r="FAR72" s="101"/>
      <c r="FAS72" s="103"/>
      <c r="FAT72" s="101"/>
      <c r="FAU72" s="103"/>
      <c r="FAV72" s="101"/>
      <c r="FAW72" s="103"/>
      <c r="FAX72" s="101"/>
      <c r="FAY72" s="103"/>
      <c r="FAZ72" s="101"/>
      <c r="FBA72" s="103"/>
      <c r="FBB72" s="101"/>
      <c r="FBC72" s="103"/>
      <c r="FBD72" s="101"/>
      <c r="FBE72" s="103"/>
      <c r="FBF72" s="101"/>
      <c r="FBG72" s="103"/>
      <c r="FBH72" s="101"/>
      <c r="FBI72" s="103"/>
      <c r="FBJ72" s="101"/>
      <c r="FBK72" s="103"/>
      <c r="FBL72" s="101"/>
      <c r="FBM72" s="103"/>
      <c r="FBN72" s="101"/>
      <c r="FBO72" s="103"/>
      <c r="FBP72" s="101"/>
      <c r="FBQ72" s="103"/>
      <c r="FBR72" s="101"/>
      <c r="FBS72" s="103"/>
      <c r="FBT72" s="101"/>
      <c r="FBU72" s="103"/>
      <c r="FBV72" s="101"/>
      <c r="FBW72" s="103"/>
      <c r="FBX72" s="101"/>
      <c r="FBY72" s="103"/>
      <c r="FBZ72" s="101"/>
      <c r="FCA72" s="103"/>
      <c r="FCB72" s="101"/>
      <c r="FCC72" s="103"/>
      <c r="FCD72" s="101"/>
      <c r="FCE72" s="103"/>
      <c r="FCF72" s="101"/>
      <c r="FCG72" s="103"/>
      <c r="FCH72" s="101"/>
      <c r="FCI72" s="103"/>
      <c r="FCJ72" s="101"/>
      <c r="FCK72" s="103"/>
      <c r="FCL72" s="101"/>
      <c r="FCM72" s="103"/>
      <c r="FCN72" s="101"/>
      <c r="FCO72" s="103"/>
      <c r="FCP72" s="101"/>
      <c r="FCQ72" s="103"/>
      <c r="FCR72" s="101"/>
      <c r="FCS72" s="103"/>
      <c r="FCT72" s="101"/>
      <c r="FCU72" s="103"/>
      <c r="FCV72" s="101"/>
      <c r="FCW72" s="103"/>
      <c r="FCX72" s="101"/>
      <c r="FCY72" s="103"/>
      <c r="FCZ72" s="101"/>
      <c r="FDA72" s="103"/>
      <c r="FDB72" s="101"/>
      <c r="FDC72" s="103"/>
      <c r="FDD72" s="101"/>
      <c r="FDE72" s="103"/>
      <c r="FDF72" s="101"/>
      <c r="FDG72" s="103"/>
      <c r="FDH72" s="101"/>
      <c r="FDI72" s="103"/>
      <c r="FDJ72" s="101"/>
      <c r="FDK72" s="103"/>
      <c r="FDL72" s="101"/>
      <c r="FDM72" s="103"/>
      <c r="FDN72" s="101"/>
      <c r="FDO72" s="103"/>
      <c r="FDP72" s="101"/>
      <c r="FDQ72" s="103"/>
      <c r="FDR72" s="101"/>
      <c r="FDS72" s="103"/>
      <c r="FDT72" s="101"/>
      <c r="FDU72" s="103"/>
      <c r="FDV72" s="101"/>
      <c r="FDW72" s="103"/>
      <c r="FDX72" s="101"/>
      <c r="FDY72" s="103"/>
      <c r="FDZ72" s="101"/>
      <c r="FEA72" s="103"/>
      <c r="FEB72" s="101"/>
      <c r="FEC72" s="103"/>
      <c r="FED72" s="101"/>
      <c r="FEE72" s="103"/>
      <c r="FEF72" s="101"/>
      <c r="FEG72" s="103"/>
      <c r="FEH72" s="101"/>
      <c r="FEI72" s="103"/>
      <c r="FEJ72" s="101"/>
      <c r="FEK72" s="103"/>
      <c r="FEL72" s="101"/>
      <c r="FEM72" s="103"/>
      <c r="FEN72" s="101"/>
      <c r="FEO72" s="103"/>
      <c r="FEP72" s="101"/>
      <c r="FEQ72" s="103"/>
      <c r="FER72" s="101"/>
      <c r="FES72" s="103"/>
      <c r="FET72" s="101"/>
      <c r="FEU72" s="103"/>
      <c r="FEV72" s="101"/>
      <c r="FEW72" s="103"/>
      <c r="FEX72" s="101"/>
      <c r="FEY72" s="103"/>
      <c r="FEZ72" s="101"/>
      <c r="FFA72" s="103"/>
      <c r="FFB72" s="101"/>
      <c r="FFC72" s="103"/>
      <c r="FFD72" s="101"/>
      <c r="FFE72" s="103"/>
      <c r="FFF72" s="101"/>
      <c r="FFG72" s="103"/>
      <c r="FFH72" s="101"/>
      <c r="FFI72" s="103"/>
      <c r="FFJ72" s="101"/>
      <c r="FFK72" s="103"/>
      <c r="FFL72" s="101"/>
      <c r="FFM72" s="103"/>
      <c r="FFN72" s="101"/>
      <c r="FFO72" s="103"/>
      <c r="FFP72" s="101"/>
      <c r="FFQ72" s="103"/>
      <c r="FFR72" s="101"/>
      <c r="FFS72" s="103"/>
      <c r="FFT72" s="101"/>
      <c r="FFU72" s="103"/>
      <c r="FFV72" s="101"/>
      <c r="FFW72" s="103"/>
      <c r="FFX72" s="101"/>
      <c r="FFY72" s="103"/>
      <c r="FFZ72" s="101"/>
      <c r="FGA72" s="103"/>
      <c r="FGB72" s="101"/>
      <c r="FGC72" s="103"/>
      <c r="FGD72" s="101"/>
      <c r="FGE72" s="103"/>
      <c r="FGF72" s="101"/>
      <c r="FGG72" s="103"/>
      <c r="FGH72" s="101"/>
      <c r="FGI72" s="103"/>
      <c r="FGJ72" s="101"/>
      <c r="FGK72" s="103"/>
      <c r="FGL72" s="101"/>
      <c r="FGM72" s="103"/>
      <c r="FGN72" s="101"/>
      <c r="FGO72" s="103"/>
      <c r="FGP72" s="101"/>
      <c r="FGQ72" s="103"/>
      <c r="FGR72" s="101"/>
      <c r="FGS72" s="103"/>
      <c r="FGT72" s="101"/>
      <c r="FGU72" s="103"/>
      <c r="FGV72" s="101"/>
      <c r="FGW72" s="103"/>
      <c r="FGX72" s="101"/>
      <c r="FGY72" s="103"/>
      <c r="FGZ72" s="101"/>
      <c r="FHA72" s="103"/>
      <c r="FHB72" s="101"/>
      <c r="FHC72" s="103"/>
      <c r="FHD72" s="101"/>
      <c r="FHE72" s="103"/>
      <c r="FHF72" s="101"/>
      <c r="FHG72" s="103"/>
      <c r="FHH72" s="101"/>
      <c r="FHI72" s="103"/>
      <c r="FHJ72" s="101"/>
      <c r="FHK72" s="103"/>
      <c r="FHL72" s="101"/>
      <c r="FHM72" s="103"/>
      <c r="FHN72" s="101"/>
      <c r="FHO72" s="103"/>
      <c r="FHP72" s="101"/>
      <c r="FHQ72" s="103"/>
      <c r="FHR72" s="101"/>
      <c r="FHS72" s="103"/>
      <c r="FHT72" s="101"/>
      <c r="FHU72" s="103"/>
      <c r="FHV72" s="101"/>
      <c r="FHW72" s="103"/>
      <c r="FHX72" s="101"/>
      <c r="FHY72" s="103"/>
      <c r="FHZ72" s="101"/>
      <c r="FIA72" s="103"/>
      <c r="FIB72" s="101"/>
      <c r="FIC72" s="103"/>
      <c r="FID72" s="101"/>
      <c r="FIE72" s="103"/>
      <c r="FIF72" s="101"/>
      <c r="FIG72" s="103"/>
      <c r="FIH72" s="101"/>
      <c r="FII72" s="103"/>
      <c r="FIJ72" s="101"/>
      <c r="FIK72" s="103"/>
      <c r="FIL72" s="101"/>
      <c r="FIM72" s="103"/>
      <c r="FIN72" s="101"/>
      <c r="FIO72" s="103"/>
      <c r="FIP72" s="101"/>
      <c r="FIQ72" s="103"/>
      <c r="FIR72" s="101"/>
      <c r="FIS72" s="103"/>
      <c r="FIT72" s="101"/>
      <c r="FIU72" s="103"/>
      <c r="FIV72" s="101"/>
      <c r="FIW72" s="103"/>
      <c r="FIX72" s="101"/>
      <c r="FIY72" s="103"/>
      <c r="FIZ72" s="101"/>
      <c r="FJA72" s="103"/>
      <c r="FJB72" s="101"/>
      <c r="FJC72" s="103"/>
      <c r="FJD72" s="101"/>
      <c r="FJE72" s="103"/>
      <c r="FJF72" s="101"/>
      <c r="FJG72" s="103"/>
      <c r="FJH72" s="101"/>
      <c r="FJI72" s="103"/>
      <c r="FJJ72" s="101"/>
      <c r="FJK72" s="103"/>
      <c r="FJL72" s="101"/>
      <c r="FJM72" s="103"/>
      <c r="FJN72" s="101"/>
      <c r="FJO72" s="103"/>
      <c r="FJP72" s="101"/>
      <c r="FJQ72" s="103"/>
      <c r="FJR72" s="101"/>
      <c r="FJS72" s="103"/>
      <c r="FJT72" s="101"/>
      <c r="FJU72" s="103"/>
      <c r="FJV72" s="101"/>
      <c r="FJW72" s="103"/>
      <c r="FJX72" s="101"/>
      <c r="FJY72" s="103"/>
      <c r="FJZ72" s="101"/>
      <c r="FKA72" s="103"/>
      <c r="FKB72" s="101"/>
      <c r="FKC72" s="103"/>
      <c r="FKD72" s="101"/>
      <c r="FKE72" s="103"/>
      <c r="FKF72" s="101"/>
      <c r="FKG72" s="103"/>
      <c r="FKH72" s="101"/>
      <c r="FKI72" s="103"/>
      <c r="FKJ72" s="101"/>
      <c r="FKK72" s="103"/>
      <c r="FKL72" s="101"/>
      <c r="FKM72" s="103"/>
      <c r="FKN72" s="101"/>
      <c r="FKO72" s="103"/>
      <c r="FKP72" s="101"/>
      <c r="FKQ72" s="103"/>
      <c r="FKR72" s="101"/>
      <c r="FKS72" s="103"/>
      <c r="FKT72" s="101"/>
      <c r="FKU72" s="103"/>
      <c r="FKV72" s="101"/>
      <c r="FKW72" s="103"/>
      <c r="FKX72" s="101"/>
      <c r="FKY72" s="103"/>
      <c r="FKZ72" s="101"/>
      <c r="FLA72" s="103"/>
      <c r="FLB72" s="101"/>
      <c r="FLC72" s="103"/>
      <c r="FLD72" s="101"/>
      <c r="FLE72" s="103"/>
      <c r="FLF72" s="101"/>
      <c r="FLG72" s="103"/>
      <c r="FLH72" s="101"/>
      <c r="FLI72" s="103"/>
      <c r="FLJ72" s="101"/>
      <c r="FLK72" s="103"/>
      <c r="FLL72" s="101"/>
      <c r="FLM72" s="103"/>
      <c r="FLN72" s="101"/>
      <c r="FLO72" s="103"/>
      <c r="FLP72" s="101"/>
      <c r="FLQ72" s="103"/>
      <c r="FLR72" s="101"/>
      <c r="FLS72" s="103"/>
      <c r="FLT72" s="101"/>
      <c r="FLU72" s="103"/>
      <c r="FLV72" s="101"/>
      <c r="FLW72" s="103"/>
      <c r="FLX72" s="101"/>
      <c r="FLY72" s="103"/>
      <c r="FLZ72" s="101"/>
      <c r="FMA72" s="103"/>
      <c r="FMB72" s="101"/>
      <c r="FMC72" s="103"/>
      <c r="FMD72" s="101"/>
      <c r="FME72" s="103"/>
      <c r="FMF72" s="101"/>
      <c r="FMG72" s="103"/>
      <c r="FMH72" s="101"/>
      <c r="FMI72" s="103"/>
      <c r="FMJ72" s="101"/>
      <c r="FMK72" s="103"/>
      <c r="FML72" s="101"/>
      <c r="FMM72" s="103"/>
      <c r="FMN72" s="101"/>
      <c r="FMO72" s="103"/>
      <c r="FMP72" s="101"/>
      <c r="FMQ72" s="103"/>
      <c r="FMR72" s="101"/>
      <c r="FMS72" s="103"/>
      <c r="FMT72" s="101"/>
      <c r="FMU72" s="103"/>
      <c r="FMV72" s="101"/>
      <c r="FMW72" s="103"/>
      <c r="FMX72" s="101"/>
      <c r="FMY72" s="103"/>
      <c r="FMZ72" s="101"/>
      <c r="FNA72" s="103"/>
      <c r="FNB72" s="101"/>
      <c r="FNC72" s="103"/>
      <c r="FND72" s="101"/>
      <c r="FNE72" s="103"/>
      <c r="FNF72" s="101"/>
      <c r="FNG72" s="103"/>
      <c r="FNH72" s="101"/>
      <c r="FNI72" s="103"/>
      <c r="FNJ72" s="101"/>
      <c r="FNK72" s="103"/>
      <c r="FNL72" s="101"/>
      <c r="FNM72" s="103"/>
      <c r="FNN72" s="101"/>
      <c r="FNO72" s="103"/>
      <c r="FNP72" s="101"/>
      <c r="FNQ72" s="103"/>
      <c r="FNR72" s="101"/>
      <c r="FNS72" s="103"/>
      <c r="FNT72" s="101"/>
      <c r="FNU72" s="103"/>
      <c r="FNV72" s="101"/>
      <c r="FNW72" s="103"/>
      <c r="FNX72" s="101"/>
      <c r="FNY72" s="103"/>
      <c r="FNZ72" s="101"/>
      <c r="FOA72" s="103"/>
      <c r="FOB72" s="101"/>
      <c r="FOC72" s="103"/>
      <c r="FOD72" s="101"/>
      <c r="FOE72" s="103"/>
      <c r="FOF72" s="101"/>
      <c r="FOG72" s="103"/>
      <c r="FOH72" s="101"/>
      <c r="FOI72" s="103"/>
      <c r="FOJ72" s="101"/>
      <c r="FOK72" s="103"/>
      <c r="FOL72" s="101"/>
      <c r="FOM72" s="103"/>
      <c r="FON72" s="101"/>
      <c r="FOO72" s="103"/>
      <c r="FOP72" s="101"/>
      <c r="FOQ72" s="103"/>
      <c r="FOR72" s="101"/>
      <c r="FOS72" s="103"/>
      <c r="FOT72" s="101"/>
      <c r="FOU72" s="103"/>
      <c r="FOV72" s="101"/>
      <c r="FOW72" s="103"/>
      <c r="FOX72" s="101"/>
      <c r="FOY72" s="103"/>
      <c r="FOZ72" s="101"/>
      <c r="FPA72" s="103"/>
      <c r="FPB72" s="101"/>
      <c r="FPC72" s="103"/>
      <c r="FPD72" s="101"/>
      <c r="FPE72" s="103"/>
      <c r="FPF72" s="101"/>
      <c r="FPG72" s="103"/>
      <c r="FPH72" s="101"/>
      <c r="FPI72" s="103"/>
      <c r="FPJ72" s="101"/>
      <c r="FPK72" s="103"/>
      <c r="FPL72" s="101"/>
      <c r="FPM72" s="103"/>
      <c r="FPN72" s="101"/>
      <c r="FPO72" s="103"/>
      <c r="FPP72" s="101"/>
      <c r="FPQ72" s="103"/>
      <c r="FPR72" s="101"/>
      <c r="FPS72" s="103"/>
      <c r="FPT72" s="101"/>
      <c r="FPU72" s="103"/>
      <c r="FPV72" s="101"/>
      <c r="FPW72" s="103"/>
      <c r="FPX72" s="101"/>
      <c r="FPY72" s="103"/>
      <c r="FPZ72" s="101"/>
      <c r="FQA72" s="103"/>
      <c r="FQB72" s="101"/>
      <c r="FQC72" s="103"/>
      <c r="FQD72" s="101"/>
      <c r="FQE72" s="103"/>
      <c r="FQF72" s="101"/>
      <c r="FQG72" s="103"/>
      <c r="FQH72" s="101"/>
      <c r="FQI72" s="103"/>
      <c r="FQJ72" s="101"/>
      <c r="FQK72" s="103"/>
      <c r="FQL72" s="101"/>
      <c r="FQM72" s="103"/>
      <c r="FQN72" s="101"/>
      <c r="FQO72" s="103"/>
      <c r="FQP72" s="101"/>
      <c r="FQQ72" s="103"/>
      <c r="FQR72" s="101"/>
      <c r="FQS72" s="103"/>
      <c r="FQT72" s="101"/>
      <c r="FQU72" s="103"/>
      <c r="FQV72" s="101"/>
      <c r="FQW72" s="103"/>
      <c r="FQX72" s="101"/>
      <c r="FQY72" s="103"/>
      <c r="FQZ72" s="101"/>
      <c r="FRA72" s="103"/>
      <c r="FRB72" s="101"/>
      <c r="FRC72" s="103"/>
      <c r="FRD72" s="101"/>
      <c r="FRE72" s="103"/>
      <c r="FRF72" s="101"/>
      <c r="FRG72" s="103"/>
      <c r="FRH72" s="101"/>
      <c r="FRI72" s="103"/>
      <c r="FRJ72" s="101"/>
      <c r="FRK72" s="103"/>
      <c r="FRL72" s="101"/>
      <c r="FRM72" s="103"/>
      <c r="FRN72" s="101"/>
      <c r="FRO72" s="103"/>
      <c r="FRP72" s="101"/>
      <c r="FRQ72" s="103"/>
      <c r="FRR72" s="101"/>
      <c r="FRS72" s="103"/>
      <c r="FRT72" s="101"/>
      <c r="FRU72" s="103"/>
      <c r="FRV72" s="101"/>
      <c r="FRW72" s="103"/>
      <c r="FRX72" s="101"/>
      <c r="FRY72" s="103"/>
      <c r="FRZ72" s="101"/>
      <c r="FSA72" s="103"/>
      <c r="FSB72" s="101"/>
      <c r="FSC72" s="103"/>
      <c r="FSD72" s="101"/>
      <c r="FSE72" s="103"/>
      <c r="FSF72" s="101"/>
      <c r="FSG72" s="103"/>
      <c r="FSH72" s="101"/>
      <c r="FSI72" s="103"/>
      <c r="FSJ72" s="101"/>
      <c r="FSK72" s="103"/>
      <c r="FSL72" s="101"/>
      <c r="FSM72" s="103"/>
      <c r="FSN72" s="101"/>
      <c r="FSO72" s="103"/>
      <c r="FSP72" s="101"/>
      <c r="FSQ72" s="103"/>
      <c r="FSR72" s="101"/>
      <c r="FSS72" s="103"/>
      <c r="FST72" s="101"/>
      <c r="FSU72" s="103"/>
      <c r="FSV72" s="101"/>
      <c r="FSW72" s="103"/>
      <c r="FSX72" s="101"/>
      <c r="FSY72" s="103"/>
      <c r="FSZ72" s="101"/>
      <c r="FTA72" s="103"/>
      <c r="FTB72" s="101"/>
      <c r="FTC72" s="103"/>
      <c r="FTD72" s="101"/>
      <c r="FTE72" s="103"/>
      <c r="FTF72" s="101"/>
      <c r="FTG72" s="103"/>
      <c r="FTH72" s="101"/>
      <c r="FTI72" s="103"/>
      <c r="FTJ72" s="101"/>
      <c r="FTK72" s="103"/>
      <c r="FTL72" s="101"/>
      <c r="FTM72" s="103"/>
      <c r="FTN72" s="101"/>
      <c r="FTO72" s="103"/>
      <c r="FTP72" s="101"/>
      <c r="FTQ72" s="103"/>
      <c r="FTR72" s="101"/>
      <c r="FTS72" s="103"/>
      <c r="FTT72" s="101"/>
      <c r="FTU72" s="103"/>
      <c r="FTV72" s="101"/>
      <c r="FTW72" s="103"/>
      <c r="FTX72" s="101"/>
      <c r="FTY72" s="103"/>
      <c r="FTZ72" s="101"/>
      <c r="FUA72" s="103"/>
      <c r="FUB72" s="101"/>
      <c r="FUC72" s="103"/>
      <c r="FUD72" s="101"/>
      <c r="FUE72" s="103"/>
      <c r="FUF72" s="101"/>
      <c r="FUG72" s="103"/>
      <c r="FUH72" s="101"/>
      <c r="FUI72" s="103"/>
      <c r="FUJ72" s="101"/>
      <c r="FUK72" s="103"/>
      <c r="FUL72" s="101"/>
      <c r="FUM72" s="103"/>
      <c r="FUN72" s="101"/>
      <c r="FUO72" s="103"/>
      <c r="FUP72" s="101"/>
      <c r="FUQ72" s="103"/>
      <c r="FUR72" s="101"/>
      <c r="FUS72" s="103"/>
      <c r="FUT72" s="101"/>
      <c r="FUU72" s="103"/>
      <c r="FUV72" s="101"/>
      <c r="FUW72" s="103"/>
      <c r="FUX72" s="101"/>
      <c r="FUY72" s="103"/>
      <c r="FUZ72" s="101"/>
      <c r="FVA72" s="103"/>
      <c r="FVB72" s="101"/>
      <c r="FVC72" s="103"/>
      <c r="FVD72" s="101"/>
      <c r="FVE72" s="103"/>
      <c r="FVF72" s="101"/>
      <c r="FVG72" s="103"/>
      <c r="FVH72" s="101"/>
      <c r="FVI72" s="103"/>
      <c r="FVJ72" s="101"/>
      <c r="FVK72" s="103"/>
      <c r="FVL72" s="101"/>
      <c r="FVM72" s="103"/>
      <c r="FVN72" s="101"/>
      <c r="FVO72" s="103"/>
      <c r="FVP72" s="101"/>
      <c r="FVQ72" s="103"/>
      <c r="FVR72" s="101"/>
      <c r="FVS72" s="103"/>
      <c r="FVT72" s="101"/>
      <c r="FVU72" s="103"/>
      <c r="FVV72" s="101"/>
      <c r="FVW72" s="103"/>
      <c r="FVX72" s="101"/>
      <c r="FVY72" s="103"/>
      <c r="FVZ72" s="101"/>
      <c r="FWA72" s="103"/>
      <c r="FWB72" s="101"/>
      <c r="FWC72" s="103"/>
      <c r="FWD72" s="101"/>
      <c r="FWE72" s="103"/>
      <c r="FWF72" s="101"/>
      <c r="FWG72" s="103"/>
      <c r="FWH72" s="101"/>
      <c r="FWI72" s="103"/>
      <c r="FWJ72" s="101"/>
      <c r="FWK72" s="103"/>
      <c r="FWL72" s="101"/>
      <c r="FWM72" s="103"/>
      <c r="FWN72" s="101"/>
      <c r="FWO72" s="103"/>
      <c r="FWP72" s="101"/>
      <c r="FWQ72" s="103"/>
      <c r="FWR72" s="101"/>
      <c r="FWS72" s="103"/>
      <c r="FWT72" s="101"/>
      <c r="FWU72" s="103"/>
      <c r="FWV72" s="101"/>
      <c r="FWW72" s="103"/>
      <c r="FWX72" s="101"/>
      <c r="FWY72" s="103"/>
      <c r="FWZ72" s="101"/>
      <c r="FXA72" s="103"/>
      <c r="FXB72" s="101"/>
      <c r="FXC72" s="103"/>
      <c r="FXD72" s="101"/>
      <c r="FXE72" s="103"/>
      <c r="FXF72" s="101"/>
      <c r="FXG72" s="103"/>
      <c r="FXH72" s="101"/>
      <c r="FXI72" s="103"/>
      <c r="FXJ72" s="101"/>
      <c r="FXK72" s="103"/>
      <c r="FXL72" s="101"/>
      <c r="FXM72" s="103"/>
      <c r="FXN72" s="101"/>
      <c r="FXO72" s="103"/>
      <c r="FXP72" s="101"/>
      <c r="FXQ72" s="103"/>
      <c r="FXR72" s="101"/>
      <c r="FXS72" s="103"/>
      <c r="FXT72" s="101"/>
      <c r="FXU72" s="103"/>
      <c r="FXV72" s="101"/>
      <c r="FXW72" s="103"/>
      <c r="FXX72" s="101"/>
      <c r="FXY72" s="103"/>
      <c r="FXZ72" s="101"/>
      <c r="FYA72" s="103"/>
      <c r="FYB72" s="101"/>
      <c r="FYC72" s="103"/>
      <c r="FYD72" s="101"/>
      <c r="FYE72" s="103"/>
      <c r="FYF72" s="101"/>
      <c r="FYG72" s="103"/>
      <c r="FYH72" s="101"/>
      <c r="FYI72" s="103"/>
      <c r="FYJ72" s="101"/>
      <c r="FYK72" s="103"/>
      <c r="FYL72" s="101"/>
      <c r="FYM72" s="103"/>
      <c r="FYN72" s="101"/>
      <c r="FYO72" s="103"/>
      <c r="FYP72" s="101"/>
      <c r="FYQ72" s="103"/>
      <c r="FYR72" s="101"/>
      <c r="FYS72" s="103"/>
      <c r="FYT72" s="101"/>
      <c r="FYU72" s="103"/>
      <c r="FYV72" s="101"/>
      <c r="FYW72" s="103"/>
      <c r="FYX72" s="101"/>
      <c r="FYY72" s="103"/>
      <c r="FYZ72" s="101"/>
      <c r="FZA72" s="103"/>
      <c r="FZB72" s="101"/>
      <c r="FZC72" s="103"/>
      <c r="FZD72" s="101"/>
      <c r="FZE72" s="103"/>
      <c r="FZF72" s="101"/>
      <c r="FZG72" s="103"/>
      <c r="FZH72" s="101"/>
      <c r="FZI72" s="103"/>
      <c r="FZJ72" s="101"/>
      <c r="FZK72" s="103"/>
      <c r="FZL72" s="101"/>
      <c r="FZM72" s="103"/>
      <c r="FZN72" s="101"/>
      <c r="FZO72" s="103"/>
      <c r="FZP72" s="101"/>
      <c r="FZQ72" s="103"/>
      <c r="FZR72" s="101"/>
      <c r="FZS72" s="103"/>
      <c r="FZT72" s="101"/>
      <c r="FZU72" s="103"/>
      <c r="FZV72" s="101"/>
      <c r="FZW72" s="103"/>
      <c r="FZX72" s="101"/>
      <c r="FZY72" s="103"/>
      <c r="FZZ72" s="101"/>
      <c r="GAA72" s="103"/>
      <c r="GAB72" s="101"/>
      <c r="GAC72" s="103"/>
      <c r="GAD72" s="101"/>
      <c r="GAE72" s="103"/>
      <c r="GAF72" s="101"/>
      <c r="GAG72" s="103"/>
      <c r="GAH72" s="101"/>
      <c r="GAI72" s="103"/>
      <c r="GAJ72" s="101"/>
      <c r="GAK72" s="103"/>
      <c r="GAL72" s="101"/>
      <c r="GAM72" s="103"/>
      <c r="GAN72" s="101"/>
      <c r="GAO72" s="103"/>
      <c r="GAP72" s="101"/>
      <c r="GAQ72" s="103"/>
      <c r="GAR72" s="101"/>
      <c r="GAS72" s="103"/>
      <c r="GAT72" s="101"/>
      <c r="GAU72" s="103"/>
      <c r="GAV72" s="101"/>
      <c r="GAW72" s="103"/>
      <c r="GAX72" s="101"/>
      <c r="GAY72" s="103"/>
      <c r="GAZ72" s="101"/>
      <c r="GBA72" s="103"/>
      <c r="GBB72" s="101"/>
      <c r="GBC72" s="103"/>
      <c r="GBD72" s="101"/>
      <c r="GBE72" s="103"/>
      <c r="GBF72" s="101"/>
      <c r="GBG72" s="103"/>
      <c r="GBH72" s="101"/>
      <c r="GBI72" s="103"/>
      <c r="GBJ72" s="101"/>
      <c r="GBK72" s="103"/>
      <c r="GBL72" s="101"/>
      <c r="GBM72" s="103"/>
      <c r="GBN72" s="101"/>
      <c r="GBO72" s="103"/>
      <c r="GBP72" s="101"/>
      <c r="GBQ72" s="103"/>
      <c r="GBR72" s="101"/>
      <c r="GBS72" s="103"/>
      <c r="GBT72" s="101"/>
      <c r="GBU72" s="103"/>
      <c r="GBV72" s="101"/>
      <c r="GBW72" s="103"/>
      <c r="GBX72" s="101"/>
      <c r="GBY72" s="103"/>
      <c r="GBZ72" s="101"/>
      <c r="GCA72" s="103"/>
      <c r="GCB72" s="101"/>
      <c r="GCC72" s="103"/>
      <c r="GCD72" s="101"/>
      <c r="GCE72" s="103"/>
      <c r="GCF72" s="101"/>
      <c r="GCG72" s="103"/>
      <c r="GCH72" s="101"/>
      <c r="GCI72" s="103"/>
      <c r="GCJ72" s="101"/>
      <c r="GCK72" s="103"/>
      <c r="GCL72" s="101"/>
      <c r="GCM72" s="103"/>
      <c r="GCN72" s="101"/>
      <c r="GCO72" s="103"/>
      <c r="GCP72" s="101"/>
      <c r="GCQ72" s="103"/>
      <c r="GCR72" s="101"/>
      <c r="GCS72" s="103"/>
      <c r="GCT72" s="101"/>
      <c r="GCU72" s="103"/>
      <c r="GCV72" s="101"/>
      <c r="GCW72" s="103"/>
      <c r="GCX72" s="101"/>
      <c r="GCY72" s="103"/>
      <c r="GCZ72" s="101"/>
      <c r="GDA72" s="103"/>
      <c r="GDB72" s="101"/>
      <c r="GDC72" s="103"/>
      <c r="GDD72" s="101"/>
      <c r="GDE72" s="103"/>
      <c r="GDF72" s="101"/>
      <c r="GDG72" s="103"/>
      <c r="GDH72" s="101"/>
      <c r="GDI72" s="103"/>
      <c r="GDJ72" s="101"/>
      <c r="GDK72" s="103"/>
      <c r="GDL72" s="101"/>
      <c r="GDM72" s="103"/>
      <c r="GDN72" s="101"/>
      <c r="GDO72" s="103"/>
      <c r="GDP72" s="101"/>
      <c r="GDQ72" s="103"/>
      <c r="GDR72" s="101"/>
      <c r="GDS72" s="103"/>
      <c r="GDT72" s="101"/>
      <c r="GDU72" s="103"/>
      <c r="GDV72" s="101"/>
      <c r="GDW72" s="103"/>
      <c r="GDX72" s="101"/>
      <c r="GDY72" s="103"/>
      <c r="GDZ72" s="101"/>
      <c r="GEA72" s="103"/>
      <c r="GEB72" s="101"/>
      <c r="GEC72" s="103"/>
      <c r="GED72" s="101"/>
      <c r="GEE72" s="103"/>
      <c r="GEF72" s="101"/>
      <c r="GEG72" s="103"/>
      <c r="GEH72" s="101"/>
      <c r="GEI72" s="103"/>
      <c r="GEJ72" s="101"/>
      <c r="GEK72" s="103"/>
      <c r="GEL72" s="101"/>
      <c r="GEM72" s="103"/>
      <c r="GEN72" s="101"/>
      <c r="GEO72" s="103"/>
      <c r="GEP72" s="101"/>
      <c r="GEQ72" s="103"/>
      <c r="GER72" s="101"/>
      <c r="GES72" s="103"/>
      <c r="GET72" s="101"/>
      <c r="GEU72" s="103"/>
      <c r="GEV72" s="101"/>
      <c r="GEW72" s="103"/>
      <c r="GEX72" s="101"/>
      <c r="GEY72" s="103"/>
      <c r="GEZ72" s="101"/>
      <c r="GFA72" s="103"/>
      <c r="GFB72" s="101"/>
      <c r="GFC72" s="103"/>
      <c r="GFD72" s="101"/>
      <c r="GFE72" s="103"/>
      <c r="GFF72" s="101"/>
      <c r="GFG72" s="103"/>
      <c r="GFH72" s="101"/>
      <c r="GFI72" s="103"/>
      <c r="GFJ72" s="101"/>
      <c r="GFK72" s="103"/>
      <c r="GFL72" s="101"/>
      <c r="GFM72" s="103"/>
      <c r="GFN72" s="101"/>
      <c r="GFO72" s="103"/>
      <c r="GFP72" s="101"/>
      <c r="GFQ72" s="103"/>
      <c r="GFR72" s="101"/>
      <c r="GFS72" s="103"/>
      <c r="GFT72" s="101"/>
      <c r="GFU72" s="103"/>
      <c r="GFV72" s="101"/>
      <c r="GFW72" s="103"/>
      <c r="GFX72" s="101"/>
      <c r="GFY72" s="103"/>
      <c r="GFZ72" s="101"/>
      <c r="GGA72" s="103"/>
      <c r="GGB72" s="101"/>
      <c r="GGC72" s="103"/>
      <c r="GGD72" s="101"/>
      <c r="GGE72" s="103"/>
      <c r="GGF72" s="101"/>
      <c r="GGG72" s="103"/>
      <c r="GGH72" s="101"/>
      <c r="GGI72" s="103"/>
      <c r="GGJ72" s="101"/>
      <c r="GGK72" s="103"/>
      <c r="GGL72" s="101"/>
      <c r="GGM72" s="103"/>
      <c r="GGN72" s="101"/>
      <c r="GGO72" s="103"/>
      <c r="GGP72" s="101"/>
      <c r="GGQ72" s="103"/>
      <c r="GGR72" s="101"/>
      <c r="GGS72" s="103"/>
      <c r="GGT72" s="101"/>
      <c r="GGU72" s="103"/>
      <c r="GGV72" s="101"/>
      <c r="GGW72" s="103"/>
      <c r="GGX72" s="101"/>
      <c r="GGY72" s="103"/>
      <c r="GGZ72" s="101"/>
      <c r="GHA72" s="103"/>
      <c r="GHB72" s="101"/>
      <c r="GHC72" s="103"/>
      <c r="GHD72" s="101"/>
      <c r="GHE72" s="103"/>
      <c r="GHF72" s="101"/>
      <c r="GHG72" s="103"/>
      <c r="GHH72" s="101"/>
      <c r="GHI72" s="103"/>
      <c r="GHJ72" s="101"/>
      <c r="GHK72" s="103"/>
      <c r="GHL72" s="101"/>
      <c r="GHM72" s="103"/>
      <c r="GHN72" s="101"/>
      <c r="GHO72" s="103"/>
      <c r="GHP72" s="101"/>
      <c r="GHQ72" s="103"/>
      <c r="GHR72" s="101"/>
      <c r="GHS72" s="103"/>
      <c r="GHT72" s="101"/>
      <c r="GHU72" s="103"/>
      <c r="GHV72" s="101"/>
      <c r="GHW72" s="103"/>
      <c r="GHX72" s="101"/>
      <c r="GHY72" s="103"/>
      <c r="GHZ72" s="101"/>
      <c r="GIA72" s="103"/>
      <c r="GIB72" s="101"/>
      <c r="GIC72" s="103"/>
      <c r="GID72" s="101"/>
      <c r="GIE72" s="103"/>
      <c r="GIF72" s="101"/>
      <c r="GIG72" s="103"/>
      <c r="GIH72" s="101"/>
      <c r="GII72" s="103"/>
      <c r="GIJ72" s="101"/>
      <c r="GIK72" s="103"/>
      <c r="GIL72" s="101"/>
      <c r="GIM72" s="103"/>
      <c r="GIN72" s="101"/>
      <c r="GIO72" s="103"/>
      <c r="GIP72" s="101"/>
      <c r="GIQ72" s="103"/>
      <c r="GIR72" s="101"/>
      <c r="GIS72" s="103"/>
      <c r="GIT72" s="101"/>
      <c r="GIU72" s="103"/>
      <c r="GIV72" s="101"/>
      <c r="GIW72" s="103"/>
      <c r="GIX72" s="101"/>
      <c r="GIY72" s="103"/>
      <c r="GIZ72" s="101"/>
      <c r="GJA72" s="103"/>
      <c r="GJB72" s="101"/>
      <c r="GJC72" s="103"/>
      <c r="GJD72" s="101"/>
      <c r="GJE72" s="103"/>
      <c r="GJF72" s="101"/>
      <c r="GJG72" s="103"/>
      <c r="GJH72" s="101"/>
      <c r="GJI72" s="103"/>
      <c r="GJJ72" s="101"/>
      <c r="GJK72" s="103"/>
      <c r="GJL72" s="101"/>
      <c r="GJM72" s="103"/>
      <c r="GJN72" s="101"/>
      <c r="GJO72" s="103"/>
      <c r="GJP72" s="101"/>
      <c r="GJQ72" s="103"/>
      <c r="GJR72" s="101"/>
      <c r="GJS72" s="103"/>
      <c r="GJT72" s="101"/>
      <c r="GJU72" s="103"/>
      <c r="GJV72" s="101"/>
      <c r="GJW72" s="103"/>
      <c r="GJX72" s="101"/>
      <c r="GJY72" s="103"/>
      <c r="GJZ72" s="101"/>
      <c r="GKA72" s="103"/>
      <c r="GKB72" s="101"/>
      <c r="GKC72" s="103"/>
      <c r="GKD72" s="101"/>
      <c r="GKE72" s="103"/>
      <c r="GKF72" s="101"/>
      <c r="GKG72" s="103"/>
      <c r="GKH72" s="101"/>
      <c r="GKI72" s="103"/>
      <c r="GKJ72" s="101"/>
      <c r="GKK72" s="103"/>
      <c r="GKL72" s="101"/>
      <c r="GKM72" s="103"/>
      <c r="GKN72" s="101"/>
      <c r="GKO72" s="103"/>
      <c r="GKP72" s="101"/>
      <c r="GKQ72" s="103"/>
      <c r="GKR72" s="101"/>
      <c r="GKS72" s="103"/>
      <c r="GKT72" s="101"/>
      <c r="GKU72" s="103"/>
      <c r="GKV72" s="101"/>
      <c r="GKW72" s="103"/>
      <c r="GKX72" s="101"/>
      <c r="GKY72" s="103"/>
      <c r="GKZ72" s="101"/>
      <c r="GLA72" s="103"/>
      <c r="GLB72" s="101"/>
      <c r="GLC72" s="103"/>
      <c r="GLD72" s="101"/>
      <c r="GLE72" s="103"/>
      <c r="GLF72" s="101"/>
      <c r="GLG72" s="103"/>
      <c r="GLH72" s="101"/>
      <c r="GLI72" s="103"/>
      <c r="GLJ72" s="101"/>
      <c r="GLK72" s="103"/>
      <c r="GLL72" s="101"/>
      <c r="GLM72" s="103"/>
      <c r="GLN72" s="101"/>
      <c r="GLO72" s="103"/>
      <c r="GLP72" s="101"/>
      <c r="GLQ72" s="103"/>
      <c r="GLR72" s="101"/>
      <c r="GLS72" s="103"/>
      <c r="GLT72" s="101"/>
      <c r="GLU72" s="103"/>
      <c r="GLV72" s="101"/>
      <c r="GLW72" s="103"/>
      <c r="GLX72" s="101"/>
      <c r="GLY72" s="103"/>
      <c r="GLZ72" s="101"/>
      <c r="GMA72" s="103"/>
      <c r="GMB72" s="101"/>
      <c r="GMC72" s="103"/>
      <c r="GMD72" s="101"/>
      <c r="GME72" s="103"/>
      <c r="GMF72" s="101"/>
      <c r="GMG72" s="103"/>
      <c r="GMH72" s="101"/>
      <c r="GMI72" s="103"/>
      <c r="GMJ72" s="101"/>
      <c r="GMK72" s="103"/>
      <c r="GML72" s="101"/>
      <c r="GMM72" s="103"/>
      <c r="GMN72" s="101"/>
      <c r="GMO72" s="103"/>
      <c r="GMP72" s="101"/>
      <c r="GMQ72" s="103"/>
      <c r="GMR72" s="101"/>
      <c r="GMS72" s="103"/>
      <c r="GMT72" s="101"/>
      <c r="GMU72" s="103"/>
      <c r="GMV72" s="101"/>
      <c r="GMW72" s="103"/>
      <c r="GMX72" s="101"/>
      <c r="GMY72" s="103"/>
      <c r="GMZ72" s="101"/>
      <c r="GNA72" s="103"/>
      <c r="GNB72" s="101"/>
      <c r="GNC72" s="103"/>
      <c r="GND72" s="101"/>
      <c r="GNE72" s="103"/>
      <c r="GNF72" s="101"/>
      <c r="GNG72" s="103"/>
      <c r="GNH72" s="101"/>
      <c r="GNI72" s="103"/>
      <c r="GNJ72" s="101"/>
      <c r="GNK72" s="103"/>
      <c r="GNL72" s="101"/>
      <c r="GNM72" s="103"/>
      <c r="GNN72" s="101"/>
      <c r="GNO72" s="103"/>
      <c r="GNP72" s="101"/>
      <c r="GNQ72" s="103"/>
      <c r="GNR72" s="101"/>
      <c r="GNS72" s="103"/>
      <c r="GNT72" s="101"/>
      <c r="GNU72" s="103"/>
      <c r="GNV72" s="101"/>
      <c r="GNW72" s="103"/>
      <c r="GNX72" s="101"/>
      <c r="GNY72" s="103"/>
      <c r="GNZ72" s="101"/>
      <c r="GOA72" s="103"/>
      <c r="GOB72" s="101"/>
      <c r="GOC72" s="103"/>
      <c r="GOD72" s="101"/>
      <c r="GOE72" s="103"/>
      <c r="GOF72" s="101"/>
      <c r="GOG72" s="103"/>
      <c r="GOH72" s="101"/>
      <c r="GOI72" s="103"/>
      <c r="GOJ72" s="101"/>
      <c r="GOK72" s="103"/>
      <c r="GOL72" s="101"/>
      <c r="GOM72" s="103"/>
      <c r="GON72" s="101"/>
      <c r="GOO72" s="103"/>
      <c r="GOP72" s="101"/>
      <c r="GOQ72" s="103"/>
      <c r="GOR72" s="101"/>
      <c r="GOS72" s="103"/>
      <c r="GOT72" s="101"/>
      <c r="GOU72" s="103"/>
      <c r="GOV72" s="101"/>
      <c r="GOW72" s="103"/>
      <c r="GOX72" s="101"/>
      <c r="GOY72" s="103"/>
      <c r="GOZ72" s="101"/>
      <c r="GPA72" s="103"/>
      <c r="GPB72" s="101"/>
      <c r="GPC72" s="103"/>
      <c r="GPD72" s="101"/>
      <c r="GPE72" s="103"/>
      <c r="GPF72" s="101"/>
      <c r="GPG72" s="103"/>
      <c r="GPH72" s="101"/>
      <c r="GPI72" s="103"/>
      <c r="GPJ72" s="101"/>
      <c r="GPK72" s="103"/>
      <c r="GPL72" s="101"/>
      <c r="GPM72" s="103"/>
      <c r="GPN72" s="101"/>
      <c r="GPO72" s="103"/>
      <c r="GPP72" s="101"/>
      <c r="GPQ72" s="103"/>
      <c r="GPR72" s="101"/>
      <c r="GPS72" s="103"/>
      <c r="GPT72" s="101"/>
      <c r="GPU72" s="103"/>
      <c r="GPV72" s="101"/>
      <c r="GPW72" s="103"/>
      <c r="GPX72" s="101"/>
      <c r="GPY72" s="103"/>
      <c r="GPZ72" s="101"/>
      <c r="GQA72" s="103"/>
      <c r="GQB72" s="101"/>
      <c r="GQC72" s="103"/>
      <c r="GQD72" s="101"/>
      <c r="GQE72" s="103"/>
      <c r="GQF72" s="101"/>
      <c r="GQG72" s="103"/>
      <c r="GQH72" s="101"/>
      <c r="GQI72" s="103"/>
      <c r="GQJ72" s="101"/>
      <c r="GQK72" s="103"/>
      <c r="GQL72" s="101"/>
      <c r="GQM72" s="103"/>
      <c r="GQN72" s="101"/>
      <c r="GQO72" s="103"/>
      <c r="GQP72" s="101"/>
      <c r="GQQ72" s="103"/>
      <c r="GQR72" s="101"/>
      <c r="GQS72" s="103"/>
      <c r="GQT72" s="101"/>
      <c r="GQU72" s="103"/>
      <c r="GQV72" s="101"/>
      <c r="GQW72" s="103"/>
      <c r="GQX72" s="101"/>
      <c r="GQY72" s="103"/>
      <c r="GQZ72" s="101"/>
      <c r="GRA72" s="103"/>
      <c r="GRB72" s="101"/>
      <c r="GRC72" s="103"/>
      <c r="GRD72" s="101"/>
      <c r="GRE72" s="103"/>
      <c r="GRF72" s="101"/>
      <c r="GRG72" s="103"/>
      <c r="GRH72" s="101"/>
      <c r="GRI72" s="103"/>
      <c r="GRJ72" s="101"/>
      <c r="GRK72" s="103"/>
      <c r="GRL72" s="101"/>
      <c r="GRM72" s="103"/>
      <c r="GRN72" s="101"/>
      <c r="GRO72" s="103"/>
      <c r="GRP72" s="101"/>
      <c r="GRQ72" s="103"/>
      <c r="GRR72" s="101"/>
      <c r="GRS72" s="103"/>
      <c r="GRT72" s="101"/>
      <c r="GRU72" s="103"/>
      <c r="GRV72" s="101"/>
      <c r="GRW72" s="103"/>
      <c r="GRX72" s="101"/>
      <c r="GRY72" s="103"/>
      <c r="GRZ72" s="101"/>
      <c r="GSA72" s="103"/>
      <c r="GSB72" s="101"/>
      <c r="GSC72" s="103"/>
      <c r="GSD72" s="101"/>
      <c r="GSE72" s="103"/>
      <c r="GSF72" s="101"/>
      <c r="GSG72" s="103"/>
      <c r="GSH72" s="101"/>
      <c r="GSI72" s="103"/>
      <c r="GSJ72" s="101"/>
      <c r="GSK72" s="103"/>
      <c r="GSL72" s="101"/>
      <c r="GSM72" s="103"/>
      <c r="GSN72" s="101"/>
      <c r="GSO72" s="103"/>
      <c r="GSP72" s="101"/>
      <c r="GSQ72" s="103"/>
      <c r="GSR72" s="101"/>
      <c r="GSS72" s="103"/>
      <c r="GST72" s="101"/>
      <c r="GSU72" s="103"/>
      <c r="GSV72" s="101"/>
      <c r="GSW72" s="103"/>
      <c r="GSX72" s="101"/>
      <c r="GSY72" s="103"/>
      <c r="GSZ72" s="101"/>
      <c r="GTA72" s="103"/>
      <c r="GTB72" s="101"/>
      <c r="GTC72" s="103"/>
      <c r="GTD72" s="101"/>
      <c r="GTE72" s="103"/>
      <c r="GTF72" s="101"/>
      <c r="GTG72" s="103"/>
      <c r="GTH72" s="101"/>
      <c r="GTI72" s="103"/>
      <c r="GTJ72" s="101"/>
      <c r="GTK72" s="103"/>
      <c r="GTL72" s="101"/>
      <c r="GTM72" s="103"/>
      <c r="GTN72" s="101"/>
      <c r="GTO72" s="103"/>
      <c r="GTP72" s="101"/>
      <c r="GTQ72" s="103"/>
      <c r="GTR72" s="101"/>
      <c r="GTS72" s="103"/>
      <c r="GTT72" s="101"/>
      <c r="GTU72" s="103"/>
      <c r="GTV72" s="101"/>
      <c r="GTW72" s="103"/>
      <c r="GTX72" s="101"/>
      <c r="GTY72" s="103"/>
      <c r="GTZ72" s="101"/>
      <c r="GUA72" s="103"/>
      <c r="GUB72" s="101"/>
      <c r="GUC72" s="103"/>
      <c r="GUD72" s="101"/>
      <c r="GUE72" s="103"/>
      <c r="GUF72" s="101"/>
      <c r="GUG72" s="103"/>
      <c r="GUH72" s="101"/>
      <c r="GUI72" s="103"/>
      <c r="GUJ72" s="101"/>
      <c r="GUK72" s="103"/>
      <c r="GUL72" s="101"/>
      <c r="GUM72" s="103"/>
      <c r="GUN72" s="101"/>
      <c r="GUO72" s="103"/>
      <c r="GUP72" s="101"/>
      <c r="GUQ72" s="103"/>
      <c r="GUR72" s="101"/>
      <c r="GUS72" s="103"/>
      <c r="GUT72" s="101"/>
      <c r="GUU72" s="103"/>
      <c r="GUV72" s="101"/>
      <c r="GUW72" s="103"/>
      <c r="GUX72" s="101"/>
      <c r="GUY72" s="103"/>
      <c r="GUZ72" s="101"/>
      <c r="GVA72" s="103"/>
      <c r="GVB72" s="101"/>
      <c r="GVC72" s="103"/>
      <c r="GVD72" s="101"/>
      <c r="GVE72" s="103"/>
      <c r="GVF72" s="101"/>
      <c r="GVG72" s="103"/>
      <c r="GVH72" s="101"/>
      <c r="GVI72" s="103"/>
      <c r="GVJ72" s="101"/>
      <c r="GVK72" s="103"/>
      <c r="GVL72" s="101"/>
      <c r="GVM72" s="103"/>
      <c r="GVN72" s="101"/>
      <c r="GVO72" s="103"/>
      <c r="GVP72" s="101"/>
      <c r="GVQ72" s="103"/>
      <c r="GVR72" s="101"/>
      <c r="GVS72" s="103"/>
      <c r="GVT72" s="101"/>
      <c r="GVU72" s="103"/>
      <c r="GVV72" s="101"/>
      <c r="GVW72" s="103"/>
      <c r="GVX72" s="101"/>
      <c r="GVY72" s="103"/>
      <c r="GVZ72" s="101"/>
      <c r="GWA72" s="103"/>
      <c r="GWB72" s="101"/>
      <c r="GWC72" s="103"/>
      <c r="GWD72" s="101"/>
      <c r="GWE72" s="103"/>
      <c r="GWF72" s="101"/>
      <c r="GWG72" s="103"/>
      <c r="GWH72" s="101"/>
      <c r="GWI72" s="103"/>
      <c r="GWJ72" s="101"/>
      <c r="GWK72" s="103"/>
      <c r="GWL72" s="101"/>
      <c r="GWM72" s="103"/>
      <c r="GWN72" s="101"/>
      <c r="GWO72" s="103"/>
      <c r="GWP72" s="101"/>
      <c r="GWQ72" s="103"/>
      <c r="GWR72" s="101"/>
      <c r="GWS72" s="103"/>
      <c r="GWT72" s="101"/>
      <c r="GWU72" s="103"/>
      <c r="GWV72" s="101"/>
      <c r="GWW72" s="103"/>
      <c r="GWX72" s="101"/>
      <c r="GWY72" s="103"/>
      <c r="GWZ72" s="101"/>
      <c r="GXA72" s="103"/>
      <c r="GXB72" s="101"/>
      <c r="GXC72" s="103"/>
      <c r="GXD72" s="101"/>
      <c r="GXE72" s="103"/>
      <c r="GXF72" s="101"/>
      <c r="GXG72" s="103"/>
      <c r="GXH72" s="101"/>
      <c r="GXI72" s="103"/>
      <c r="GXJ72" s="101"/>
      <c r="GXK72" s="103"/>
      <c r="GXL72" s="101"/>
      <c r="GXM72" s="103"/>
      <c r="GXN72" s="101"/>
      <c r="GXO72" s="103"/>
      <c r="GXP72" s="101"/>
      <c r="GXQ72" s="103"/>
      <c r="GXR72" s="101"/>
      <c r="GXS72" s="103"/>
      <c r="GXT72" s="101"/>
      <c r="GXU72" s="103"/>
      <c r="GXV72" s="101"/>
      <c r="GXW72" s="103"/>
      <c r="GXX72" s="101"/>
      <c r="GXY72" s="103"/>
      <c r="GXZ72" s="101"/>
      <c r="GYA72" s="103"/>
      <c r="GYB72" s="101"/>
      <c r="GYC72" s="103"/>
      <c r="GYD72" s="101"/>
      <c r="GYE72" s="103"/>
      <c r="GYF72" s="101"/>
      <c r="GYG72" s="103"/>
      <c r="GYH72" s="101"/>
      <c r="GYI72" s="103"/>
      <c r="GYJ72" s="101"/>
      <c r="GYK72" s="103"/>
      <c r="GYL72" s="101"/>
      <c r="GYM72" s="103"/>
      <c r="GYN72" s="101"/>
      <c r="GYO72" s="103"/>
      <c r="GYP72" s="101"/>
      <c r="GYQ72" s="103"/>
      <c r="GYR72" s="101"/>
      <c r="GYS72" s="103"/>
      <c r="GYT72" s="101"/>
      <c r="GYU72" s="103"/>
      <c r="GYV72" s="101"/>
      <c r="GYW72" s="103"/>
      <c r="GYX72" s="101"/>
      <c r="GYY72" s="103"/>
      <c r="GYZ72" s="101"/>
      <c r="GZA72" s="103"/>
      <c r="GZB72" s="101"/>
      <c r="GZC72" s="103"/>
      <c r="GZD72" s="101"/>
      <c r="GZE72" s="103"/>
      <c r="GZF72" s="101"/>
      <c r="GZG72" s="103"/>
      <c r="GZH72" s="101"/>
      <c r="GZI72" s="103"/>
      <c r="GZJ72" s="101"/>
      <c r="GZK72" s="103"/>
      <c r="GZL72" s="101"/>
      <c r="GZM72" s="103"/>
      <c r="GZN72" s="101"/>
      <c r="GZO72" s="103"/>
      <c r="GZP72" s="101"/>
      <c r="GZQ72" s="103"/>
      <c r="GZR72" s="101"/>
      <c r="GZS72" s="103"/>
      <c r="GZT72" s="101"/>
      <c r="GZU72" s="103"/>
      <c r="GZV72" s="101"/>
      <c r="GZW72" s="103"/>
      <c r="GZX72" s="101"/>
      <c r="GZY72" s="103"/>
      <c r="GZZ72" s="101"/>
      <c r="HAA72" s="103"/>
      <c r="HAB72" s="101"/>
      <c r="HAC72" s="103"/>
      <c r="HAD72" s="101"/>
      <c r="HAE72" s="103"/>
      <c r="HAF72" s="101"/>
      <c r="HAG72" s="103"/>
      <c r="HAH72" s="101"/>
      <c r="HAI72" s="103"/>
      <c r="HAJ72" s="101"/>
      <c r="HAK72" s="103"/>
      <c r="HAL72" s="101"/>
      <c r="HAM72" s="103"/>
      <c r="HAN72" s="101"/>
      <c r="HAO72" s="103"/>
      <c r="HAP72" s="101"/>
      <c r="HAQ72" s="103"/>
      <c r="HAR72" s="101"/>
      <c r="HAS72" s="103"/>
      <c r="HAT72" s="101"/>
      <c r="HAU72" s="103"/>
      <c r="HAV72" s="101"/>
      <c r="HAW72" s="103"/>
      <c r="HAX72" s="101"/>
      <c r="HAY72" s="103"/>
      <c r="HAZ72" s="101"/>
      <c r="HBA72" s="103"/>
      <c r="HBB72" s="101"/>
      <c r="HBC72" s="103"/>
      <c r="HBD72" s="101"/>
      <c r="HBE72" s="103"/>
      <c r="HBF72" s="101"/>
      <c r="HBG72" s="103"/>
      <c r="HBH72" s="101"/>
      <c r="HBI72" s="103"/>
      <c r="HBJ72" s="101"/>
      <c r="HBK72" s="103"/>
      <c r="HBL72" s="101"/>
      <c r="HBM72" s="103"/>
      <c r="HBN72" s="101"/>
      <c r="HBO72" s="103"/>
      <c r="HBP72" s="101"/>
      <c r="HBQ72" s="103"/>
      <c r="HBR72" s="101"/>
      <c r="HBS72" s="103"/>
      <c r="HBT72" s="101"/>
      <c r="HBU72" s="103"/>
      <c r="HBV72" s="101"/>
      <c r="HBW72" s="103"/>
      <c r="HBX72" s="101"/>
      <c r="HBY72" s="103"/>
      <c r="HBZ72" s="101"/>
      <c r="HCA72" s="103"/>
      <c r="HCB72" s="101"/>
      <c r="HCC72" s="103"/>
      <c r="HCD72" s="101"/>
      <c r="HCE72" s="103"/>
      <c r="HCF72" s="101"/>
      <c r="HCG72" s="103"/>
      <c r="HCH72" s="101"/>
      <c r="HCI72" s="103"/>
      <c r="HCJ72" s="101"/>
      <c r="HCK72" s="103"/>
      <c r="HCL72" s="101"/>
      <c r="HCM72" s="103"/>
      <c r="HCN72" s="101"/>
      <c r="HCO72" s="103"/>
      <c r="HCP72" s="101"/>
      <c r="HCQ72" s="103"/>
      <c r="HCR72" s="101"/>
      <c r="HCS72" s="103"/>
      <c r="HCT72" s="101"/>
      <c r="HCU72" s="103"/>
      <c r="HCV72" s="101"/>
      <c r="HCW72" s="103"/>
      <c r="HCX72" s="101"/>
      <c r="HCY72" s="103"/>
      <c r="HCZ72" s="101"/>
      <c r="HDA72" s="103"/>
      <c r="HDB72" s="101"/>
      <c r="HDC72" s="103"/>
      <c r="HDD72" s="101"/>
      <c r="HDE72" s="103"/>
      <c r="HDF72" s="101"/>
      <c r="HDG72" s="103"/>
      <c r="HDH72" s="101"/>
      <c r="HDI72" s="103"/>
      <c r="HDJ72" s="101"/>
      <c r="HDK72" s="103"/>
      <c r="HDL72" s="101"/>
      <c r="HDM72" s="103"/>
      <c r="HDN72" s="101"/>
      <c r="HDO72" s="103"/>
      <c r="HDP72" s="101"/>
      <c r="HDQ72" s="103"/>
      <c r="HDR72" s="101"/>
      <c r="HDS72" s="103"/>
      <c r="HDT72" s="101"/>
      <c r="HDU72" s="103"/>
      <c r="HDV72" s="101"/>
      <c r="HDW72" s="103"/>
      <c r="HDX72" s="101"/>
      <c r="HDY72" s="103"/>
      <c r="HDZ72" s="101"/>
      <c r="HEA72" s="103"/>
      <c r="HEB72" s="101"/>
      <c r="HEC72" s="103"/>
      <c r="HED72" s="101"/>
      <c r="HEE72" s="103"/>
      <c r="HEF72" s="101"/>
      <c r="HEG72" s="103"/>
      <c r="HEH72" s="101"/>
      <c r="HEI72" s="103"/>
      <c r="HEJ72" s="101"/>
      <c r="HEK72" s="103"/>
      <c r="HEL72" s="101"/>
      <c r="HEM72" s="103"/>
      <c r="HEN72" s="101"/>
      <c r="HEO72" s="103"/>
      <c r="HEP72" s="101"/>
      <c r="HEQ72" s="103"/>
      <c r="HER72" s="101"/>
      <c r="HES72" s="103"/>
      <c r="HET72" s="101"/>
      <c r="HEU72" s="103"/>
      <c r="HEV72" s="101"/>
      <c r="HEW72" s="103"/>
      <c r="HEX72" s="101"/>
      <c r="HEY72" s="103"/>
      <c r="HEZ72" s="101"/>
      <c r="HFA72" s="103"/>
      <c r="HFB72" s="101"/>
      <c r="HFC72" s="103"/>
      <c r="HFD72" s="101"/>
      <c r="HFE72" s="103"/>
      <c r="HFF72" s="101"/>
      <c r="HFG72" s="103"/>
      <c r="HFH72" s="101"/>
      <c r="HFI72" s="103"/>
      <c r="HFJ72" s="101"/>
      <c r="HFK72" s="103"/>
      <c r="HFL72" s="101"/>
      <c r="HFM72" s="103"/>
      <c r="HFN72" s="101"/>
      <c r="HFO72" s="103"/>
      <c r="HFP72" s="101"/>
      <c r="HFQ72" s="103"/>
      <c r="HFR72" s="101"/>
      <c r="HFS72" s="103"/>
      <c r="HFT72" s="101"/>
      <c r="HFU72" s="103"/>
      <c r="HFV72" s="101"/>
      <c r="HFW72" s="103"/>
      <c r="HFX72" s="101"/>
      <c r="HFY72" s="103"/>
      <c r="HFZ72" s="101"/>
      <c r="HGA72" s="103"/>
      <c r="HGB72" s="101"/>
      <c r="HGC72" s="103"/>
      <c r="HGD72" s="101"/>
      <c r="HGE72" s="103"/>
      <c r="HGF72" s="101"/>
      <c r="HGG72" s="103"/>
      <c r="HGH72" s="101"/>
      <c r="HGI72" s="103"/>
      <c r="HGJ72" s="101"/>
      <c r="HGK72" s="103"/>
      <c r="HGL72" s="101"/>
      <c r="HGM72" s="103"/>
      <c r="HGN72" s="101"/>
      <c r="HGO72" s="103"/>
      <c r="HGP72" s="101"/>
      <c r="HGQ72" s="103"/>
      <c r="HGR72" s="101"/>
      <c r="HGS72" s="103"/>
      <c r="HGT72" s="101"/>
      <c r="HGU72" s="103"/>
      <c r="HGV72" s="101"/>
      <c r="HGW72" s="103"/>
      <c r="HGX72" s="101"/>
      <c r="HGY72" s="103"/>
      <c r="HGZ72" s="101"/>
      <c r="HHA72" s="103"/>
      <c r="HHB72" s="101"/>
      <c r="HHC72" s="103"/>
      <c r="HHD72" s="101"/>
      <c r="HHE72" s="103"/>
      <c r="HHF72" s="101"/>
      <c r="HHG72" s="103"/>
      <c r="HHH72" s="101"/>
      <c r="HHI72" s="103"/>
      <c r="HHJ72" s="101"/>
      <c r="HHK72" s="103"/>
      <c r="HHL72" s="101"/>
      <c r="HHM72" s="103"/>
      <c r="HHN72" s="101"/>
      <c r="HHO72" s="103"/>
      <c r="HHP72" s="101"/>
      <c r="HHQ72" s="103"/>
      <c r="HHR72" s="101"/>
      <c r="HHS72" s="103"/>
      <c r="HHT72" s="101"/>
      <c r="HHU72" s="103"/>
      <c r="HHV72" s="101"/>
      <c r="HHW72" s="103"/>
      <c r="HHX72" s="101"/>
      <c r="HHY72" s="103"/>
      <c r="HHZ72" s="101"/>
      <c r="HIA72" s="103"/>
      <c r="HIB72" s="101"/>
      <c r="HIC72" s="103"/>
      <c r="HID72" s="101"/>
      <c r="HIE72" s="103"/>
      <c r="HIF72" s="101"/>
      <c r="HIG72" s="103"/>
      <c r="HIH72" s="101"/>
      <c r="HII72" s="103"/>
      <c r="HIJ72" s="101"/>
      <c r="HIK72" s="103"/>
      <c r="HIL72" s="101"/>
      <c r="HIM72" s="103"/>
      <c r="HIN72" s="101"/>
      <c r="HIO72" s="103"/>
      <c r="HIP72" s="101"/>
      <c r="HIQ72" s="103"/>
      <c r="HIR72" s="101"/>
      <c r="HIS72" s="103"/>
      <c r="HIT72" s="101"/>
      <c r="HIU72" s="103"/>
      <c r="HIV72" s="101"/>
      <c r="HIW72" s="103"/>
      <c r="HIX72" s="101"/>
      <c r="HIY72" s="103"/>
      <c r="HIZ72" s="101"/>
      <c r="HJA72" s="103"/>
      <c r="HJB72" s="101"/>
      <c r="HJC72" s="103"/>
      <c r="HJD72" s="101"/>
      <c r="HJE72" s="103"/>
      <c r="HJF72" s="101"/>
      <c r="HJG72" s="103"/>
      <c r="HJH72" s="101"/>
      <c r="HJI72" s="103"/>
      <c r="HJJ72" s="101"/>
      <c r="HJK72" s="103"/>
      <c r="HJL72" s="101"/>
      <c r="HJM72" s="103"/>
      <c r="HJN72" s="101"/>
      <c r="HJO72" s="103"/>
      <c r="HJP72" s="101"/>
      <c r="HJQ72" s="103"/>
      <c r="HJR72" s="101"/>
      <c r="HJS72" s="103"/>
      <c r="HJT72" s="101"/>
      <c r="HJU72" s="103"/>
      <c r="HJV72" s="101"/>
      <c r="HJW72" s="103"/>
      <c r="HJX72" s="101"/>
      <c r="HJY72" s="103"/>
      <c r="HJZ72" s="101"/>
      <c r="HKA72" s="103"/>
      <c r="HKB72" s="101"/>
      <c r="HKC72" s="103"/>
      <c r="HKD72" s="101"/>
      <c r="HKE72" s="103"/>
      <c r="HKF72" s="101"/>
      <c r="HKG72" s="103"/>
      <c r="HKH72" s="101"/>
      <c r="HKI72" s="103"/>
      <c r="HKJ72" s="101"/>
      <c r="HKK72" s="103"/>
      <c r="HKL72" s="101"/>
      <c r="HKM72" s="103"/>
      <c r="HKN72" s="101"/>
      <c r="HKO72" s="103"/>
      <c r="HKP72" s="101"/>
      <c r="HKQ72" s="103"/>
      <c r="HKR72" s="101"/>
      <c r="HKS72" s="103"/>
      <c r="HKT72" s="101"/>
      <c r="HKU72" s="103"/>
      <c r="HKV72" s="101"/>
      <c r="HKW72" s="103"/>
      <c r="HKX72" s="101"/>
      <c r="HKY72" s="103"/>
      <c r="HKZ72" s="101"/>
      <c r="HLA72" s="103"/>
      <c r="HLB72" s="101"/>
      <c r="HLC72" s="103"/>
      <c r="HLD72" s="101"/>
      <c r="HLE72" s="103"/>
      <c r="HLF72" s="101"/>
      <c r="HLG72" s="103"/>
      <c r="HLH72" s="101"/>
      <c r="HLI72" s="103"/>
      <c r="HLJ72" s="101"/>
      <c r="HLK72" s="103"/>
      <c r="HLL72" s="101"/>
      <c r="HLM72" s="103"/>
      <c r="HLN72" s="101"/>
      <c r="HLO72" s="103"/>
      <c r="HLP72" s="101"/>
      <c r="HLQ72" s="103"/>
      <c r="HLR72" s="101"/>
      <c r="HLS72" s="103"/>
      <c r="HLT72" s="101"/>
      <c r="HLU72" s="103"/>
      <c r="HLV72" s="101"/>
      <c r="HLW72" s="103"/>
      <c r="HLX72" s="101"/>
      <c r="HLY72" s="103"/>
      <c r="HLZ72" s="101"/>
      <c r="HMA72" s="103"/>
      <c r="HMB72" s="101"/>
      <c r="HMC72" s="103"/>
      <c r="HMD72" s="101"/>
      <c r="HME72" s="103"/>
      <c r="HMF72" s="101"/>
      <c r="HMG72" s="103"/>
      <c r="HMH72" s="101"/>
      <c r="HMI72" s="103"/>
      <c r="HMJ72" s="101"/>
      <c r="HMK72" s="103"/>
      <c r="HML72" s="101"/>
      <c r="HMM72" s="103"/>
      <c r="HMN72" s="101"/>
      <c r="HMO72" s="103"/>
      <c r="HMP72" s="101"/>
      <c r="HMQ72" s="103"/>
      <c r="HMR72" s="101"/>
      <c r="HMS72" s="103"/>
      <c r="HMT72" s="101"/>
      <c r="HMU72" s="103"/>
      <c r="HMV72" s="101"/>
      <c r="HMW72" s="103"/>
      <c r="HMX72" s="101"/>
      <c r="HMY72" s="103"/>
      <c r="HMZ72" s="101"/>
      <c r="HNA72" s="103"/>
      <c r="HNB72" s="101"/>
      <c r="HNC72" s="103"/>
      <c r="HND72" s="101"/>
      <c r="HNE72" s="103"/>
      <c r="HNF72" s="101"/>
      <c r="HNG72" s="103"/>
      <c r="HNH72" s="101"/>
      <c r="HNI72" s="103"/>
      <c r="HNJ72" s="101"/>
      <c r="HNK72" s="103"/>
      <c r="HNL72" s="101"/>
      <c r="HNM72" s="103"/>
      <c r="HNN72" s="101"/>
      <c r="HNO72" s="103"/>
      <c r="HNP72" s="101"/>
      <c r="HNQ72" s="103"/>
      <c r="HNR72" s="101"/>
      <c r="HNS72" s="103"/>
      <c r="HNT72" s="101"/>
      <c r="HNU72" s="103"/>
      <c r="HNV72" s="101"/>
      <c r="HNW72" s="103"/>
      <c r="HNX72" s="101"/>
      <c r="HNY72" s="103"/>
      <c r="HNZ72" s="101"/>
      <c r="HOA72" s="103"/>
      <c r="HOB72" s="101"/>
      <c r="HOC72" s="103"/>
      <c r="HOD72" s="101"/>
      <c r="HOE72" s="103"/>
      <c r="HOF72" s="101"/>
      <c r="HOG72" s="103"/>
      <c r="HOH72" s="101"/>
      <c r="HOI72" s="103"/>
      <c r="HOJ72" s="101"/>
      <c r="HOK72" s="103"/>
      <c r="HOL72" s="101"/>
      <c r="HOM72" s="103"/>
      <c r="HON72" s="101"/>
      <c r="HOO72" s="103"/>
      <c r="HOP72" s="101"/>
      <c r="HOQ72" s="103"/>
      <c r="HOR72" s="101"/>
      <c r="HOS72" s="103"/>
      <c r="HOT72" s="101"/>
      <c r="HOU72" s="103"/>
      <c r="HOV72" s="101"/>
      <c r="HOW72" s="103"/>
      <c r="HOX72" s="101"/>
      <c r="HOY72" s="103"/>
      <c r="HOZ72" s="101"/>
      <c r="HPA72" s="103"/>
      <c r="HPB72" s="101"/>
      <c r="HPC72" s="103"/>
      <c r="HPD72" s="101"/>
      <c r="HPE72" s="103"/>
      <c r="HPF72" s="101"/>
      <c r="HPG72" s="103"/>
      <c r="HPH72" s="101"/>
      <c r="HPI72" s="103"/>
      <c r="HPJ72" s="101"/>
      <c r="HPK72" s="103"/>
      <c r="HPL72" s="101"/>
      <c r="HPM72" s="103"/>
      <c r="HPN72" s="101"/>
      <c r="HPO72" s="103"/>
      <c r="HPP72" s="101"/>
      <c r="HPQ72" s="103"/>
      <c r="HPR72" s="101"/>
      <c r="HPS72" s="103"/>
      <c r="HPT72" s="101"/>
      <c r="HPU72" s="103"/>
      <c r="HPV72" s="101"/>
      <c r="HPW72" s="103"/>
      <c r="HPX72" s="101"/>
      <c r="HPY72" s="103"/>
      <c r="HPZ72" s="101"/>
      <c r="HQA72" s="103"/>
      <c r="HQB72" s="101"/>
      <c r="HQC72" s="103"/>
      <c r="HQD72" s="101"/>
      <c r="HQE72" s="103"/>
      <c r="HQF72" s="101"/>
      <c r="HQG72" s="103"/>
      <c r="HQH72" s="101"/>
      <c r="HQI72" s="103"/>
      <c r="HQJ72" s="101"/>
      <c r="HQK72" s="103"/>
      <c r="HQL72" s="101"/>
      <c r="HQM72" s="103"/>
      <c r="HQN72" s="101"/>
      <c r="HQO72" s="103"/>
      <c r="HQP72" s="101"/>
      <c r="HQQ72" s="103"/>
      <c r="HQR72" s="101"/>
      <c r="HQS72" s="103"/>
      <c r="HQT72" s="101"/>
      <c r="HQU72" s="103"/>
      <c r="HQV72" s="101"/>
      <c r="HQW72" s="103"/>
      <c r="HQX72" s="101"/>
      <c r="HQY72" s="103"/>
      <c r="HQZ72" s="101"/>
      <c r="HRA72" s="103"/>
      <c r="HRB72" s="101"/>
      <c r="HRC72" s="103"/>
      <c r="HRD72" s="101"/>
      <c r="HRE72" s="103"/>
      <c r="HRF72" s="101"/>
      <c r="HRG72" s="103"/>
      <c r="HRH72" s="101"/>
      <c r="HRI72" s="103"/>
      <c r="HRJ72" s="101"/>
      <c r="HRK72" s="103"/>
      <c r="HRL72" s="101"/>
      <c r="HRM72" s="103"/>
      <c r="HRN72" s="101"/>
      <c r="HRO72" s="103"/>
      <c r="HRP72" s="101"/>
      <c r="HRQ72" s="103"/>
      <c r="HRR72" s="101"/>
      <c r="HRS72" s="103"/>
      <c r="HRT72" s="101"/>
      <c r="HRU72" s="103"/>
      <c r="HRV72" s="101"/>
      <c r="HRW72" s="103"/>
      <c r="HRX72" s="101"/>
      <c r="HRY72" s="103"/>
      <c r="HRZ72" s="101"/>
      <c r="HSA72" s="103"/>
      <c r="HSB72" s="101"/>
      <c r="HSC72" s="103"/>
      <c r="HSD72" s="101"/>
      <c r="HSE72" s="103"/>
      <c r="HSF72" s="101"/>
      <c r="HSG72" s="103"/>
      <c r="HSH72" s="101"/>
      <c r="HSI72" s="103"/>
      <c r="HSJ72" s="101"/>
      <c r="HSK72" s="103"/>
      <c r="HSL72" s="101"/>
      <c r="HSM72" s="103"/>
      <c r="HSN72" s="101"/>
      <c r="HSO72" s="103"/>
      <c r="HSP72" s="101"/>
      <c r="HSQ72" s="103"/>
      <c r="HSR72" s="101"/>
      <c r="HSS72" s="103"/>
      <c r="HST72" s="101"/>
      <c r="HSU72" s="103"/>
      <c r="HSV72" s="101"/>
      <c r="HSW72" s="103"/>
      <c r="HSX72" s="101"/>
      <c r="HSY72" s="103"/>
      <c r="HSZ72" s="101"/>
      <c r="HTA72" s="103"/>
      <c r="HTB72" s="101"/>
      <c r="HTC72" s="103"/>
      <c r="HTD72" s="101"/>
      <c r="HTE72" s="103"/>
      <c r="HTF72" s="101"/>
      <c r="HTG72" s="103"/>
      <c r="HTH72" s="101"/>
      <c r="HTI72" s="103"/>
      <c r="HTJ72" s="101"/>
      <c r="HTK72" s="103"/>
      <c r="HTL72" s="101"/>
      <c r="HTM72" s="103"/>
      <c r="HTN72" s="101"/>
      <c r="HTO72" s="103"/>
      <c r="HTP72" s="101"/>
      <c r="HTQ72" s="103"/>
      <c r="HTR72" s="101"/>
      <c r="HTS72" s="103"/>
      <c r="HTT72" s="101"/>
      <c r="HTU72" s="103"/>
      <c r="HTV72" s="101"/>
      <c r="HTW72" s="103"/>
      <c r="HTX72" s="101"/>
      <c r="HTY72" s="103"/>
      <c r="HTZ72" s="101"/>
      <c r="HUA72" s="103"/>
      <c r="HUB72" s="101"/>
      <c r="HUC72" s="103"/>
      <c r="HUD72" s="101"/>
      <c r="HUE72" s="103"/>
      <c r="HUF72" s="101"/>
      <c r="HUG72" s="103"/>
      <c r="HUH72" s="101"/>
      <c r="HUI72" s="103"/>
      <c r="HUJ72" s="101"/>
      <c r="HUK72" s="103"/>
      <c r="HUL72" s="101"/>
      <c r="HUM72" s="103"/>
      <c r="HUN72" s="101"/>
      <c r="HUO72" s="103"/>
      <c r="HUP72" s="101"/>
      <c r="HUQ72" s="103"/>
      <c r="HUR72" s="101"/>
      <c r="HUS72" s="103"/>
      <c r="HUT72" s="101"/>
      <c r="HUU72" s="103"/>
      <c r="HUV72" s="101"/>
      <c r="HUW72" s="103"/>
      <c r="HUX72" s="101"/>
      <c r="HUY72" s="103"/>
      <c r="HUZ72" s="101"/>
      <c r="HVA72" s="103"/>
      <c r="HVB72" s="101"/>
      <c r="HVC72" s="103"/>
      <c r="HVD72" s="101"/>
      <c r="HVE72" s="103"/>
      <c r="HVF72" s="101"/>
      <c r="HVG72" s="103"/>
      <c r="HVH72" s="101"/>
      <c r="HVI72" s="103"/>
      <c r="HVJ72" s="101"/>
      <c r="HVK72" s="103"/>
      <c r="HVL72" s="101"/>
      <c r="HVM72" s="103"/>
      <c r="HVN72" s="101"/>
      <c r="HVO72" s="103"/>
      <c r="HVP72" s="101"/>
      <c r="HVQ72" s="103"/>
      <c r="HVR72" s="101"/>
      <c r="HVS72" s="103"/>
      <c r="HVT72" s="101"/>
      <c r="HVU72" s="103"/>
      <c r="HVV72" s="101"/>
      <c r="HVW72" s="103"/>
      <c r="HVX72" s="101"/>
      <c r="HVY72" s="103"/>
      <c r="HVZ72" s="101"/>
      <c r="HWA72" s="103"/>
      <c r="HWB72" s="101"/>
      <c r="HWC72" s="103"/>
      <c r="HWD72" s="101"/>
      <c r="HWE72" s="103"/>
      <c r="HWF72" s="101"/>
      <c r="HWG72" s="103"/>
      <c r="HWH72" s="101"/>
      <c r="HWI72" s="103"/>
      <c r="HWJ72" s="101"/>
      <c r="HWK72" s="103"/>
      <c r="HWL72" s="101"/>
      <c r="HWM72" s="103"/>
      <c r="HWN72" s="101"/>
      <c r="HWO72" s="103"/>
      <c r="HWP72" s="101"/>
      <c r="HWQ72" s="103"/>
      <c r="HWR72" s="101"/>
      <c r="HWS72" s="103"/>
      <c r="HWT72" s="101"/>
      <c r="HWU72" s="103"/>
      <c r="HWV72" s="101"/>
      <c r="HWW72" s="103"/>
      <c r="HWX72" s="101"/>
      <c r="HWY72" s="103"/>
      <c r="HWZ72" s="101"/>
      <c r="HXA72" s="103"/>
      <c r="HXB72" s="101"/>
      <c r="HXC72" s="103"/>
      <c r="HXD72" s="101"/>
      <c r="HXE72" s="103"/>
      <c r="HXF72" s="101"/>
      <c r="HXG72" s="103"/>
      <c r="HXH72" s="101"/>
      <c r="HXI72" s="103"/>
      <c r="HXJ72" s="101"/>
      <c r="HXK72" s="103"/>
      <c r="HXL72" s="101"/>
      <c r="HXM72" s="103"/>
      <c r="HXN72" s="101"/>
      <c r="HXO72" s="103"/>
      <c r="HXP72" s="101"/>
      <c r="HXQ72" s="103"/>
      <c r="HXR72" s="101"/>
      <c r="HXS72" s="103"/>
      <c r="HXT72" s="101"/>
      <c r="HXU72" s="103"/>
      <c r="HXV72" s="101"/>
      <c r="HXW72" s="103"/>
      <c r="HXX72" s="101"/>
      <c r="HXY72" s="103"/>
      <c r="HXZ72" s="101"/>
      <c r="HYA72" s="103"/>
      <c r="HYB72" s="101"/>
      <c r="HYC72" s="103"/>
      <c r="HYD72" s="101"/>
      <c r="HYE72" s="103"/>
      <c r="HYF72" s="101"/>
      <c r="HYG72" s="103"/>
      <c r="HYH72" s="101"/>
      <c r="HYI72" s="103"/>
      <c r="HYJ72" s="101"/>
      <c r="HYK72" s="103"/>
      <c r="HYL72" s="101"/>
      <c r="HYM72" s="103"/>
      <c r="HYN72" s="101"/>
      <c r="HYO72" s="103"/>
      <c r="HYP72" s="101"/>
      <c r="HYQ72" s="103"/>
      <c r="HYR72" s="101"/>
      <c r="HYS72" s="103"/>
      <c r="HYT72" s="101"/>
      <c r="HYU72" s="103"/>
      <c r="HYV72" s="101"/>
      <c r="HYW72" s="103"/>
      <c r="HYX72" s="101"/>
      <c r="HYY72" s="103"/>
      <c r="HYZ72" s="101"/>
      <c r="HZA72" s="103"/>
      <c r="HZB72" s="101"/>
      <c r="HZC72" s="103"/>
      <c r="HZD72" s="101"/>
      <c r="HZE72" s="103"/>
      <c r="HZF72" s="101"/>
      <c r="HZG72" s="103"/>
      <c r="HZH72" s="101"/>
      <c r="HZI72" s="103"/>
      <c r="HZJ72" s="101"/>
      <c r="HZK72" s="103"/>
      <c r="HZL72" s="101"/>
      <c r="HZM72" s="103"/>
      <c r="HZN72" s="101"/>
      <c r="HZO72" s="103"/>
      <c r="HZP72" s="101"/>
      <c r="HZQ72" s="103"/>
      <c r="HZR72" s="101"/>
      <c r="HZS72" s="103"/>
      <c r="HZT72" s="101"/>
      <c r="HZU72" s="103"/>
      <c r="HZV72" s="101"/>
      <c r="HZW72" s="103"/>
      <c r="HZX72" s="101"/>
      <c r="HZY72" s="103"/>
      <c r="HZZ72" s="101"/>
      <c r="IAA72" s="103"/>
      <c r="IAB72" s="101"/>
      <c r="IAC72" s="103"/>
      <c r="IAD72" s="101"/>
      <c r="IAE72" s="103"/>
      <c r="IAF72" s="101"/>
      <c r="IAG72" s="103"/>
      <c r="IAH72" s="101"/>
      <c r="IAI72" s="103"/>
      <c r="IAJ72" s="101"/>
      <c r="IAK72" s="103"/>
      <c r="IAL72" s="101"/>
      <c r="IAM72" s="103"/>
      <c r="IAN72" s="101"/>
      <c r="IAO72" s="103"/>
      <c r="IAP72" s="101"/>
      <c r="IAQ72" s="103"/>
      <c r="IAR72" s="101"/>
      <c r="IAS72" s="103"/>
      <c r="IAT72" s="101"/>
      <c r="IAU72" s="103"/>
      <c r="IAV72" s="101"/>
      <c r="IAW72" s="103"/>
      <c r="IAX72" s="101"/>
      <c r="IAY72" s="103"/>
      <c r="IAZ72" s="101"/>
      <c r="IBA72" s="103"/>
      <c r="IBB72" s="101"/>
      <c r="IBC72" s="103"/>
      <c r="IBD72" s="101"/>
      <c r="IBE72" s="103"/>
      <c r="IBF72" s="101"/>
      <c r="IBG72" s="103"/>
      <c r="IBH72" s="101"/>
      <c r="IBI72" s="103"/>
      <c r="IBJ72" s="101"/>
      <c r="IBK72" s="103"/>
      <c r="IBL72" s="101"/>
      <c r="IBM72" s="103"/>
      <c r="IBN72" s="101"/>
      <c r="IBO72" s="103"/>
      <c r="IBP72" s="101"/>
      <c r="IBQ72" s="103"/>
      <c r="IBR72" s="101"/>
      <c r="IBS72" s="103"/>
      <c r="IBT72" s="101"/>
      <c r="IBU72" s="103"/>
      <c r="IBV72" s="101"/>
      <c r="IBW72" s="103"/>
      <c r="IBX72" s="101"/>
      <c r="IBY72" s="103"/>
      <c r="IBZ72" s="101"/>
      <c r="ICA72" s="103"/>
      <c r="ICB72" s="101"/>
      <c r="ICC72" s="103"/>
      <c r="ICD72" s="101"/>
      <c r="ICE72" s="103"/>
      <c r="ICF72" s="101"/>
      <c r="ICG72" s="103"/>
      <c r="ICH72" s="101"/>
      <c r="ICI72" s="103"/>
      <c r="ICJ72" s="101"/>
      <c r="ICK72" s="103"/>
      <c r="ICL72" s="101"/>
      <c r="ICM72" s="103"/>
      <c r="ICN72" s="101"/>
      <c r="ICO72" s="103"/>
      <c r="ICP72" s="101"/>
      <c r="ICQ72" s="103"/>
      <c r="ICR72" s="101"/>
      <c r="ICS72" s="103"/>
      <c r="ICT72" s="101"/>
      <c r="ICU72" s="103"/>
      <c r="ICV72" s="101"/>
      <c r="ICW72" s="103"/>
      <c r="ICX72" s="101"/>
      <c r="ICY72" s="103"/>
      <c r="ICZ72" s="101"/>
      <c r="IDA72" s="103"/>
      <c r="IDB72" s="101"/>
      <c r="IDC72" s="103"/>
      <c r="IDD72" s="101"/>
      <c r="IDE72" s="103"/>
      <c r="IDF72" s="101"/>
      <c r="IDG72" s="103"/>
      <c r="IDH72" s="101"/>
      <c r="IDI72" s="103"/>
      <c r="IDJ72" s="101"/>
      <c r="IDK72" s="103"/>
      <c r="IDL72" s="101"/>
      <c r="IDM72" s="103"/>
      <c r="IDN72" s="101"/>
      <c r="IDO72" s="103"/>
      <c r="IDP72" s="101"/>
      <c r="IDQ72" s="103"/>
      <c r="IDR72" s="101"/>
      <c r="IDS72" s="103"/>
      <c r="IDT72" s="101"/>
      <c r="IDU72" s="103"/>
      <c r="IDV72" s="101"/>
      <c r="IDW72" s="103"/>
      <c r="IDX72" s="101"/>
      <c r="IDY72" s="103"/>
      <c r="IDZ72" s="101"/>
      <c r="IEA72" s="103"/>
      <c r="IEB72" s="101"/>
      <c r="IEC72" s="103"/>
      <c r="IED72" s="101"/>
      <c r="IEE72" s="103"/>
      <c r="IEF72" s="101"/>
      <c r="IEG72" s="103"/>
      <c r="IEH72" s="101"/>
      <c r="IEI72" s="103"/>
      <c r="IEJ72" s="101"/>
      <c r="IEK72" s="103"/>
      <c r="IEL72" s="101"/>
      <c r="IEM72" s="103"/>
      <c r="IEN72" s="101"/>
      <c r="IEO72" s="103"/>
      <c r="IEP72" s="101"/>
      <c r="IEQ72" s="103"/>
      <c r="IER72" s="101"/>
      <c r="IES72" s="103"/>
      <c r="IET72" s="101"/>
      <c r="IEU72" s="103"/>
      <c r="IEV72" s="101"/>
      <c r="IEW72" s="103"/>
      <c r="IEX72" s="101"/>
      <c r="IEY72" s="103"/>
      <c r="IEZ72" s="101"/>
      <c r="IFA72" s="103"/>
      <c r="IFB72" s="101"/>
      <c r="IFC72" s="103"/>
      <c r="IFD72" s="101"/>
      <c r="IFE72" s="103"/>
      <c r="IFF72" s="101"/>
      <c r="IFG72" s="103"/>
      <c r="IFH72" s="101"/>
      <c r="IFI72" s="103"/>
      <c r="IFJ72" s="101"/>
      <c r="IFK72" s="103"/>
      <c r="IFL72" s="101"/>
      <c r="IFM72" s="103"/>
      <c r="IFN72" s="101"/>
      <c r="IFO72" s="103"/>
      <c r="IFP72" s="101"/>
      <c r="IFQ72" s="103"/>
      <c r="IFR72" s="101"/>
      <c r="IFS72" s="103"/>
      <c r="IFT72" s="101"/>
      <c r="IFU72" s="103"/>
      <c r="IFV72" s="101"/>
      <c r="IFW72" s="103"/>
      <c r="IFX72" s="101"/>
      <c r="IFY72" s="103"/>
      <c r="IFZ72" s="101"/>
      <c r="IGA72" s="103"/>
      <c r="IGB72" s="101"/>
      <c r="IGC72" s="103"/>
      <c r="IGD72" s="101"/>
      <c r="IGE72" s="103"/>
      <c r="IGF72" s="101"/>
      <c r="IGG72" s="103"/>
      <c r="IGH72" s="101"/>
      <c r="IGI72" s="103"/>
      <c r="IGJ72" s="101"/>
      <c r="IGK72" s="103"/>
      <c r="IGL72" s="101"/>
      <c r="IGM72" s="103"/>
      <c r="IGN72" s="101"/>
      <c r="IGO72" s="103"/>
      <c r="IGP72" s="101"/>
      <c r="IGQ72" s="103"/>
      <c r="IGR72" s="101"/>
      <c r="IGS72" s="103"/>
      <c r="IGT72" s="101"/>
      <c r="IGU72" s="103"/>
      <c r="IGV72" s="101"/>
      <c r="IGW72" s="103"/>
      <c r="IGX72" s="101"/>
      <c r="IGY72" s="103"/>
      <c r="IGZ72" s="101"/>
      <c r="IHA72" s="103"/>
      <c r="IHB72" s="101"/>
      <c r="IHC72" s="103"/>
      <c r="IHD72" s="101"/>
      <c r="IHE72" s="103"/>
      <c r="IHF72" s="101"/>
      <c r="IHG72" s="103"/>
      <c r="IHH72" s="101"/>
      <c r="IHI72" s="103"/>
      <c r="IHJ72" s="101"/>
      <c r="IHK72" s="103"/>
      <c r="IHL72" s="101"/>
      <c r="IHM72" s="103"/>
      <c r="IHN72" s="101"/>
      <c r="IHO72" s="103"/>
      <c r="IHP72" s="101"/>
      <c r="IHQ72" s="103"/>
      <c r="IHR72" s="101"/>
      <c r="IHS72" s="103"/>
      <c r="IHT72" s="101"/>
      <c r="IHU72" s="103"/>
      <c r="IHV72" s="101"/>
      <c r="IHW72" s="103"/>
      <c r="IHX72" s="101"/>
      <c r="IHY72" s="103"/>
      <c r="IHZ72" s="101"/>
      <c r="IIA72" s="103"/>
      <c r="IIB72" s="101"/>
      <c r="IIC72" s="103"/>
      <c r="IID72" s="101"/>
      <c r="IIE72" s="103"/>
      <c r="IIF72" s="101"/>
      <c r="IIG72" s="103"/>
      <c r="IIH72" s="101"/>
      <c r="III72" s="103"/>
      <c r="IIJ72" s="101"/>
      <c r="IIK72" s="103"/>
      <c r="IIL72" s="101"/>
      <c r="IIM72" s="103"/>
      <c r="IIN72" s="101"/>
      <c r="IIO72" s="103"/>
      <c r="IIP72" s="101"/>
      <c r="IIQ72" s="103"/>
      <c r="IIR72" s="101"/>
      <c r="IIS72" s="103"/>
      <c r="IIT72" s="101"/>
      <c r="IIU72" s="103"/>
      <c r="IIV72" s="101"/>
      <c r="IIW72" s="103"/>
      <c r="IIX72" s="101"/>
      <c r="IIY72" s="103"/>
      <c r="IIZ72" s="101"/>
      <c r="IJA72" s="103"/>
      <c r="IJB72" s="101"/>
      <c r="IJC72" s="103"/>
      <c r="IJD72" s="101"/>
      <c r="IJE72" s="103"/>
      <c r="IJF72" s="101"/>
      <c r="IJG72" s="103"/>
      <c r="IJH72" s="101"/>
      <c r="IJI72" s="103"/>
      <c r="IJJ72" s="101"/>
      <c r="IJK72" s="103"/>
      <c r="IJL72" s="101"/>
      <c r="IJM72" s="103"/>
      <c r="IJN72" s="101"/>
      <c r="IJO72" s="103"/>
      <c r="IJP72" s="101"/>
      <c r="IJQ72" s="103"/>
      <c r="IJR72" s="101"/>
      <c r="IJS72" s="103"/>
      <c r="IJT72" s="101"/>
      <c r="IJU72" s="103"/>
      <c r="IJV72" s="101"/>
      <c r="IJW72" s="103"/>
      <c r="IJX72" s="101"/>
      <c r="IJY72" s="103"/>
      <c r="IJZ72" s="101"/>
      <c r="IKA72" s="103"/>
      <c r="IKB72" s="101"/>
      <c r="IKC72" s="103"/>
      <c r="IKD72" s="101"/>
      <c r="IKE72" s="103"/>
      <c r="IKF72" s="101"/>
      <c r="IKG72" s="103"/>
      <c r="IKH72" s="101"/>
      <c r="IKI72" s="103"/>
      <c r="IKJ72" s="101"/>
      <c r="IKK72" s="103"/>
      <c r="IKL72" s="101"/>
      <c r="IKM72" s="103"/>
      <c r="IKN72" s="101"/>
      <c r="IKO72" s="103"/>
      <c r="IKP72" s="101"/>
      <c r="IKQ72" s="103"/>
      <c r="IKR72" s="101"/>
      <c r="IKS72" s="103"/>
      <c r="IKT72" s="101"/>
      <c r="IKU72" s="103"/>
      <c r="IKV72" s="101"/>
      <c r="IKW72" s="103"/>
      <c r="IKX72" s="101"/>
      <c r="IKY72" s="103"/>
      <c r="IKZ72" s="101"/>
      <c r="ILA72" s="103"/>
      <c r="ILB72" s="101"/>
      <c r="ILC72" s="103"/>
      <c r="ILD72" s="101"/>
      <c r="ILE72" s="103"/>
      <c r="ILF72" s="101"/>
      <c r="ILG72" s="103"/>
      <c r="ILH72" s="101"/>
      <c r="ILI72" s="103"/>
      <c r="ILJ72" s="101"/>
      <c r="ILK72" s="103"/>
      <c r="ILL72" s="101"/>
      <c r="ILM72" s="103"/>
      <c r="ILN72" s="101"/>
      <c r="ILO72" s="103"/>
      <c r="ILP72" s="101"/>
      <c r="ILQ72" s="103"/>
      <c r="ILR72" s="101"/>
      <c r="ILS72" s="103"/>
      <c r="ILT72" s="101"/>
      <c r="ILU72" s="103"/>
      <c r="ILV72" s="101"/>
      <c r="ILW72" s="103"/>
      <c r="ILX72" s="101"/>
      <c r="ILY72" s="103"/>
      <c r="ILZ72" s="101"/>
      <c r="IMA72" s="103"/>
      <c r="IMB72" s="101"/>
      <c r="IMC72" s="103"/>
      <c r="IMD72" s="101"/>
      <c r="IME72" s="103"/>
      <c r="IMF72" s="101"/>
      <c r="IMG72" s="103"/>
      <c r="IMH72" s="101"/>
      <c r="IMI72" s="103"/>
      <c r="IMJ72" s="101"/>
      <c r="IMK72" s="103"/>
      <c r="IML72" s="101"/>
      <c r="IMM72" s="103"/>
      <c r="IMN72" s="101"/>
      <c r="IMO72" s="103"/>
      <c r="IMP72" s="101"/>
      <c r="IMQ72" s="103"/>
      <c r="IMR72" s="101"/>
      <c r="IMS72" s="103"/>
      <c r="IMT72" s="101"/>
      <c r="IMU72" s="103"/>
      <c r="IMV72" s="101"/>
      <c r="IMW72" s="103"/>
      <c r="IMX72" s="101"/>
      <c r="IMY72" s="103"/>
      <c r="IMZ72" s="101"/>
      <c r="INA72" s="103"/>
      <c r="INB72" s="101"/>
      <c r="INC72" s="103"/>
      <c r="IND72" s="101"/>
      <c r="INE72" s="103"/>
      <c r="INF72" s="101"/>
      <c r="ING72" s="103"/>
      <c r="INH72" s="101"/>
      <c r="INI72" s="103"/>
      <c r="INJ72" s="101"/>
      <c r="INK72" s="103"/>
      <c r="INL72" s="101"/>
      <c r="INM72" s="103"/>
      <c r="INN72" s="101"/>
      <c r="INO72" s="103"/>
      <c r="INP72" s="101"/>
      <c r="INQ72" s="103"/>
      <c r="INR72" s="101"/>
      <c r="INS72" s="103"/>
      <c r="INT72" s="101"/>
      <c r="INU72" s="103"/>
      <c r="INV72" s="101"/>
      <c r="INW72" s="103"/>
      <c r="INX72" s="101"/>
      <c r="INY72" s="103"/>
      <c r="INZ72" s="101"/>
      <c r="IOA72" s="103"/>
      <c r="IOB72" s="101"/>
      <c r="IOC72" s="103"/>
      <c r="IOD72" s="101"/>
      <c r="IOE72" s="103"/>
      <c r="IOF72" s="101"/>
      <c r="IOG72" s="103"/>
      <c r="IOH72" s="101"/>
      <c r="IOI72" s="103"/>
      <c r="IOJ72" s="101"/>
      <c r="IOK72" s="103"/>
      <c r="IOL72" s="101"/>
      <c r="IOM72" s="103"/>
      <c r="ION72" s="101"/>
      <c r="IOO72" s="103"/>
      <c r="IOP72" s="101"/>
      <c r="IOQ72" s="103"/>
      <c r="IOR72" s="101"/>
      <c r="IOS72" s="103"/>
      <c r="IOT72" s="101"/>
      <c r="IOU72" s="103"/>
      <c r="IOV72" s="101"/>
      <c r="IOW72" s="103"/>
      <c r="IOX72" s="101"/>
      <c r="IOY72" s="103"/>
      <c r="IOZ72" s="101"/>
      <c r="IPA72" s="103"/>
      <c r="IPB72" s="101"/>
      <c r="IPC72" s="103"/>
      <c r="IPD72" s="101"/>
      <c r="IPE72" s="103"/>
      <c r="IPF72" s="101"/>
      <c r="IPG72" s="103"/>
      <c r="IPH72" s="101"/>
      <c r="IPI72" s="103"/>
      <c r="IPJ72" s="101"/>
      <c r="IPK72" s="103"/>
      <c r="IPL72" s="101"/>
      <c r="IPM72" s="103"/>
      <c r="IPN72" s="101"/>
      <c r="IPO72" s="103"/>
      <c r="IPP72" s="101"/>
      <c r="IPQ72" s="103"/>
      <c r="IPR72" s="101"/>
      <c r="IPS72" s="103"/>
      <c r="IPT72" s="101"/>
      <c r="IPU72" s="103"/>
      <c r="IPV72" s="101"/>
      <c r="IPW72" s="103"/>
      <c r="IPX72" s="101"/>
      <c r="IPY72" s="103"/>
      <c r="IPZ72" s="101"/>
      <c r="IQA72" s="103"/>
      <c r="IQB72" s="101"/>
      <c r="IQC72" s="103"/>
      <c r="IQD72" s="101"/>
      <c r="IQE72" s="103"/>
      <c r="IQF72" s="101"/>
      <c r="IQG72" s="103"/>
      <c r="IQH72" s="101"/>
      <c r="IQI72" s="103"/>
      <c r="IQJ72" s="101"/>
      <c r="IQK72" s="103"/>
      <c r="IQL72" s="101"/>
      <c r="IQM72" s="103"/>
      <c r="IQN72" s="101"/>
      <c r="IQO72" s="103"/>
      <c r="IQP72" s="101"/>
      <c r="IQQ72" s="103"/>
      <c r="IQR72" s="101"/>
      <c r="IQS72" s="103"/>
      <c r="IQT72" s="101"/>
      <c r="IQU72" s="103"/>
      <c r="IQV72" s="101"/>
      <c r="IQW72" s="103"/>
      <c r="IQX72" s="101"/>
      <c r="IQY72" s="103"/>
      <c r="IQZ72" s="101"/>
      <c r="IRA72" s="103"/>
      <c r="IRB72" s="101"/>
      <c r="IRC72" s="103"/>
      <c r="IRD72" s="101"/>
      <c r="IRE72" s="103"/>
      <c r="IRF72" s="101"/>
      <c r="IRG72" s="103"/>
      <c r="IRH72" s="101"/>
      <c r="IRI72" s="103"/>
      <c r="IRJ72" s="101"/>
      <c r="IRK72" s="103"/>
      <c r="IRL72" s="101"/>
      <c r="IRM72" s="103"/>
      <c r="IRN72" s="101"/>
      <c r="IRO72" s="103"/>
      <c r="IRP72" s="101"/>
      <c r="IRQ72" s="103"/>
      <c r="IRR72" s="101"/>
      <c r="IRS72" s="103"/>
      <c r="IRT72" s="101"/>
      <c r="IRU72" s="103"/>
      <c r="IRV72" s="101"/>
      <c r="IRW72" s="103"/>
      <c r="IRX72" s="101"/>
      <c r="IRY72" s="103"/>
      <c r="IRZ72" s="101"/>
      <c r="ISA72" s="103"/>
      <c r="ISB72" s="101"/>
      <c r="ISC72" s="103"/>
      <c r="ISD72" s="101"/>
      <c r="ISE72" s="103"/>
      <c r="ISF72" s="101"/>
      <c r="ISG72" s="103"/>
      <c r="ISH72" s="101"/>
      <c r="ISI72" s="103"/>
      <c r="ISJ72" s="101"/>
      <c r="ISK72" s="103"/>
      <c r="ISL72" s="101"/>
      <c r="ISM72" s="103"/>
      <c r="ISN72" s="101"/>
      <c r="ISO72" s="103"/>
      <c r="ISP72" s="101"/>
      <c r="ISQ72" s="103"/>
      <c r="ISR72" s="101"/>
      <c r="ISS72" s="103"/>
      <c r="IST72" s="101"/>
      <c r="ISU72" s="103"/>
      <c r="ISV72" s="101"/>
      <c r="ISW72" s="103"/>
      <c r="ISX72" s="101"/>
      <c r="ISY72" s="103"/>
      <c r="ISZ72" s="101"/>
      <c r="ITA72" s="103"/>
      <c r="ITB72" s="101"/>
      <c r="ITC72" s="103"/>
      <c r="ITD72" s="101"/>
      <c r="ITE72" s="103"/>
      <c r="ITF72" s="101"/>
      <c r="ITG72" s="103"/>
      <c r="ITH72" s="101"/>
      <c r="ITI72" s="103"/>
      <c r="ITJ72" s="101"/>
      <c r="ITK72" s="103"/>
      <c r="ITL72" s="101"/>
      <c r="ITM72" s="103"/>
      <c r="ITN72" s="101"/>
      <c r="ITO72" s="103"/>
      <c r="ITP72" s="101"/>
      <c r="ITQ72" s="103"/>
      <c r="ITR72" s="101"/>
      <c r="ITS72" s="103"/>
      <c r="ITT72" s="101"/>
      <c r="ITU72" s="103"/>
      <c r="ITV72" s="101"/>
      <c r="ITW72" s="103"/>
      <c r="ITX72" s="101"/>
      <c r="ITY72" s="103"/>
      <c r="ITZ72" s="101"/>
      <c r="IUA72" s="103"/>
      <c r="IUB72" s="101"/>
      <c r="IUC72" s="103"/>
      <c r="IUD72" s="101"/>
      <c r="IUE72" s="103"/>
      <c r="IUF72" s="101"/>
      <c r="IUG72" s="103"/>
      <c r="IUH72" s="101"/>
      <c r="IUI72" s="103"/>
      <c r="IUJ72" s="101"/>
      <c r="IUK72" s="103"/>
      <c r="IUL72" s="101"/>
      <c r="IUM72" s="103"/>
      <c r="IUN72" s="101"/>
      <c r="IUO72" s="103"/>
      <c r="IUP72" s="101"/>
      <c r="IUQ72" s="103"/>
      <c r="IUR72" s="101"/>
      <c r="IUS72" s="103"/>
      <c r="IUT72" s="101"/>
      <c r="IUU72" s="103"/>
      <c r="IUV72" s="101"/>
      <c r="IUW72" s="103"/>
      <c r="IUX72" s="101"/>
      <c r="IUY72" s="103"/>
      <c r="IUZ72" s="101"/>
      <c r="IVA72" s="103"/>
      <c r="IVB72" s="101"/>
      <c r="IVC72" s="103"/>
      <c r="IVD72" s="101"/>
      <c r="IVE72" s="103"/>
      <c r="IVF72" s="101"/>
      <c r="IVG72" s="103"/>
      <c r="IVH72" s="101"/>
      <c r="IVI72" s="103"/>
      <c r="IVJ72" s="101"/>
      <c r="IVK72" s="103"/>
      <c r="IVL72" s="101"/>
      <c r="IVM72" s="103"/>
      <c r="IVN72" s="101"/>
      <c r="IVO72" s="103"/>
      <c r="IVP72" s="101"/>
      <c r="IVQ72" s="103"/>
      <c r="IVR72" s="101"/>
      <c r="IVS72" s="103"/>
      <c r="IVT72" s="101"/>
      <c r="IVU72" s="103"/>
      <c r="IVV72" s="101"/>
      <c r="IVW72" s="103"/>
      <c r="IVX72" s="101"/>
      <c r="IVY72" s="103"/>
      <c r="IVZ72" s="101"/>
      <c r="IWA72" s="103"/>
      <c r="IWB72" s="101"/>
      <c r="IWC72" s="103"/>
      <c r="IWD72" s="101"/>
      <c r="IWE72" s="103"/>
      <c r="IWF72" s="101"/>
      <c r="IWG72" s="103"/>
      <c r="IWH72" s="101"/>
      <c r="IWI72" s="103"/>
      <c r="IWJ72" s="101"/>
      <c r="IWK72" s="103"/>
      <c r="IWL72" s="101"/>
      <c r="IWM72" s="103"/>
      <c r="IWN72" s="101"/>
      <c r="IWO72" s="103"/>
      <c r="IWP72" s="101"/>
      <c r="IWQ72" s="103"/>
      <c r="IWR72" s="101"/>
      <c r="IWS72" s="103"/>
      <c r="IWT72" s="101"/>
      <c r="IWU72" s="103"/>
      <c r="IWV72" s="101"/>
      <c r="IWW72" s="103"/>
      <c r="IWX72" s="101"/>
      <c r="IWY72" s="103"/>
      <c r="IWZ72" s="101"/>
      <c r="IXA72" s="103"/>
      <c r="IXB72" s="101"/>
      <c r="IXC72" s="103"/>
      <c r="IXD72" s="101"/>
      <c r="IXE72" s="103"/>
      <c r="IXF72" s="101"/>
      <c r="IXG72" s="103"/>
      <c r="IXH72" s="101"/>
      <c r="IXI72" s="103"/>
      <c r="IXJ72" s="101"/>
      <c r="IXK72" s="103"/>
      <c r="IXL72" s="101"/>
      <c r="IXM72" s="103"/>
      <c r="IXN72" s="101"/>
      <c r="IXO72" s="103"/>
      <c r="IXP72" s="101"/>
      <c r="IXQ72" s="103"/>
      <c r="IXR72" s="101"/>
      <c r="IXS72" s="103"/>
      <c r="IXT72" s="101"/>
      <c r="IXU72" s="103"/>
      <c r="IXV72" s="101"/>
      <c r="IXW72" s="103"/>
      <c r="IXX72" s="101"/>
      <c r="IXY72" s="103"/>
      <c r="IXZ72" s="101"/>
      <c r="IYA72" s="103"/>
      <c r="IYB72" s="101"/>
      <c r="IYC72" s="103"/>
      <c r="IYD72" s="101"/>
      <c r="IYE72" s="103"/>
      <c r="IYF72" s="101"/>
      <c r="IYG72" s="103"/>
      <c r="IYH72" s="101"/>
      <c r="IYI72" s="103"/>
      <c r="IYJ72" s="101"/>
      <c r="IYK72" s="103"/>
      <c r="IYL72" s="101"/>
      <c r="IYM72" s="103"/>
      <c r="IYN72" s="101"/>
      <c r="IYO72" s="103"/>
      <c r="IYP72" s="101"/>
      <c r="IYQ72" s="103"/>
      <c r="IYR72" s="101"/>
      <c r="IYS72" s="103"/>
      <c r="IYT72" s="101"/>
      <c r="IYU72" s="103"/>
      <c r="IYV72" s="101"/>
      <c r="IYW72" s="103"/>
      <c r="IYX72" s="101"/>
      <c r="IYY72" s="103"/>
      <c r="IYZ72" s="101"/>
      <c r="IZA72" s="103"/>
      <c r="IZB72" s="101"/>
      <c r="IZC72" s="103"/>
      <c r="IZD72" s="101"/>
      <c r="IZE72" s="103"/>
      <c r="IZF72" s="101"/>
      <c r="IZG72" s="103"/>
      <c r="IZH72" s="101"/>
      <c r="IZI72" s="103"/>
      <c r="IZJ72" s="101"/>
      <c r="IZK72" s="103"/>
      <c r="IZL72" s="101"/>
      <c r="IZM72" s="103"/>
      <c r="IZN72" s="101"/>
      <c r="IZO72" s="103"/>
      <c r="IZP72" s="101"/>
      <c r="IZQ72" s="103"/>
      <c r="IZR72" s="101"/>
      <c r="IZS72" s="103"/>
      <c r="IZT72" s="101"/>
      <c r="IZU72" s="103"/>
      <c r="IZV72" s="101"/>
      <c r="IZW72" s="103"/>
      <c r="IZX72" s="101"/>
      <c r="IZY72" s="103"/>
      <c r="IZZ72" s="101"/>
      <c r="JAA72" s="103"/>
      <c r="JAB72" s="101"/>
      <c r="JAC72" s="103"/>
      <c r="JAD72" s="101"/>
      <c r="JAE72" s="103"/>
      <c r="JAF72" s="101"/>
      <c r="JAG72" s="103"/>
      <c r="JAH72" s="101"/>
      <c r="JAI72" s="103"/>
      <c r="JAJ72" s="101"/>
      <c r="JAK72" s="103"/>
      <c r="JAL72" s="101"/>
      <c r="JAM72" s="103"/>
      <c r="JAN72" s="101"/>
      <c r="JAO72" s="103"/>
      <c r="JAP72" s="101"/>
      <c r="JAQ72" s="103"/>
      <c r="JAR72" s="101"/>
      <c r="JAS72" s="103"/>
      <c r="JAT72" s="101"/>
      <c r="JAU72" s="103"/>
      <c r="JAV72" s="101"/>
      <c r="JAW72" s="103"/>
      <c r="JAX72" s="101"/>
      <c r="JAY72" s="103"/>
      <c r="JAZ72" s="101"/>
      <c r="JBA72" s="103"/>
      <c r="JBB72" s="101"/>
      <c r="JBC72" s="103"/>
      <c r="JBD72" s="101"/>
      <c r="JBE72" s="103"/>
      <c r="JBF72" s="101"/>
      <c r="JBG72" s="103"/>
      <c r="JBH72" s="101"/>
      <c r="JBI72" s="103"/>
      <c r="JBJ72" s="101"/>
      <c r="JBK72" s="103"/>
      <c r="JBL72" s="101"/>
      <c r="JBM72" s="103"/>
      <c r="JBN72" s="101"/>
      <c r="JBO72" s="103"/>
      <c r="JBP72" s="101"/>
      <c r="JBQ72" s="103"/>
      <c r="JBR72" s="101"/>
      <c r="JBS72" s="103"/>
      <c r="JBT72" s="101"/>
      <c r="JBU72" s="103"/>
      <c r="JBV72" s="101"/>
      <c r="JBW72" s="103"/>
      <c r="JBX72" s="101"/>
      <c r="JBY72" s="103"/>
      <c r="JBZ72" s="101"/>
      <c r="JCA72" s="103"/>
      <c r="JCB72" s="101"/>
      <c r="JCC72" s="103"/>
      <c r="JCD72" s="101"/>
      <c r="JCE72" s="103"/>
      <c r="JCF72" s="101"/>
      <c r="JCG72" s="103"/>
      <c r="JCH72" s="101"/>
      <c r="JCI72" s="103"/>
      <c r="JCJ72" s="101"/>
      <c r="JCK72" s="103"/>
      <c r="JCL72" s="101"/>
      <c r="JCM72" s="103"/>
      <c r="JCN72" s="101"/>
      <c r="JCO72" s="103"/>
      <c r="JCP72" s="101"/>
      <c r="JCQ72" s="103"/>
      <c r="JCR72" s="101"/>
      <c r="JCS72" s="103"/>
      <c r="JCT72" s="101"/>
      <c r="JCU72" s="103"/>
      <c r="JCV72" s="101"/>
      <c r="JCW72" s="103"/>
      <c r="JCX72" s="101"/>
      <c r="JCY72" s="103"/>
      <c r="JCZ72" s="101"/>
      <c r="JDA72" s="103"/>
      <c r="JDB72" s="101"/>
      <c r="JDC72" s="103"/>
      <c r="JDD72" s="101"/>
      <c r="JDE72" s="103"/>
      <c r="JDF72" s="101"/>
      <c r="JDG72" s="103"/>
      <c r="JDH72" s="101"/>
      <c r="JDI72" s="103"/>
      <c r="JDJ72" s="101"/>
      <c r="JDK72" s="103"/>
      <c r="JDL72" s="101"/>
      <c r="JDM72" s="103"/>
      <c r="JDN72" s="101"/>
      <c r="JDO72" s="103"/>
      <c r="JDP72" s="101"/>
      <c r="JDQ72" s="103"/>
      <c r="JDR72" s="101"/>
      <c r="JDS72" s="103"/>
      <c r="JDT72" s="101"/>
      <c r="JDU72" s="103"/>
      <c r="JDV72" s="101"/>
      <c r="JDW72" s="103"/>
      <c r="JDX72" s="101"/>
      <c r="JDY72" s="103"/>
      <c r="JDZ72" s="101"/>
      <c r="JEA72" s="103"/>
      <c r="JEB72" s="101"/>
      <c r="JEC72" s="103"/>
      <c r="JED72" s="101"/>
      <c r="JEE72" s="103"/>
      <c r="JEF72" s="101"/>
      <c r="JEG72" s="103"/>
      <c r="JEH72" s="101"/>
      <c r="JEI72" s="103"/>
      <c r="JEJ72" s="101"/>
      <c r="JEK72" s="103"/>
      <c r="JEL72" s="101"/>
      <c r="JEM72" s="103"/>
      <c r="JEN72" s="101"/>
      <c r="JEO72" s="103"/>
      <c r="JEP72" s="101"/>
      <c r="JEQ72" s="103"/>
      <c r="JER72" s="101"/>
      <c r="JES72" s="103"/>
      <c r="JET72" s="101"/>
      <c r="JEU72" s="103"/>
      <c r="JEV72" s="101"/>
      <c r="JEW72" s="103"/>
      <c r="JEX72" s="101"/>
      <c r="JEY72" s="103"/>
      <c r="JEZ72" s="101"/>
      <c r="JFA72" s="103"/>
      <c r="JFB72" s="101"/>
      <c r="JFC72" s="103"/>
      <c r="JFD72" s="101"/>
      <c r="JFE72" s="103"/>
      <c r="JFF72" s="101"/>
      <c r="JFG72" s="103"/>
      <c r="JFH72" s="101"/>
      <c r="JFI72" s="103"/>
      <c r="JFJ72" s="101"/>
      <c r="JFK72" s="103"/>
      <c r="JFL72" s="101"/>
      <c r="JFM72" s="103"/>
      <c r="JFN72" s="101"/>
      <c r="JFO72" s="103"/>
      <c r="JFP72" s="101"/>
      <c r="JFQ72" s="103"/>
      <c r="JFR72" s="101"/>
      <c r="JFS72" s="103"/>
      <c r="JFT72" s="101"/>
      <c r="JFU72" s="103"/>
      <c r="JFV72" s="101"/>
      <c r="JFW72" s="103"/>
      <c r="JFX72" s="101"/>
      <c r="JFY72" s="103"/>
      <c r="JFZ72" s="101"/>
      <c r="JGA72" s="103"/>
      <c r="JGB72" s="101"/>
      <c r="JGC72" s="103"/>
      <c r="JGD72" s="101"/>
      <c r="JGE72" s="103"/>
      <c r="JGF72" s="101"/>
      <c r="JGG72" s="103"/>
      <c r="JGH72" s="101"/>
      <c r="JGI72" s="103"/>
      <c r="JGJ72" s="101"/>
      <c r="JGK72" s="103"/>
      <c r="JGL72" s="101"/>
      <c r="JGM72" s="103"/>
      <c r="JGN72" s="101"/>
      <c r="JGO72" s="103"/>
      <c r="JGP72" s="101"/>
      <c r="JGQ72" s="103"/>
      <c r="JGR72" s="101"/>
      <c r="JGS72" s="103"/>
      <c r="JGT72" s="101"/>
      <c r="JGU72" s="103"/>
      <c r="JGV72" s="101"/>
      <c r="JGW72" s="103"/>
      <c r="JGX72" s="101"/>
      <c r="JGY72" s="103"/>
      <c r="JGZ72" s="101"/>
      <c r="JHA72" s="103"/>
      <c r="JHB72" s="101"/>
      <c r="JHC72" s="103"/>
      <c r="JHD72" s="101"/>
      <c r="JHE72" s="103"/>
      <c r="JHF72" s="101"/>
      <c r="JHG72" s="103"/>
      <c r="JHH72" s="101"/>
      <c r="JHI72" s="103"/>
      <c r="JHJ72" s="101"/>
      <c r="JHK72" s="103"/>
      <c r="JHL72" s="101"/>
      <c r="JHM72" s="103"/>
      <c r="JHN72" s="101"/>
      <c r="JHO72" s="103"/>
      <c r="JHP72" s="101"/>
      <c r="JHQ72" s="103"/>
      <c r="JHR72" s="101"/>
      <c r="JHS72" s="103"/>
      <c r="JHT72" s="101"/>
      <c r="JHU72" s="103"/>
      <c r="JHV72" s="101"/>
      <c r="JHW72" s="103"/>
      <c r="JHX72" s="101"/>
      <c r="JHY72" s="103"/>
      <c r="JHZ72" s="101"/>
      <c r="JIA72" s="103"/>
      <c r="JIB72" s="101"/>
      <c r="JIC72" s="103"/>
      <c r="JID72" s="101"/>
      <c r="JIE72" s="103"/>
      <c r="JIF72" s="101"/>
      <c r="JIG72" s="103"/>
      <c r="JIH72" s="101"/>
      <c r="JII72" s="103"/>
      <c r="JIJ72" s="101"/>
      <c r="JIK72" s="103"/>
      <c r="JIL72" s="101"/>
      <c r="JIM72" s="103"/>
      <c r="JIN72" s="101"/>
      <c r="JIO72" s="103"/>
      <c r="JIP72" s="101"/>
      <c r="JIQ72" s="103"/>
      <c r="JIR72" s="101"/>
      <c r="JIS72" s="103"/>
      <c r="JIT72" s="101"/>
      <c r="JIU72" s="103"/>
      <c r="JIV72" s="101"/>
      <c r="JIW72" s="103"/>
      <c r="JIX72" s="101"/>
      <c r="JIY72" s="103"/>
      <c r="JIZ72" s="101"/>
      <c r="JJA72" s="103"/>
      <c r="JJB72" s="101"/>
      <c r="JJC72" s="103"/>
      <c r="JJD72" s="101"/>
      <c r="JJE72" s="103"/>
      <c r="JJF72" s="101"/>
      <c r="JJG72" s="103"/>
      <c r="JJH72" s="101"/>
      <c r="JJI72" s="103"/>
      <c r="JJJ72" s="101"/>
      <c r="JJK72" s="103"/>
      <c r="JJL72" s="101"/>
      <c r="JJM72" s="103"/>
      <c r="JJN72" s="101"/>
      <c r="JJO72" s="103"/>
      <c r="JJP72" s="101"/>
      <c r="JJQ72" s="103"/>
      <c r="JJR72" s="101"/>
      <c r="JJS72" s="103"/>
      <c r="JJT72" s="101"/>
      <c r="JJU72" s="103"/>
      <c r="JJV72" s="101"/>
      <c r="JJW72" s="103"/>
      <c r="JJX72" s="101"/>
      <c r="JJY72" s="103"/>
      <c r="JJZ72" s="101"/>
      <c r="JKA72" s="103"/>
      <c r="JKB72" s="101"/>
      <c r="JKC72" s="103"/>
      <c r="JKD72" s="101"/>
      <c r="JKE72" s="103"/>
      <c r="JKF72" s="101"/>
      <c r="JKG72" s="103"/>
      <c r="JKH72" s="101"/>
      <c r="JKI72" s="103"/>
      <c r="JKJ72" s="101"/>
      <c r="JKK72" s="103"/>
      <c r="JKL72" s="101"/>
      <c r="JKM72" s="103"/>
      <c r="JKN72" s="101"/>
      <c r="JKO72" s="103"/>
      <c r="JKP72" s="101"/>
      <c r="JKQ72" s="103"/>
      <c r="JKR72" s="101"/>
      <c r="JKS72" s="103"/>
      <c r="JKT72" s="101"/>
      <c r="JKU72" s="103"/>
      <c r="JKV72" s="101"/>
      <c r="JKW72" s="103"/>
      <c r="JKX72" s="101"/>
      <c r="JKY72" s="103"/>
      <c r="JKZ72" s="101"/>
      <c r="JLA72" s="103"/>
      <c r="JLB72" s="101"/>
      <c r="JLC72" s="103"/>
      <c r="JLD72" s="101"/>
      <c r="JLE72" s="103"/>
      <c r="JLF72" s="101"/>
      <c r="JLG72" s="103"/>
      <c r="JLH72" s="101"/>
      <c r="JLI72" s="103"/>
      <c r="JLJ72" s="101"/>
      <c r="JLK72" s="103"/>
      <c r="JLL72" s="101"/>
      <c r="JLM72" s="103"/>
      <c r="JLN72" s="101"/>
      <c r="JLO72" s="103"/>
      <c r="JLP72" s="101"/>
      <c r="JLQ72" s="103"/>
      <c r="JLR72" s="101"/>
      <c r="JLS72" s="103"/>
      <c r="JLT72" s="101"/>
      <c r="JLU72" s="103"/>
      <c r="JLV72" s="101"/>
      <c r="JLW72" s="103"/>
      <c r="JLX72" s="101"/>
      <c r="JLY72" s="103"/>
      <c r="JLZ72" s="101"/>
      <c r="JMA72" s="103"/>
      <c r="JMB72" s="101"/>
      <c r="JMC72" s="103"/>
      <c r="JMD72" s="101"/>
      <c r="JME72" s="103"/>
      <c r="JMF72" s="101"/>
      <c r="JMG72" s="103"/>
      <c r="JMH72" s="101"/>
      <c r="JMI72" s="103"/>
      <c r="JMJ72" s="101"/>
      <c r="JMK72" s="103"/>
      <c r="JML72" s="101"/>
      <c r="JMM72" s="103"/>
      <c r="JMN72" s="101"/>
      <c r="JMO72" s="103"/>
      <c r="JMP72" s="101"/>
      <c r="JMQ72" s="103"/>
      <c r="JMR72" s="101"/>
      <c r="JMS72" s="103"/>
      <c r="JMT72" s="101"/>
      <c r="JMU72" s="103"/>
      <c r="JMV72" s="101"/>
      <c r="JMW72" s="103"/>
      <c r="JMX72" s="101"/>
      <c r="JMY72" s="103"/>
      <c r="JMZ72" s="101"/>
      <c r="JNA72" s="103"/>
      <c r="JNB72" s="101"/>
      <c r="JNC72" s="103"/>
      <c r="JND72" s="101"/>
      <c r="JNE72" s="103"/>
      <c r="JNF72" s="101"/>
      <c r="JNG72" s="103"/>
      <c r="JNH72" s="101"/>
      <c r="JNI72" s="103"/>
      <c r="JNJ72" s="101"/>
      <c r="JNK72" s="103"/>
      <c r="JNL72" s="101"/>
      <c r="JNM72" s="103"/>
      <c r="JNN72" s="101"/>
      <c r="JNO72" s="103"/>
      <c r="JNP72" s="101"/>
      <c r="JNQ72" s="103"/>
      <c r="JNR72" s="101"/>
      <c r="JNS72" s="103"/>
      <c r="JNT72" s="101"/>
      <c r="JNU72" s="103"/>
      <c r="JNV72" s="101"/>
      <c r="JNW72" s="103"/>
      <c r="JNX72" s="101"/>
      <c r="JNY72" s="103"/>
      <c r="JNZ72" s="101"/>
      <c r="JOA72" s="103"/>
      <c r="JOB72" s="101"/>
      <c r="JOC72" s="103"/>
      <c r="JOD72" s="101"/>
      <c r="JOE72" s="103"/>
      <c r="JOF72" s="101"/>
      <c r="JOG72" s="103"/>
      <c r="JOH72" s="101"/>
      <c r="JOI72" s="103"/>
      <c r="JOJ72" s="101"/>
      <c r="JOK72" s="103"/>
      <c r="JOL72" s="101"/>
      <c r="JOM72" s="103"/>
      <c r="JON72" s="101"/>
      <c r="JOO72" s="103"/>
      <c r="JOP72" s="101"/>
      <c r="JOQ72" s="103"/>
      <c r="JOR72" s="101"/>
      <c r="JOS72" s="103"/>
      <c r="JOT72" s="101"/>
      <c r="JOU72" s="103"/>
      <c r="JOV72" s="101"/>
      <c r="JOW72" s="103"/>
      <c r="JOX72" s="101"/>
      <c r="JOY72" s="103"/>
      <c r="JOZ72" s="101"/>
      <c r="JPA72" s="103"/>
      <c r="JPB72" s="101"/>
      <c r="JPC72" s="103"/>
      <c r="JPD72" s="101"/>
      <c r="JPE72" s="103"/>
      <c r="JPF72" s="101"/>
      <c r="JPG72" s="103"/>
      <c r="JPH72" s="101"/>
      <c r="JPI72" s="103"/>
      <c r="JPJ72" s="101"/>
      <c r="JPK72" s="103"/>
      <c r="JPL72" s="101"/>
      <c r="JPM72" s="103"/>
      <c r="JPN72" s="101"/>
      <c r="JPO72" s="103"/>
      <c r="JPP72" s="101"/>
      <c r="JPQ72" s="103"/>
      <c r="JPR72" s="101"/>
      <c r="JPS72" s="103"/>
      <c r="JPT72" s="101"/>
      <c r="JPU72" s="103"/>
      <c r="JPV72" s="101"/>
      <c r="JPW72" s="103"/>
      <c r="JPX72" s="101"/>
      <c r="JPY72" s="103"/>
      <c r="JPZ72" s="101"/>
      <c r="JQA72" s="103"/>
      <c r="JQB72" s="101"/>
      <c r="JQC72" s="103"/>
      <c r="JQD72" s="101"/>
      <c r="JQE72" s="103"/>
      <c r="JQF72" s="101"/>
      <c r="JQG72" s="103"/>
      <c r="JQH72" s="101"/>
      <c r="JQI72" s="103"/>
      <c r="JQJ72" s="101"/>
      <c r="JQK72" s="103"/>
      <c r="JQL72" s="101"/>
      <c r="JQM72" s="103"/>
      <c r="JQN72" s="101"/>
      <c r="JQO72" s="103"/>
      <c r="JQP72" s="101"/>
      <c r="JQQ72" s="103"/>
      <c r="JQR72" s="101"/>
      <c r="JQS72" s="103"/>
      <c r="JQT72" s="101"/>
      <c r="JQU72" s="103"/>
      <c r="JQV72" s="101"/>
      <c r="JQW72" s="103"/>
      <c r="JQX72" s="101"/>
      <c r="JQY72" s="103"/>
      <c r="JQZ72" s="101"/>
      <c r="JRA72" s="103"/>
      <c r="JRB72" s="101"/>
      <c r="JRC72" s="103"/>
      <c r="JRD72" s="101"/>
      <c r="JRE72" s="103"/>
      <c r="JRF72" s="101"/>
      <c r="JRG72" s="103"/>
      <c r="JRH72" s="101"/>
      <c r="JRI72" s="103"/>
      <c r="JRJ72" s="101"/>
      <c r="JRK72" s="103"/>
      <c r="JRL72" s="101"/>
      <c r="JRM72" s="103"/>
      <c r="JRN72" s="101"/>
      <c r="JRO72" s="103"/>
      <c r="JRP72" s="101"/>
      <c r="JRQ72" s="103"/>
      <c r="JRR72" s="101"/>
      <c r="JRS72" s="103"/>
      <c r="JRT72" s="101"/>
      <c r="JRU72" s="103"/>
      <c r="JRV72" s="101"/>
      <c r="JRW72" s="103"/>
      <c r="JRX72" s="101"/>
      <c r="JRY72" s="103"/>
      <c r="JRZ72" s="101"/>
      <c r="JSA72" s="103"/>
      <c r="JSB72" s="101"/>
      <c r="JSC72" s="103"/>
      <c r="JSD72" s="101"/>
      <c r="JSE72" s="103"/>
      <c r="JSF72" s="101"/>
      <c r="JSG72" s="103"/>
      <c r="JSH72" s="101"/>
      <c r="JSI72" s="103"/>
      <c r="JSJ72" s="101"/>
      <c r="JSK72" s="103"/>
      <c r="JSL72" s="101"/>
      <c r="JSM72" s="103"/>
      <c r="JSN72" s="101"/>
      <c r="JSO72" s="103"/>
      <c r="JSP72" s="101"/>
      <c r="JSQ72" s="103"/>
      <c r="JSR72" s="101"/>
      <c r="JSS72" s="103"/>
      <c r="JST72" s="101"/>
      <c r="JSU72" s="103"/>
      <c r="JSV72" s="101"/>
      <c r="JSW72" s="103"/>
      <c r="JSX72" s="101"/>
      <c r="JSY72" s="103"/>
      <c r="JSZ72" s="101"/>
      <c r="JTA72" s="103"/>
      <c r="JTB72" s="101"/>
      <c r="JTC72" s="103"/>
      <c r="JTD72" s="101"/>
      <c r="JTE72" s="103"/>
      <c r="JTF72" s="101"/>
      <c r="JTG72" s="103"/>
      <c r="JTH72" s="101"/>
      <c r="JTI72" s="103"/>
      <c r="JTJ72" s="101"/>
      <c r="JTK72" s="103"/>
      <c r="JTL72" s="101"/>
      <c r="JTM72" s="103"/>
      <c r="JTN72" s="101"/>
      <c r="JTO72" s="103"/>
      <c r="JTP72" s="101"/>
      <c r="JTQ72" s="103"/>
      <c r="JTR72" s="101"/>
      <c r="JTS72" s="103"/>
      <c r="JTT72" s="101"/>
      <c r="JTU72" s="103"/>
      <c r="JTV72" s="101"/>
      <c r="JTW72" s="103"/>
      <c r="JTX72" s="101"/>
      <c r="JTY72" s="103"/>
      <c r="JTZ72" s="101"/>
      <c r="JUA72" s="103"/>
      <c r="JUB72" s="101"/>
      <c r="JUC72" s="103"/>
      <c r="JUD72" s="101"/>
      <c r="JUE72" s="103"/>
      <c r="JUF72" s="101"/>
      <c r="JUG72" s="103"/>
      <c r="JUH72" s="101"/>
      <c r="JUI72" s="103"/>
      <c r="JUJ72" s="101"/>
      <c r="JUK72" s="103"/>
      <c r="JUL72" s="101"/>
      <c r="JUM72" s="103"/>
      <c r="JUN72" s="101"/>
      <c r="JUO72" s="103"/>
      <c r="JUP72" s="101"/>
      <c r="JUQ72" s="103"/>
      <c r="JUR72" s="101"/>
      <c r="JUS72" s="103"/>
      <c r="JUT72" s="101"/>
      <c r="JUU72" s="103"/>
      <c r="JUV72" s="101"/>
      <c r="JUW72" s="103"/>
      <c r="JUX72" s="101"/>
      <c r="JUY72" s="103"/>
      <c r="JUZ72" s="101"/>
      <c r="JVA72" s="103"/>
      <c r="JVB72" s="101"/>
      <c r="JVC72" s="103"/>
      <c r="JVD72" s="101"/>
      <c r="JVE72" s="103"/>
      <c r="JVF72" s="101"/>
      <c r="JVG72" s="103"/>
      <c r="JVH72" s="101"/>
      <c r="JVI72" s="103"/>
      <c r="JVJ72" s="101"/>
      <c r="JVK72" s="103"/>
      <c r="JVL72" s="101"/>
      <c r="JVM72" s="103"/>
      <c r="JVN72" s="101"/>
      <c r="JVO72" s="103"/>
      <c r="JVP72" s="101"/>
      <c r="JVQ72" s="103"/>
      <c r="JVR72" s="101"/>
      <c r="JVS72" s="103"/>
      <c r="JVT72" s="101"/>
      <c r="JVU72" s="103"/>
      <c r="JVV72" s="101"/>
      <c r="JVW72" s="103"/>
      <c r="JVX72" s="101"/>
      <c r="JVY72" s="103"/>
      <c r="JVZ72" s="101"/>
      <c r="JWA72" s="103"/>
      <c r="JWB72" s="101"/>
      <c r="JWC72" s="103"/>
      <c r="JWD72" s="101"/>
      <c r="JWE72" s="103"/>
      <c r="JWF72" s="101"/>
      <c r="JWG72" s="103"/>
      <c r="JWH72" s="101"/>
      <c r="JWI72" s="103"/>
      <c r="JWJ72" s="101"/>
      <c r="JWK72" s="103"/>
      <c r="JWL72" s="101"/>
      <c r="JWM72" s="103"/>
      <c r="JWN72" s="101"/>
      <c r="JWO72" s="103"/>
      <c r="JWP72" s="101"/>
      <c r="JWQ72" s="103"/>
      <c r="JWR72" s="101"/>
      <c r="JWS72" s="103"/>
      <c r="JWT72" s="101"/>
      <c r="JWU72" s="103"/>
      <c r="JWV72" s="101"/>
      <c r="JWW72" s="103"/>
      <c r="JWX72" s="101"/>
      <c r="JWY72" s="103"/>
      <c r="JWZ72" s="101"/>
      <c r="JXA72" s="103"/>
      <c r="JXB72" s="101"/>
      <c r="JXC72" s="103"/>
      <c r="JXD72" s="101"/>
      <c r="JXE72" s="103"/>
      <c r="JXF72" s="101"/>
      <c r="JXG72" s="103"/>
      <c r="JXH72" s="101"/>
      <c r="JXI72" s="103"/>
      <c r="JXJ72" s="101"/>
      <c r="JXK72" s="103"/>
      <c r="JXL72" s="101"/>
      <c r="JXM72" s="103"/>
      <c r="JXN72" s="101"/>
      <c r="JXO72" s="103"/>
      <c r="JXP72" s="101"/>
      <c r="JXQ72" s="103"/>
      <c r="JXR72" s="101"/>
      <c r="JXS72" s="103"/>
      <c r="JXT72" s="101"/>
      <c r="JXU72" s="103"/>
      <c r="JXV72" s="101"/>
      <c r="JXW72" s="103"/>
      <c r="JXX72" s="101"/>
      <c r="JXY72" s="103"/>
      <c r="JXZ72" s="101"/>
      <c r="JYA72" s="103"/>
      <c r="JYB72" s="101"/>
      <c r="JYC72" s="103"/>
      <c r="JYD72" s="101"/>
      <c r="JYE72" s="103"/>
      <c r="JYF72" s="101"/>
      <c r="JYG72" s="103"/>
      <c r="JYH72" s="101"/>
      <c r="JYI72" s="103"/>
      <c r="JYJ72" s="101"/>
      <c r="JYK72" s="103"/>
      <c r="JYL72" s="101"/>
      <c r="JYM72" s="103"/>
      <c r="JYN72" s="101"/>
      <c r="JYO72" s="103"/>
      <c r="JYP72" s="101"/>
      <c r="JYQ72" s="103"/>
      <c r="JYR72" s="101"/>
      <c r="JYS72" s="103"/>
      <c r="JYT72" s="101"/>
      <c r="JYU72" s="103"/>
      <c r="JYV72" s="101"/>
      <c r="JYW72" s="103"/>
      <c r="JYX72" s="101"/>
      <c r="JYY72" s="103"/>
      <c r="JYZ72" s="101"/>
      <c r="JZA72" s="103"/>
      <c r="JZB72" s="101"/>
      <c r="JZC72" s="103"/>
      <c r="JZD72" s="101"/>
      <c r="JZE72" s="103"/>
      <c r="JZF72" s="101"/>
      <c r="JZG72" s="103"/>
      <c r="JZH72" s="101"/>
      <c r="JZI72" s="103"/>
      <c r="JZJ72" s="101"/>
      <c r="JZK72" s="103"/>
      <c r="JZL72" s="101"/>
      <c r="JZM72" s="103"/>
      <c r="JZN72" s="101"/>
      <c r="JZO72" s="103"/>
      <c r="JZP72" s="101"/>
      <c r="JZQ72" s="103"/>
      <c r="JZR72" s="101"/>
      <c r="JZS72" s="103"/>
      <c r="JZT72" s="101"/>
      <c r="JZU72" s="103"/>
      <c r="JZV72" s="101"/>
      <c r="JZW72" s="103"/>
      <c r="JZX72" s="101"/>
      <c r="JZY72" s="103"/>
      <c r="JZZ72" s="101"/>
      <c r="KAA72" s="103"/>
      <c r="KAB72" s="101"/>
      <c r="KAC72" s="103"/>
      <c r="KAD72" s="101"/>
      <c r="KAE72" s="103"/>
      <c r="KAF72" s="101"/>
      <c r="KAG72" s="103"/>
      <c r="KAH72" s="101"/>
      <c r="KAI72" s="103"/>
      <c r="KAJ72" s="101"/>
      <c r="KAK72" s="103"/>
      <c r="KAL72" s="101"/>
      <c r="KAM72" s="103"/>
      <c r="KAN72" s="101"/>
      <c r="KAO72" s="103"/>
      <c r="KAP72" s="101"/>
      <c r="KAQ72" s="103"/>
      <c r="KAR72" s="101"/>
      <c r="KAS72" s="103"/>
      <c r="KAT72" s="101"/>
      <c r="KAU72" s="103"/>
      <c r="KAV72" s="101"/>
      <c r="KAW72" s="103"/>
      <c r="KAX72" s="101"/>
      <c r="KAY72" s="103"/>
      <c r="KAZ72" s="101"/>
      <c r="KBA72" s="103"/>
      <c r="KBB72" s="101"/>
      <c r="KBC72" s="103"/>
      <c r="KBD72" s="101"/>
      <c r="KBE72" s="103"/>
      <c r="KBF72" s="101"/>
      <c r="KBG72" s="103"/>
      <c r="KBH72" s="101"/>
      <c r="KBI72" s="103"/>
      <c r="KBJ72" s="101"/>
      <c r="KBK72" s="103"/>
      <c r="KBL72" s="101"/>
      <c r="KBM72" s="103"/>
      <c r="KBN72" s="101"/>
      <c r="KBO72" s="103"/>
      <c r="KBP72" s="101"/>
      <c r="KBQ72" s="103"/>
      <c r="KBR72" s="101"/>
      <c r="KBS72" s="103"/>
      <c r="KBT72" s="101"/>
      <c r="KBU72" s="103"/>
      <c r="KBV72" s="101"/>
      <c r="KBW72" s="103"/>
      <c r="KBX72" s="101"/>
      <c r="KBY72" s="103"/>
      <c r="KBZ72" s="101"/>
      <c r="KCA72" s="103"/>
      <c r="KCB72" s="101"/>
      <c r="KCC72" s="103"/>
      <c r="KCD72" s="101"/>
      <c r="KCE72" s="103"/>
      <c r="KCF72" s="101"/>
      <c r="KCG72" s="103"/>
      <c r="KCH72" s="101"/>
      <c r="KCI72" s="103"/>
      <c r="KCJ72" s="101"/>
      <c r="KCK72" s="103"/>
      <c r="KCL72" s="101"/>
      <c r="KCM72" s="103"/>
      <c r="KCN72" s="101"/>
      <c r="KCO72" s="103"/>
      <c r="KCP72" s="101"/>
      <c r="KCQ72" s="103"/>
      <c r="KCR72" s="101"/>
      <c r="KCS72" s="103"/>
      <c r="KCT72" s="101"/>
      <c r="KCU72" s="103"/>
      <c r="KCV72" s="101"/>
      <c r="KCW72" s="103"/>
      <c r="KCX72" s="101"/>
      <c r="KCY72" s="103"/>
      <c r="KCZ72" s="101"/>
      <c r="KDA72" s="103"/>
      <c r="KDB72" s="101"/>
      <c r="KDC72" s="103"/>
      <c r="KDD72" s="101"/>
      <c r="KDE72" s="103"/>
      <c r="KDF72" s="101"/>
      <c r="KDG72" s="103"/>
      <c r="KDH72" s="101"/>
      <c r="KDI72" s="103"/>
      <c r="KDJ72" s="101"/>
      <c r="KDK72" s="103"/>
      <c r="KDL72" s="101"/>
      <c r="KDM72" s="103"/>
      <c r="KDN72" s="101"/>
      <c r="KDO72" s="103"/>
      <c r="KDP72" s="101"/>
      <c r="KDQ72" s="103"/>
      <c r="KDR72" s="101"/>
      <c r="KDS72" s="103"/>
      <c r="KDT72" s="101"/>
      <c r="KDU72" s="103"/>
      <c r="KDV72" s="101"/>
      <c r="KDW72" s="103"/>
      <c r="KDX72" s="101"/>
      <c r="KDY72" s="103"/>
      <c r="KDZ72" s="101"/>
      <c r="KEA72" s="103"/>
      <c r="KEB72" s="101"/>
      <c r="KEC72" s="103"/>
      <c r="KED72" s="101"/>
      <c r="KEE72" s="103"/>
      <c r="KEF72" s="101"/>
      <c r="KEG72" s="103"/>
      <c r="KEH72" s="101"/>
      <c r="KEI72" s="103"/>
      <c r="KEJ72" s="101"/>
      <c r="KEK72" s="103"/>
      <c r="KEL72" s="101"/>
      <c r="KEM72" s="103"/>
      <c r="KEN72" s="101"/>
      <c r="KEO72" s="103"/>
      <c r="KEP72" s="101"/>
      <c r="KEQ72" s="103"/>
      <c r="KER72" s="101"/>
      <c r="KES72" s="103"/>
      <c r="KET72" s="101"/>
      <c r="KEU72" s="103"/>
      <c r="KEV72" s="101"/>
      <c r="KEW72" s="103"/>
      <c r="KEX72" s="101"/>
      <c r="KEY72" s="103"/>
      <c r="KEZ72" s="101"/>
      <c r="KFA72" s="103"/>
      <c r="KFB72" s="101"/>
      <c r="KFC72" s="103"/>
      <c r="KFD72" s="101"/>
      <c r="KFE72" s="103"/>
      <c r="KFF72" s="101"/>
      <c r="KFG72" s="103"/>
      <c r="KFH72" s="101"/>
      <c r="KFI72" s="103"/>
      <c r="KFJ72" s="101"/>
      <c r="KFK72" s="103"/>
      <c r="KFL72" s="101"/>
      <c r="KFM72" s="103"/>
      <c r="KFN72" s="101"/>
      <c r="KFO72" s="103"/>
      <c r="KFP72" s="101"/>
      <c r="KFQ72" s="103"/>
      <c r="KFR72" s="101"/>
      <c r="KFS72" s="103"/>
      <c r="KFT72" s="101"/>
      <c r="KFU72" s="103"/>
      <c r="KFV72" s="101"/>
      <c r="KFW72" s="103"/>
      <c r="KFX72" s="101"/>
      <c r="KFY72" s="103"/>
      <c r="KFZ72" s="101"/>
      <c r="KGA72" s="103"/>
      <c r="KGB72" s="101"/>
      <c r="KGC72" s="103"/>
      <c r="KGD72" s="101"/>
      <c r="KGE72" s="103"/>
      <c r="KGF72" s="101"/>
      <c r="KGG72" s="103"/>
      <c r="KGH72" s="101"/>
      <c r="KGI72" s="103"/>
      <c r="KGJ72" s="101"/>
      <c r="KGK72" s="103"/>
      <c r="KGL72" s="101"/>
      <c r="KGM72" s="103"/>
      <c r="KGN72" s="101"/>
      <c r="KGO72" s="103"/>
      <c r="KGP72" s="101"/>
      <c r="KGQ72" s="103"/>
      <c r="KGR72" s="101"/>
      <c r="KGS72" s="103"/>
      <c r="KGT72" s="101"/>
      <c r="KGU72" s="103"/>
      <c r="KGV72" s="101"/>
      <c r="KGW72" s="103"/>
      <c r="KGX72" s="101"/>
      <c r="KGY72" s="103"/>
      <c r="KGZ72" s="101"/>
      <c r="KHA72" s="103"/>
      <c r="KHB72" s="101"/>
      <c r="KHC72" s="103"/>
      <c r="KHD72" s="101"/>
      <c r="KHE72" s="103"/>
      <c r="KHF72" s="101"/>
      <c r="KHG72" s="103"/>
      <c r="KHH72" s="101"/>
      <c r="KHI72" s="103"/>
      <c r="KHJ72" s="101"/>
      <c r="KHK72" s="103"/>
      <c r="KHL72" s="101"/>
      <c r="KHM72" s="103"/>
      <c r="KHN72" s="101"/>
      <c r="KHO72" s="103"/>
      <c r="KHP72" s="101"/>
      <c r="KHQ72" s="103"/>
      <c r="KHR72" s="101"/>
      <c r="KHS72" s="103"/>
      <c r="KHT72" s="101"/>
      <c r="KHU72" s="103"/>
      <c r="KHV72" s="101"/>
      <c r="KHW72" s="103"/>
      <c r="KHX72" s="101"/>
      <c r="KHY72" s="103"/>
      <c r="KHZ72" s="101"/>
      <c r="KIA72" s="103"/>
      <c r="KIB72" s="101"/>
      <c r="KIC72" s="103"/>
      <c r="KID72" s="101"/>
      <c r="KIE72" s="103"/>
      <c r="KIF72" s="101"/>
      <c r="KIG72" s="103"/>
      <c r="KIH72" s="101"/>
      <c r="KII72" s="103"/>
      <c r="KIJ72" s="101"/>
      <c r="KIK72" s="103"/>
      <c r="KIL72" s="101"/>
      <c r="KIM72" s="103"/>
      <c r="KIN72" s="101"/>
      <c r="KIO72" s="103"/>
      <c r="KIP72" s="101"/>
      <c r="KIQ72" s="103"/>
      <c r="KIR72" s="101"/>
      <c r="KIS72" s="103"/>
      <c r="KIT72" s="101"/>
      <c r="KIU72" s="103"/>
      <c r="KIV72" s="101"/>
      <c r="KIW72" s="103"/>
      <c r="KIX72" s="101"/>
      <c r="KIY72" s="103"/>
      <c r="KIZ72" s="101"/>
      <c r="KJA72" s="103"/>
      <c r="KJB72" s="101"/>
      <c r="KJC72" s="103"/>
      <c r="KJD72" s="101"/>
      <c r="KJE72" s="103"/>
      <c r="KJF72" s="101"/>
      <c r="KJG72" s="103"/>
      <c r="KJH72" s="101"/>
      <c r="KJI72" s="103"/>
      <c r="KJJ72" s="101"/>
      <c r="KJK72" s="103"/>
      <c r="KJL72" s="101"/>
      <c r="KJM72" s="103"/>
      <c r="KJN72" s="101"/>
      <c r="KJO72" s="103"/>
      <c r="KJP72" s="101"/>
      <c r="KJQ72" s="103"/>
      <c r="KJR72" s="101"/>
      <c r="KJS72" s="103"/>
      <c r="KJT72" s="101"/>
      <c r="KJU72" s="103"/>
      <c r="KJV72" s="101"/>
      <c r="KJW72" s="103"/>
      <c r="KJX72" s="101"/>
      <c r="KJY72" s="103"/>
      <c r="KJZ72" s="101"/>
      <c r="KKA72" s="103"/>
      <c r="KKB72" s="101"/>
      <c r="KKC72" s="103"/>
      <c r="KKD72" s="101"/>
      <c r="KKE72" s="103"/>
      <c r="KKF72" s="101"/>
      <c r="KKG72" s="103"/>
      <c r="KKH72" s="101"/>
      <c r="KKI72" s="103"/>
      <c r="KKJ72" s="101"/>
      <c r="KKK72" s="103"/>
      <c r="KKL72" s="101"/>
      <c r="KKM72" s="103"/>
      <c r="KKN72" s="101"/>
      <c r="KKO72" s="103"/>
      <c r="KKP72" s="101"/>
      <c r="KKQ72" s="103"/>
      <c r="KKR72" s="101"/>
      <c r="KKS72" s="103"/>
      <c r="KKT72" s="101"/>
      <c r="KKU72" s="103"/>
      <c r="KKV72" s="101"/>
      <c r="KKW72" s="103"/>
      <c r="KKX72" s="101"/>
      <c r="KKY72" s="103"/>
      <c r="KKZ72" s="101"/>
      <c r="KLA72" s="103"/>
      <c r="KLB72" s="101"/>
      <c r="KLC72" s="103"/>
      <c r="KLD72" s="101"/>
      <c r="KLE72" s="103"/>
      <c r="KLF72" s="101"/>
      <c r="KLG72" s="103"/>
      <c r="KLH72" s="101"/>
      <c r="KLI72" s="103"/>
      <c r="KLJ72" s="101"/>
      <c r="KLK72" s="103"/>
      <c r="KLL72" s="101"/>
      <c r="KLM72" s="103"/>
      <c r="KLN72" s="101"/>
      <c r="KLO72" s="103"/>
      <c r="KLP72" s="101"/>
      <c r="KLQ72" s="103"/>
      <c r="KLR72" s="101"/>
      <c r="KLS72" s="103"/>
      <c r="KLT72" s="101"/>
      <c r="KLU72" s="103"/>
      <c r="KLV72" s="101"/>
      <c r="KLW72" s="103"/>
      <c r="KLX72" s="101"/>
      <c r="KLY72" s="103"/>
      <c r="KLZ72" s="101"/>
      <c r="KMA72" s="103"/>
      <c r="KMB72" s="101"/>
      <c r="KMC72" s="103"/>
      <c r="KMD72" s="101"/>
      <c r="KME72" s="103"/>
      <c r="KMF72" s="101"/>
      <c r="KMG72" s="103"/>
      <c r="KMH72" s="101"/>
      <c r="KMI72" s="103"/>
      <c r="KMJ72" s="101"/>
      <c r="KMK72" s="103"/>
      <c r="KML72" s="101"/>
      <c r="KMM72" s="103"/>
      <c r="KMN72" s="101"/>
      <c r="KMO72" s="103"/>
      <c r="KMP72" s="101"/>
      <c r="KMQ72" s="103"/>
      <c r="KMR72" s="101"/>
      <c r="KMS72" s="103"/>
      <c r="KMT72" s="101"/>
      <c r="KMU72" s="103"/>
      <c r="KMV72" s="101"/>
      <c r="KMW72" s="103"/>
      <c r="KMX72" s="101"/>
      <c r="KMY72" s="103"/>
      <c r="KMZ72" s="101"/>
      <c r="KNA72" s="103"/>
      <c r="KNB72" s="101"/>
      <c r="KNC72" s="103"/>
      <c r="KND72" s="101"/>
      <c r="KNE72" s="103"/>
      <c r="KNF72" s="101"/>
      <c r="KNG72" s="103"/>
      <c r="KNH72" s="101"/>
      <c r="KNI72" s="103"/>
      <c r="KNJ72" s="101"/>
      <c r="KNK72" s="103"/>
      <c r="KNL72" s="101"/>
      <c r="KNM72" s="103"/>
      <c r="KNN72" s="101"/>
      <c r="KNO72" s="103"/>
      <c r="KNP72" s="101"/>
      <c r="KNQ72" s="103"/>
      <c r="KNR72" s="101"/>
      <c r="KNS72" s="103"/>
      <c r="KNT72" s="101"/>
      <c r="KNU72" s="103"/>
      <c r="KNV72" s="101"/>
      <c r="KNW72" s="103"/>
      <c r="KNX72" s="101"/>
      <c r="KNY72" s="103"/>
      <c r="KNZ72" s="101"/>
      <c r="KOA72" s="103"/>
      <c r="KOB72" s="101"/>
      <c r="KOC72" s="103"/>
      <c r="KOD72" s="101"/>
      <c r="KOE72" s="103"/>
      <c r="KOF72" s="101"/>
      <c r="KOG72" s="103"/>
      <c r="KOH72" s="101"/>
      <c r="KOI72" s="103"/>
      <c r="KOJ72" s="101"/>
      <c r="KOK72" s="103"/>
      <c r="KOL72" s="101"/>
      <c r="KOM72" s="103"/>
      <c r="KON72" s="101"/>
      <c r="KOO72" s="103"/>
      <c r="KOP72" s="101"/>
      <c r="KOQ72" s="103"/>
      <c r="KOR72" s="101"/>
      <c r="KOS72" s="103"/>
      <c r="KOT72" s="101"/>
      <c r="KOU72" s="103"/>
      <c r="KOV72" s="101"/>
      <c r="KOW72" s="103"/>
      <c r="KOX72" s="101"/>
      <c r="KOY72" s="103"/>
      <c r="KOZ72" s="101"/>
      <c r="KPA72" s="103"/>
      <c r="KPB72" s="101"/>
      <c r="KPC72" s="103"/>
      <c r="KPD72" s="101"/>
      <c r="KPE72" s="103"/>
      <c r="KPF72" s="101"/>
      <c r="KPG72" s="103"/>
      <c r="KPH72" s="101"/>
      <c r="KPI72" s="103"/>
      <c r="KPJ72" s="101"/>
      <c r="KPK72" s="103"/>
      <c r="KPL72" s="101"/>
      <c r="KPM72" s="103"/>
      <c r="KPN72" s="101"/>
      <c r="KPO72" s="103"/>
      <c r="KPP72" s="101"/>
      <c r="KPQ72" s="103"/>
      <c r="KPR72" s="101"/>
      <c r="KPS72" s="103"/>
      <c r="KPT72" s="101"/>
      <c r="KPU72" s="103"/>
      <c r="KPV72" s="101"/>
      <c r="KPW72" s="103"/>
      <c r="KPX72" s="101"/>
      <c r="KPY72" s="103"/>
      <c r="KPZ72" s="101"/>
      <c r="KQA72" s="103"/>
      <c r="KQB72" s="101"/>
      <c r="KQC72" s="103"/>
      <c r="KQD72" s="101"/>
      <c r="KQE72" s="103"/>
      <c r="KQF72" s="101"/>
      <c r="KQG72" s="103"/>
      <c r="KQH72" s="101"/>
      <c r="KQI72" s="103"/>
      <c r="KQJ72" s="101"/>
      <c r="KQK72" s="103"/>
      <c r="KQL72" s="101"/>
      <c r="KQM72" s="103"/>
      <c r="KQN72" s="101"/>
      <c r="KQO72" s="103"/>
      <c r="KQP72" s="101"/>
      <c r="KQQ72" s="103"/>
      <c r="KQR72" s="101"/>
      <c r="KQS72" s="103"/>
      <c r="KQT72" s="101"/>
      <c r="KQU72" s="103"/>
      <c r="KQV72" s="101"/>
      <c r="KQW72" s="103"/>
      <c r="KQX72" s="101"/>
      <c r="KQY72" s="103"/>
      <c r="KQZ72" s="101"/>
      <c r="KRA72" s="103"/>
      <c r="KRB72" s="101"/>
      <c r="KRC72" s="103"/>
      <c r="KRD72" s="101"/>
      <c r="KRE72" s="103"/>
      <c r="KRF72" s="101"/>
      <c r="KRG72" s="103"/>
      <c r="KRH72" s="101"/>
      <c r="KRI72" s="103"/>
      <c r="KRJ72" s="101"/>
      <c r="KRK72" s="103"/>
      <c r="KRL72" s="101"/>
      <c r="KRM72" s="103"/>
      <c r="KRN72" s="101"/>
      <c r="KRO72" s="103"/>
      <c r="KRP72" s="101"/>
      <c r="KRQ72" s="103"/>
      <c r="KRR72" s="101"/>
      <c r="KRS72" s="103"/>
      <c r="KRT72" s="101"/>
      <c r="KRU72" s="103"/>
      <c r="KRV72" s="101"/>
      <c r="KRW72" s="103"/>
      <c r="KRX72" s="101"/>
      <c r="KRY72" s="103"/>
      <c r="KRZ72" s="101"/>
      <c r="KSA72" s="103"/>
      <c r="KSB72" s="101"/>
      <c r="KSC72" s="103"/>
      <c r="KSD72" s="101"/>
      <c r="KSE72" s="103"/>
      <c r="KSF72" s="101"/>
      <c r="KSG72" s="103"/>
      <c r="KSH72" s="101"/>
      <c r="KSI72" s="103"/>
      <c r="KSJ72" s="101"/>
      <c r="KSK72" s="103"/>
      <c r="KSL72" s="101"/>
      <c r="KSM72" s="103"/>
      <c r="KSN72" s="101"/>
      <c r="KSO72" s="103"/>
      <c r="KSP72" s="101"/>
      <c r="KSQ72" s="103"/>
      <c r="KSR72" s="101"/>
      <c r="KSS72" s="103"/>
      <c r="KST72" s="101"/>
      <c r="KSU72" s="103"/>
      <c r="KSV72" s="101"/>
      <c r="KSW72" s="103"/>
      <c r="KSX72" s="101"/>
      <c r="KSY72" s="103"/>
      <c r="KSZ72" s="101"/>
      <c r="KTA72" s="103"/>
      <c r="KTB72" s="101"/>
      <c r="KTC72" s="103"/>
      <c r="KTD72" s="101"/>
      <c r="KTE72" s="103"/>
      <c r="KTF72" s="101"/>
      <c r="KTG72" s="103"/>
      <c r="KTH72" s="101"/>
      <c r="KTI72" s="103"/>
      <c r="KTJ72" s="101"/>
      <c r="KTK72" s="103"/>
      <c r="KTL72" s="101"/>
      <c r="KTM72" s="103"/>
      <c r="KTN72" s="101"/>
      <c r="KTO72" s="103"/>
      <c r="KTP72" s="101"/>
      <c r="KTQ72" s="103"/>
      <c r="KTR72" s="101"/>
      <c r="KTS72" s="103"/>
      <c r="KTT72" s="101"/>
      <c r="KTU72" s="103"/>
      <c r="KTV72" s="101"/>
      <c r="KTW72" s="103"/>
      <c r="KTX72" s="101"/>
      <c r="KTY72" s="103"/>
      <c r="KTZ72" s="101"/>
      <c r="KUA72" s="103"/>
      <c r="KUB72" s="101"/>
      <c r="KUC72" s="103"/>
      <c r="KUD72" s="101"/>
      <c r="KUE72" s="103"/>
      <c r="KUF72" s="101"/>
      <c r="KUG72" s="103"/>
      <c r="KUH72" s="101"/>
      <c r="KUI72" s="103"/>
      <c r="KUJ72" s="101"/>
      <c r="KUK72" s="103"/>
      <c r="KUL72" s="101"/>
      <c r="KUM72" s="103"/>
      <c r="KUN72" s="101"/>
      <c r="KUO72" s="103"/>
      <c r="KUP72" s="101"/>
      <c r="KUQ72" s="103"/>
      <c r="KUR72" s="101"/>
      <c r="KUS72" s="103"/>
      <c r="KUT72" s="101"/>
      <c r="KUU72" s="103"/>
      <c r="KUV72" s="101"/>
      <c r="KUW72" s="103"/>
      <c r="KUX72" s="101"/>
      <c r="KUY72" s="103"/>
      <c r="KUZ72" s="101"/>
      <c r="KVA72" s="103"/>
      <c r="KVB72" s="101"/>
      <c r="KVC72" s="103"/>
      <c r="KVD72" s="101"/>
      <c r="KVE72" s="103"/>
      <c r="KVF72" s="101"/>
      <c r="KVG72" s="103"/>
      <c r="KVH72" s="101"/>
      <c r="KVI72" s="103"/>
      <c r="KVJ72" s="101"/>
      <c r="KVK72" s="103"/>
      <c r="KVL72" s="101"/>
      <c r="KVM72" s="103"/>
      <c r="KVN72" s="101"/>
      <c r="KVO72" s="103"/>
      <c r="KVP72" s="101"/>
      <c r="KVQ72" s="103"/>
      <c r="KVR72" s="101"/>
      <c r="KVS72" s="103"/>
      <c r="KVT72" s="101"/>
      <c r="KVU72" s="103"/>
      <c r="KVV72" s="101"/>
      <c r="KVW72" s="103"/>
      <c r="KVX72" s="101"/>
      <c r="KVY72" s="103"/>
      <c r="KVZ72" s="101"/>
      <c r="KWA72" s="103"/>
      <c r="KWB72" s="101"/>
      <c r="KWC72" s="103"/>
      <c r="KWD72" s="101"/>
      <c r="KWE72" s="103"/>
      <c r="KWF72" s="101"/>
      <c r="KWG72" s="103"/>
      <c r="KWH72" s="101"/>
      <c r="KWI72" s="103"/>
      <c r="KWJ72" s="101"/>
      <c r="KWK72" s="103"/>
      <c r="KWL72" s="101"/>
      <c r="KWM72" s="103"/>
      <c r="KWN72" s="101"/>
      <c r="KWO72" s="103"/>
      <c r="KWP72" s="101"/>
      <c r="KWQ72" s="103"/>
      <c r="KWR72" s="101"/>
      <c r="KWS72" s="103"/>
      <c r="KWT72" s="101"/>
      <c r="KWU72" s="103"/>
      <c r="KWV72" s="101"/>
      <c r="KWW72" s="103"/>
      <c r="KWX72" s="101"/>
      <c r="KWY72" s="103"/>
      <c r="KWZ72" s="101"/>
      <c r="KXA72" s="103"/>
      <c r="KXB72" s="101"/>
      <c r="KXC72" s="103"/>
      <c r="KXD72" s="101"/>
      <c r="KXE72" s="103"/>
      <c r="KXF72" s="101"/>
      <c r="KXG72" s="103"/>
      <c r="KXH72" s="101"/>
      <c r="KXI72" s="103"/>
      <c r="KXJ72" s="101"/>
      <c r="KXK72" s="103"/>
      <c r="KXL72" s="101"/>
      <c r="KXM72" s="103"/>
      <c r="KXN72" s="101"/>
      <c r="KXO72" s="103"/>
      <c r="KXP72" s="101"/>
      <c r="KXQ72" s="103"/>
      <c r="KXR72" s="101"/>
      <c r="KXS72" s="103"/>
      <c r="KXT72" s="101"/>
      <c r="KXU72" s="103"/>
      <c r="KXV72" s="101"/>
      <c r="KXW72" s="103"/>
      <c r="KXX72" s="101"/>
      <c r="KXY72" s="103"/>
      <c r="KXZ72" s="101"/>
      <c r="KYA72" s="103"/>
      <c r="KYB72" s="101"/>
      <c r="KYC72" s="103"/>
      <c r="KYD72" s="101"/>
      <c r="KYE72" s="103"/>
      <c r="KYF72" s="101"/>
      <c r="KYG72" s="103"/>
      <c r="KYH72" s="101"/>
      <c r="KYI72" s="103"/>
      <c r="KYJ72" s="101"/>
      <c r="KYK72" s="103"/>
      <c r="KYL72" s="101"/>
      <c r="KYM72" s="103"/>
      <c r="KYN72" s="101"/>
      <c r="KYO72" s="103"/>
      <c r="KYP72" s="101"/>
      <c r="KYQ72" s="103"/>
      <c r="KYR72" s="101"/>
      <c r="KYS72" s="103"/>
      <c r="KYT72" s="101"/>
      <c r="KYU72" s="103"/>
      <c r="KYV72" s="101"/>
      <c r="KYW72" s="103"/>
      <c r="KYX72" s="101"/>
      <c r="KYY72" s="103"/>
      <c r="KYZ72" s="101"/>
      <c r="KZA72" s="103"/>
      <c r="KZB72" s="101"/>
      <c r="KZC72" s="103"/>
      <c r="KZD72" s="101"/>
      <c r="KZE72" s="103"/>
      <c r="KZF72" s="101"/>
      <c r="KZG72" s="103"/>
      <c r="KZH72" s="101"/>
      <c r="KZI72" s="103"/>
      <c r="KZJ72" s="101"/>
      <c r="KZK72" s="103"/>
      <c r="KZL72" s="101"/>
      <c r="KZM72" s="103"/>
      <c r="KZN72" s="101"/>
      <c r="KZO72" s="103"/>
      <c r="KZP72" s="101"/>
      <c r="KZQ72" s="103"/>
      <c r="KZR72" s="101"/>
      <c r="KZS72" s="103"/>
      <c r="KZT72" s="101"/>
      <c r="KZU72" s="103"/>
      <c r="KZV72" s="101"/>
      <c r="KZW72" s="103"/>
      <c r="KZX72" s="101"/>
      <c r="KZY72" s="103"/>
      <c r="KZZ72" s="101"/>
      <c r="LAA72" s="103"/>
      <c r="LAB72" s="101"/>
      <c r="LAC72" s="103"/>
      <c r="LAD72" s="101"/>
      <c r="LAE72" s="103"/>
      <c r="LAF72" s="101"/>
      <c r="LAG72" s="103"/>
      <c r="LAH72" s="101"/>
      <c r="LAI72" s="103"/>
      <c r="LAJ72" s="101"/>
      <c r="LAK72" s="103"/>
      <c r="LAL72" s="101"/>
      <c r="LAM72" s="103"/>
      <c r="LAN72" s="101"/>
      <c r="LAO72" s="103"/>
      <c r="LAP72" s="101"/>
      <c r="LAQ72" s="103"/>
      <c r="LAR72" s="101"/>
      <c r="LAS72" s="103"/>
      <c r="LAT72" s="101"/>
      <c r="LAU72" s="103"/>
      <c r="LAV72" s="101"/>
      <c r="LAW72" s="103"/>
      <c r="LAX72" s="101"/>
      <c r="LAY72" s="103"/>
      <c r="LAZ72" s="101"/>
      <c r="LBA72" s="103"/>
      <c r="LBB72" s="101"/>
      <c r="LBC72" s="103"/>
      <c r="LBD72" s="101"/>
      <c r="LBE72" s="103"/>
      <c r="LBF72" s="101"/>
      <c r="LBG72" s="103"/>
      <c r="LBH72" s="101"/>
      <c r="LBI72" s="103"/>
      <c r="LBJ72" s="101"/>
      <c r="LBK72" s="103"/>
      <c r="LBL72" s="101"/>
      <c r="LBM72" s="103"/>
      <c r="LBN72" s="101"/>
      <c r="LBO72" s="103"/>
      <c r="LBP72" s="101"/>
      <c r="LBQ72" s="103"/>
      <c r="LBR72" s="101"/>
      <c r="LBS72" s="103"/>
      <c r="LBT72" s="101"/>
      <c r="LBU72" s="103"/>
      <c r="LBV72" s="101"/>
      <c r="LBW72" s="103"/>
      <c r="LBX72" s="101"/>
      <c r="LBY72" s="103"/>
      <c r="LBZ72" s="101"/>
      <c r="LCA72" s="103"/>
      <c r="LCB72" s="101"/>
      <c r="LCC72" s="103"/>
      <c r="LCD72" s="101"/>
      <c r="LCE72" s="103"/>
      <c r="LCF72" s="101"/>
      <c r="LCG72" s="103"/>
      <c r="LCH72" s="101"/>
      <c r="LCI72" s="103"/>
      <c r="LCJ72" s="101"/>
      <c r="LCK72" s="103"/>
      <c r="LCL72" s="101"/>
      <c r="LCM72" s="103"/>
      <c r="LCN72" s="101"/>
      <c r="LCO72" s="103"/>
      <c r="LCP72" s="101"/>
      <c r="LCQ72" s="103"/>
      <c r="LCR72" s="101"/>
      <c r="LCS72" s="103"/>
      <c r="LCT72" s="101"/>
      <c r="LCU72" s="103"/>
      <c r="LCV72" s="101"/>
      <c r="LCW72" s="103"/>
      <c r="LCX72" s="101"/>
      <c r="LCY72" s="103"/>
      <c r="LCZ72" s="101"/>
      <c r="LDA72" s="103"/>
      <c r="LDB72" s="101"/>
      <c r="LDC72" s="103"/>
      <c r="LDD72" s="101"/>
      <c r="LDE72" s="103"/>
      <c r="LDF72" s="101"/>
      <c r="LDG72" s="103"/>
      <c r="LDH72" s="101"/>
      <c r="LDI72" s="103"/>
      <c r="LDJ72" s="101"/>
      <c r="LDK72" s="103"/>
      <c r="LDL72" s="101"/>
      <c r="LDM72" s="103"/>
      <c r="LDN72" s="101"/>
      <c r="LDO72" s="103"/>
      <c r="LDP72" s="101"/>
      <c r="LDQ72" s="103"/>
      <c r="LDR72" s="101"/>
      <c r="LDS72" s="103"/>
      <c r="LDT72" s="101"/>
      <c r="LDU72" s="103"/>
      <c r="LDV72" s="101"/>
      <c r="LDW72" s="103"/>
      <c r="LDX72" s="101"/>
      <c r="LDY72" s="103"/>
      <c r="LDZ72" s="101"/>
      <c r="LEA72" s="103"/>
      <c r="LEB72" s="101"/>
      <c r="LEC72" s="103"/>
      <c r="LED72" s="101"/>
      <c r="LEE72" s="103"/>
      <c r="LEF72" s="101"/>
      <c r="LEG72" s="103"/>
      <c r="LEH72" s="101"/>
      <c r="LEI72" s="103"/>
      <c r="LEJ72" s="101"/>
      <c r="LEK72" s="103"/>
      <c r="LEL72" s="101"/>
      <c r="LEM72" s="103"/>
      <c r="LEN72" s="101"/>
      <c r="LEO72" s="103"/>
      <c r="LEP72" s="101"/>
      <c r="LEQ72" s="103"/>
      <c r="LER72" s="101"/>
      <c r="LES72" s="103"/>
      <c r="LET72" s="101"/>
      <c r="LEU72" s="103"/>
      <c r="LEV72" s="101"/>
      <c r="LEW72" s="103"/>
      <c r="LEX72" s="101"/>
      <c r="LEY72" s="103"/>
      <c r="LEZ72" s="101"/>
      <c r="LFA72" s="103"/>
      <c r="LFB72" s="101"/>
      <c r="LFC72" s="103"/>
      <c r="LFD72" s="101"/>
      <c r="LFE72" s="103"/>
      <c r="LFF72" s="101"/>
      <c r="LFG72" s="103"/>
      <c r="LFH72" s="101"/>
      <c r="LFI72" s="103"/>
      <c r="LFJ72" s="101"/>
      <c r="LFK72" s="103"/>
      <c r="LFL72" s="101"/>
      <c r="LFM72" s="103"/>
      <c r="LFN72" s="101"/>
      <c r="LFO72" s="103"/>
      <c r="LFP72" s="101"/>
      <c r="LFQ72" s="103"/>
      <c r="LFR72" s="101"/>
      <c r="LFS72" s="103"/>
      <c r="LFT72" s="101"/>
      <c r="LFU72" s="103"/>
      <c r="LFV72" s="101"/>
      <c r="LFW72" s="103"/>
      <c r="LFX72" s="101"/>
      <c r="LFY72" s="103"/>
      <c r="LFZ72" s="101"/>
      <c r="LGA72" s="103"/>
      <c r="LGB72" s="101"/>
      <c r="LGC72" s="103"/>
      <c r="LGD72" s="101"/>
      <c r="LGE72" s="103"/>
      <c r="LGF72" s="101"/>
      <c r="LGG72" s="103"/>
      <c r="LGH72" s="101"/>
      <c r="LGI72" s="103"/>
      <c r="LGJ72" s="101"/>
      <c r="LGK72" s="103"/>
      <c r="LGL72" s="101"/>
      <c r="LGM72" s="103"/>
      <c r="LGN72" s="101"/>
      <c r="LGO72" s="103"/>
      <c r="LGP72" s="101"/>
      <c r="LGQ72" s="103"/>
      <c r="LGR72" s="101"/>
      <c r="LGS72" s="103"/>
      <c r="LGT72" s="101"/>
      <c r="LGU72" s="103"/>
      <c r="LGV72" s="101"/>
      <c r="LGW72" s="103"/>
      <c r="LGX72" s="101"/>
      <c r="LGY72" s="103"/>
      <c r="LGZ72" s="101"/>
      <c r="LHA72" s="103"/>
      <c r="LHB72" s="101"/>
      <c r="LHC72" s="103"/>
      <c r="LHD72" s="101"/>
      <c r="LHE72" s="103"/>
      <c r="LHF72" s="101"/>
      <c r="LHG72" s="103"/>
      <c r="LHH72" s="101"/>
      <c r="LHI72" s="103"/>
      <c r="LHJ72" s="101"/>
      <c r="LHK72" s="103"/>
      <c r="LHL72" s="101"/>
      <c r="LHM72" s="103"/>
      <c r="LHN72" s="101"/>
      <c r="LHO72" s="103"/>
      <c r="LHP72" s="101"/>
      <c r="LHQ72" s="103"/>
      <c r="LHR72" s="101"/>
      <c r="LHS72" s="103"/>
      <c r="LHT72" s="101"/>
      <c r="LHU72" s="103"/>
      <c r="LHV72" s="101"/>
      <c r="LHW72" s="103"/>
      <c r="LHX72" s="101"/>
      <c r="LHY72" s="103"/>
      <c r="LHZ72" s="101"/>
      <c r="LIA72" s="103"/>
      <c r="LIB72" s="101"/>
      <c r="LIC72" s="103"/>
      <c r="LID72" s="101"/>
      <c r="LIE72" s="103"/>
      <c r="LIF72" s="101"/>
      <c r="LIG72" s="103"/>
      <c r="LIH72" s="101"/>
      <c r="LII72" s="103"/>
      <c r="LIJ72" s="101"/>
      <c r="LIK72" s="103"/>
      <c r="LIL72" s="101"/>
      <c r="LIM72" s="103"/>
      <c r="LIN72" s="101"/>
      <c r="LIO72" s="103"/>
      <c r="LIP72" s="101"/>
      <c r="LIQ72" s="103"/>
      <c r="LIR72" s="101"/>
      <c r="LIS72" s="103"/>
      <c r="LIT72" s="101"/>
      <c r="LIU72" s="103"/>
      <c r="LIV72" s="101"/>
      <c r="LIW72" s="103"/>
      <c r="LIX72" s="101"/>
      <c r="LIY72" s="103"/>
      <c r="LIZ72" s="101"/>
      <c r="LJA72" s="103"/>
      <c r="LJB72" s="101"/>
      <c r="LJC72" s="103"/>
      <c r="LJD72" s="101"/>
      <c r="LJE72" s="103"/>
      <c r="LJF72" s="101"/>
      <c r="LJG72" s="103"/>
      <c r="LJH72" s="101"/>
      <c r="LJI72" s="103"/>
      <c r="LJJ72" s="101"/>
      <c r="LJK72" s="103"/>
      <c r="LJL72" s="101"/>
      <c r="LJM72" s="103"/>
      <c r="LJN72" s="101"/>
      <c r="LJO72" s="103"/>
      <c r="LJP72" s="101"/>
      <c r="LJQ72" s="103"/>
      <c r="LJR72" s="101"/>
      <c r="LJS72" s="103"/>
      <c r="LJT72" s="101"/>
      <c r="LJU72" s="103"/>
      <c r="LJV72" s="101"/>
      <c r="LJW72" s="103"/>
      <c r="LJX72" s="101"/>
      <c r="LJY72" s="103"/>
      <c r="LJZ72" s="101"/>
      <c r="LKA72" s="103"/>
      <c r="LKB72" s="101"/>
      <c r="LKC72" s="103"/>
      <c r="LKD72" s="101"/>
      <c r="LKE72" s="103"/>
      <c r="LKF72" s="101"/>
      <c r="LKG72" s="103"/>
      <c r="LKH72" s="101"/>
      <c r="LKI72" s="103"/>
      <c r="LKJ72" s="101"/>
      <c r="LKK72" s="103"/>
      <c r="LKL72" s="101"/>
      <c r="LKM72" s="103"/>
      <c r="LKN72" s="101"/>
      <c r="LKO72" s="103"/>
      <c r="LKP72" s="101"/>
      <c r="LKQ72" s="103"/>
      <c r="LKR72" s="101"/>
      <c r="LKS72" s="103"/>
      <c r="LKT72" s="101"/>
      <c r="LKU72" s="103"/>
      <c r="LKV72" s="101"/>
      <c r="LKW72" s="103"/>
      <c r="LKX72" s="101"/>
      <c r="LKY72" s="103"/>
      <c r="LKZ72" s="101"/>
      <c r="LLA72" s="103"/>
      <c r="LLB72" s="101"/>
      <c r="LLC72" s="103"/>
      <c r="LLD72" s="101"/>
      <c r="LLE72" s="103"/>
      <c r="LLF72" s="101"/>
      <c r="LLG72" s="103"/>
      <c r="LLH72" s="101"/>
      <c r="LLI72" s="103"/>
      <c r="LLJ72" s="101"/>
      <c r="LLK72" s="103"/>
      <c r="LLL72" s="101"/>
      <c r="LLM72" s="103"/>
      <c r="LLN72" s="101"/>
      <c r="LLO72" s="103"/>
      <c r="LLP72" s="101"/>
      <c r="LLQ72" s="103"/>
      <c r="LLR72" s="101"/>
      <c r="LLS72" s="103"/>
      <c r="LLT72" s="101"/>
      <c r="LLU72" s="103"/>
      <c r="LLV72" s="101"/>
      <c r="LLW72" s="103"/>
      <c r="LLX72" s="101"/>
      <c r="LLY72" s="103"/>
      <c r="LLZ72" s="101"/>
      <c r="LMA72" s="103"/>
      <c r="LMB72" s="101"/>
      <c r="LMC72" s="103"/>
      <c r="LMD72" s="101"/>
      <c r="LME72" s="103"/>
      <c r="LMF72" s="101"/>
      <c r="LMG72" s="103"/>
      <c r="LMH72" s="101"/>
      <c r="LMI72" s="103"/>
      <c r="LMJ72" s="101"/>
      <c r="LMK72" s="103"/>
      <c r="LML72" s="101"/>
      <c r="LMM72" s="103"/>
      <c r="LMN72" s="101"/>
      <c r="LMO72" s="103"/>
      <c r="LMP72" s="101"/>
      <c r="LMQ72" s="103"/>
      <c r="LMR72" s="101"/>
      <c r="LMS72" s="103"/>
      <c r="LMT72" s="101"/>
      <c r="LMU72" s="103"/>
      <c r="LMV72" s="101"/>
      <c r="LMW72" s="103"/>
      <c r="LMX72" s="101"/>
      <c r="LMY72" s="103"/>
      <c r="LMZ72" s="101"/>
      <c r="LNA72" s="103"/>
      <c r="LNB72" s="101"/>
      <c r="LNC72" s="103"/>
      <c r="LND72" s="101"/>
      <c r="LNE72" s="103"/>
      <c r="LNF72" s="101"/>
      <c r="LNG72" s="103"/>
      <c r="LNH72" s="101"/>
      <c r="LNI72" s="103"/>
      <c r="LNJ72" s="101"/>
      <c r="LNK72" s="103"/>
      <c r="LNL72" s="101"/>
      <c r="LNM72" s="103"/>
      <c r="LNN72" s="101"/>
      <c r="LNO72" s="103"/>
      <c r="LNP72" s="101"/>
      <c r="LNQ72" s="103"/>
      <c r="LNR72" s="101"/>
      <c r="LNS72" s="103"/>
      <c r="LNT72" s="101"/>
      <c r="LNU72" s="103"/>
      <c r="LNV72" s="101"/>
      <c r="LNW72" s="103"/>
      <c r="LNX72" s="101"/>
      <c r="LNY72" s="103"/>
      <c r="LNZ72" s="101"/>
      <c r="LOA72" s="103"/>
      <c r="LOB72" s="101"/>
      <c r="LOC72" s="103"/>
      <c r="LOD72" s="101"/>
      <c r="LOE72" s="103"/>
      <c r="LOF72" s="101"/>
      <c r="LOG72" s="103"/>
      <c r="LOH72" s="101"/>
      <c r="LOI72" s="103"/>
      <c r="LOJ72" s="101"/>
      <c r="LOK72" s="103"/>
      <c r="LOL72" s="101"/>
      <c r="LOM72" s="103"/>
      <c r="LON72" s="101"/>
      <c r="LOO72" s="103"/>
      <c r="LOP72" s="101"/>
      <c r="LOQ72" s="103"/>
      <c r="LOR72" s="101"/>
      <c r="LOS72" s="103"/>
      <c r="LOT72" s="101"/>
      <c r="LOU72" s="103"/>
      <c r="LOV72" s="101"/>
      <c r="LOW72" s="103"/>
      <c r="LOX72" s="101"/>
      <c r="LOY72" s="103"/>
      <c r="LOZ72" s="101"/>
      <c r="LPA72" s="103"/>
      <c r="LPB72" s="101"/>
      <c r="LPC72" s="103"/>
      <c r="LPD72" s="101"/>
      <c r="LPE72" s="103"/>
      <c r="LPF72" s="101"/>
      <c r="LPG72" s="103"/>
      <c r="LPH72" s="101"/>
      <c r="LPI72" s="103"/>
      <c r="LPJ72" s="101"/>
      <c r="LPK72" s="103"/>
      <c r="LPL72" s="101"/>
      <c r="LPM72" s="103"/>
      <c r="LPN72" s="101"/>
      <c r="LPO72" s="103"/>
      <c r="LPP72" s="101"/>
      <c r="LPQ72" s="103"/>
      <c r="LPR72" s="101"/>
      <c r="LPS72" s="103"/>
      <c r="LPT72" s="101"/>
      <c r="LPU72" s="103"/>
      <c r="LPV72" s="101"/>
      <c r="LPW72" s="103"/>
      <c r="LPX72" s="101"/>
      <c r="LPY72" s="103"/>
      <c r="LPZ72" s="101"/>
      <c r="LQA72" s="103"/>
      <c r="LQB72" s="101"/>
      <c r="LQC72" s="103"/>
      <c r="LQD72" s="101"/>
      <c r="LQE72" s="103"/>
      <c r="LQF72" s="101"/>
      <c r="LQG72" s="103"/>
      <c r="LQH72" s="101"/>
      <c r="LQI72" s="103"/>
      <c r="LQJ72" s="101"/>
      <c r="LQK72" s="103"/>
      <c r="LQL72" s="101"/>
      <c r="LQM72" s="103"/>
      <c r="LQN72" s="101"/>
      <c r="LQO72" s="103"/>
      <c r="LQP72" s="101"/>
      <c r="LQQ72" s="103"/>
      <c r="LQR72" s="101"/>
      <c r="LQS72" s="103"/>
      <c r="LQT72" s="101"/>
      <c r="LQU72" s="103"/>
      <c r="LQV72" s="101"/>
      <c r="LQW72" s="103"/>
      <c r="LQX72" s="101"/>
      <c r="LQY72" s="103"/>
      <c r="LQZ72" s="101"/>
      <c r="LRA72" s="103"/>
      <c r="LRB72" s="101"/>
      <c r="LRC72" s="103"/>
      <c r="LRD72" s="101"/>
      <c r="LRE72" s="103"/>
      <c r="LRF72" s="101"/>
      <c r="LRG72" s="103"/>
      <c r="LRH72" s="101"/>
      <c r="LRI72" s="103"/>
      <c r="LRJ72" s="101"/>
      <c r="LRK72" s="103"/>
      <c r="LRL72" s="101"/>
      <c r="LRM72" s="103"/>
      <c r="LRN72" s="101"/>
      <c r="LRO72" s="103"/>
      <c r="LRP72" s="101"/>
      <c r="LRQ72" s="103"/>
      <c r="LRR72" s="101"/>
      <c r="LRS72" s="103"/>
      <c r="LRT72" s="101"/>
      <c r="LRU72" s="103"/>
      <c r="LRV72" s="101"/>
      <c r="LRW72" s="103"/>
      <c r="LRX72" s="101"/>
      <c r="LRY72" s="103"/>
      <c r="LRZ72" s="101"/>
      <c r="LSA72" s="103"/>
      <c r="LSB72" s="101"/>
      <c r="LSC72" s="103"/>
      <c r="LSD72" s="101"/>
      <c r="LSE72" s="103"/>
      <c r="LSF72" s="101"/>
      <c r="LSG72" s="103"/>
      <c r="LSH72" s="101"/>
      <c r="LSI72" s="103"/>
      <c r="LSJ72" s="101"/>
      <c r="LSK72" s="103"/>
      <c r="LSL72" s="101"/>
      <c r="LSM72" s="103"/>
      <c r="LSN72" s="101"/>
      <c r="LSO72" s="103"/>
      <c r="LSP72" s="101"/>
      <c r="LSQ72" s="103"/>
      <c r="LSR72" s="101"/>
      <c r="LSS72" s="103"/>
      <c r="LST72" s="101"/>
      <c r="LSU72" s="103"/>
      <c r="LSV72" s="101"/>
      <c r="LSW72" s="103"/>
      <c r="LSX72" s="101"/>
      <c r="LSY72" s="103"/>
      <c r="LSZ72" s="101"/>
      <c r="LTA72" s="103"/>
      <c r="LTB72" s="101"/>
      <c r="LTC72" s="103"/>
      <c r="LTD72" s="101"/>
      <c r="LTE72" s="103"/>
      <c r="LTF72" s="101"/>
      <c r="LTG72" s="103"/>
      <c r="LTH72" s="101"/>
      <c r="LTI72" s="103"/>
      <c r="LTJ72" s="101"/>
      <c r="LTK72" s="103"/>
      <c r="LTL72" s="101"/>
      <c r="LTM72" s="103"/>
      <c r="LTN72" s="101"/>
      <c r="LTO72" s="103"/>
      <c r="LTP72" s="101"/>
      <c r="LTQ72" s="103"/>
      <c r="LTR72" s="101"/>
      <c r="LTS72" s="103"/>
      <c r="LTT72" s="101"/>
      <c r="LTU72" s="103"/>
      <c r="LTV72" s="101"/>
      <c r="LTW72" s="103"/>
      <c r="LTX72" s="101"/>
      <c r="LTY72" s="103"/>
      <c r="LTZ72" s="101"/>
      <c r="LUA72" s="103"/>
      <c r="LUB72" s="101"/>
      <c r="LUC72" s="103"/>
      <c r="LUD72" s="101"/>
      <c r="LUE72" s="103"/>
      <c r="LUF72" s="101"/>
      <c r="LUG72" s="103"/>
      <c r="LUH72" s="101"/>
      <c r="LUI72" s="103"/>
      <c r="LUJ72" s="101"/>
      <c r="LUK72" s="103"/>
      <c r="LUL72" s="101"/>
      <c r="LUM72" s="103"/>
      <c r="LUN72" s="101"/>
      <c r="LUO72" s="103"/>
      <c r="LUP72" s="101"/>
      <c r="LUQ72" s="103"/>
      <c r="LUR72" s="101"/>
      <c r="LUS72" s="103"/>
      <c r="LUT72" s="101"/>
      <c r="LUU72" s="103"/>
      <c r="LUV72" s="101"/>
      <c r="LUW72" s="103"/>
      <c r="LUX72" s="101"/>
      <c r="LUY72" s="103"/>
      <c r="LUZ72" s="101"/>
      <c r="LVA72" s="103"/>
      <c r="LVB72" s="101"/>
      <c r="LVC72" s="103"/>
      <c r="LVD72" s="101"/>
      <c r="LVE72" s="103"/>
      <c r="LVF72" s="101"/>
      <c r="LVG72" s="103"/>
      <c r="LVH72" s="101"/>
      <c r="LVI72" s="103"/>
      <c r="LVJ72" s="101"/>
      <c r="LVK72" s="103"/>
      <c r="LVL72" s="101"/>
      <c r="LVM72" s="103"/>
      <c r="LVN72" s="101"/>
      <c r="LVO72" s="103"/>
      <c r="LVP72" s="101"/>
      <c r="LVQ72" s="103"/>
      <c r="LVR72" s="101"/>
      <c r="LVS72" s="103"/>
      <c r="LVT72" s="101"/>
      <c r="LVU72" s="103"/>
      <c r="LVV72" s="101"/>
      <c r="LVW72" s="103"/>
      <c r="LVX72" s="101"/>
      <c r="LVY72" s="103"/>
      <c r="LVZ72" s="101"/>
      <c r="LWA72" s="103"/>
      <c r="LWB72" s="101"/>
      <c r="LWC72" s="103"/>
      <c r="LWD72" s="101"/>
      <c r="LWE72" s="103"/>
      <c r="LWF72" s="101"/>
      <c r="LWG72" s="103"/>
      <c r="LWH72" s="101"/>
      <c r="LWI72" s="103"/>
      <c r="LWJ72" s="101"/>
      <c r="LWK72" s="103"/>
      <c r="LWL72" s="101"/>
      <c r="LWM72" s="103"/>
      <c r="LWN72" s="101"/>
      <c r="LWO72" s="103"/>
      <c r="LWP72" s="101"/>
      <c r="LWQ72" s="103"/>
      <c r="LWR72" s="101"/>
      <c r="LWS72" s="103"/>
      <c r="LWT72" s="101"/>
      <c r="LWU72" s="103"/>
      <c r="LWV72" s="101"/>
      <c r="LWW72" s="103"/>
      <c r="LWX72" s="101"/>
      <c r="LWY72" s="103"/>
      <c r="LWZ72" s="101"/>
      <c r="LXA72" s="103"/>
      <c r="LXB72" s="101"/>
      <c r="LXC72" s="103"/>
      <c r="LXD72" s="101"/>
      <c r="LXE72" s="103"/>
      <c r="LXF72" s="101"/>
      <c r="LXG72" s="103"/>
      <c r="LXH72" s="101"/>
      <c r="LXI72" s="103"/>
      <c r="LXJ72" s="101"/>
      <c r="LXK72" s="103"/>
      <c r="LXL72" s="101"/>
      <c r="LXM72" s="103"/>
      <c r="LXN72" s="101"/>
      <c r="LXO72" s="103"/>
      <c r="LXP72" s="101"/>
      <c r="LXQ72" s="103"/>
      <c r="LXR72" s="101"/>
      <c r="LXS72" s="103"/>
      <c r="LXT72" s="101"/>
      <c r="LXU72" s="103"/>
      <c r="LXV72" s="101"/>
      <c r="LXW72" s="103"/>
      <c r="LXX72" s="101"/>
      <c r="LXY72" s="103"/>
      <c r="LXZ72" s="101"/>
      <c r="LYA72" s="103"/>
      <c r="LYB72" s="101"/>
      <c r="LYC72" s="103"/>
      <c r="LYD72" s="101"/>
      <c r="LYE72" s="103"/>
      <c r="LYF72" s="101"/>
      <c r="LYG72" s="103"/>
      <c r="LYH72" s="101"/>
      <c r="LYI72" s="103"/>
      <c r="LYJ72" s="101"/>
      <c r="LYK72" s="103"/>
      <c r="LYL72" s="101"/>
      <c r="LYM72" s="103"/>
      <c r="LYN72" s="101"/>
      <c r="LYO72" s="103"/>
      <c r="LYP72" s="101"/>
      <c r="LYQ72" s="103"/>
      <c r="LYR72" s="101"/>
      <c r="LYS72" s="103"/>
      <c r="LYT72" s="101"/>
      <c r="LYU72" s="103"/>
      <c r="LYV72" s="101"/>
      <c r="LYW72" s="103"/>
      <c r="LYX72" s="101"/>
      <c r="LYY72" s="103"/>
      <c r="LYZ72" s="101"/>
      <c r="LZA72" s="103"/>
      <c r="LZB72" s="101"/>
      <c r="LZC72" s="103"/>
      <c r="LZD72" s="101"/>
      <c r="LZE72" s="103"/>
      <c r="LZF72" s="101"/>
      <c r="LZG72" s="103"/>
      <c r="LZH72" s="101"/>
      <c r="LZI72" s="103"/>
      <c r="LZJ72" s="101"/>
      <c r="LZK72" s="103"/>
      <c r="LZL72" s="101"/>
      <c r="LZM72" s="103"/>
      <c r="LZN72" s="101"/>
      <c r="LZO72" s="103"/>
      <c r="LZP72" s="101"/>
      <c r="LZQ72" s="103"/>
      <c r="LZR72" s="101"/>
      <c r="LZS72" s="103"/>
      <c r="LZT72" s="101"/>
      <c r="LZU72" s="103"/>
      <c r="LZV72" s="101"/>
      <c r="LZW72" s="103"/>
      <c r="LZX72" s="101"/>
      <c r="LZY72" s="103"/>
      <c r="LZZ72" s="101"/>
      <c r="MAA72" s="103"/>
      <c r="MAB72" s="101"/>
      <c r="MAC72" s="103"/>
      <c r="MAD72" s="101"/>
      <c r="MAE72" s="103"/>
      <c r="MAF72" s="101"/>
      <c r="MAG72" s="103"/>
      <c r="MAH72" s="101"/>
      <c r="MAI72" s="103"/>
      <c r="MAJ72" s="101"/>
      <c r="MAK72" s="103"/>
      <c r="MAL72" s="101"/>
      <c r="MAM72" s="103"/>
      <c r="MAN72" s="101"/>
      <c r="MAO72" s="103"/>
      <c r="MAP72" s="101"/>
      <c r="MAQ72" s="103"/>
      <c r="MAR72" s="101"/>
      <c r="MAS72" s="103"/>
      <c r="MAT72" s="101"/>
      <c r="MAU72" s="103"/>
      <c r="MAV72" s="101"/>
      <c r="MAW72" s="103"/>
      <c r="MAX72" s="101"/>
      <c r="MAY72" s="103"/>
      <c r="MAZ72" s="101"/>
      <c r="MBA72" s="103"/>
      <c r="MBB72" s="101"/>
      <c r="MBC72" s="103"/>
      <c r="MBD72" s="101"/>
      <c r="MBE72" s="103"/>
      <c r="MBF72" s="101"/>
      <c r="MBG72" s="103"/>
      <c r="MBH72" s="101"/>
      <c r="MBI72" s="103"/>
      <c r="MBJ72" s="101"/>
      <c r="MBK72" s="103"/>
      <c r="MBL72" s="101"/>
      <c r="MBM72" s="103"/>
      <c r="MBN72" s="101"/>
      <c r="MBO72" s="103"/>
      <c r="MBP72" s="101"/>
      <c r="MBQ72" s="103"/>
      <c r="MBR72" s="101"/>
      <c r="MBS72" s="103"/>
      <c r="MBT72" s="101"/>
      <c r="MBU72" s="103"/>
      <c r="MBV72" s="101"/>
      <c r="MBW72" s="103"/>
      <c r="MBX72" s="101"/>
      <c r="MBY72" s="103"/>
      <c r="MBZ72" s="101"/>
      <c r="MCA72" s="103"/>
      <c r="MCB72" s="101"/>
      <c r="MCC72" s="103"/>
      <c r="MCD72" s="101"/>
      <c r="MCE72" s="103"/>
      <c r="MCF72" s="101"/>
      <c r="MCG72" s="103"/>
      <c r="MCH72" s="101"/>
      <c r="MCI72" s="103"/>
      <c r="MCJ72" s="101"/>
      <c r="MCK72" s="103"/>
      <c r="MCL72" s="101"/>
      <c r="MCM72" s="103"/>
      <c r="MCN72" s="101"/>
      <c r="MCO72" s="103"/>
      <c r="MCP72" s="101"/>
      <c r="MCQ72" s="103"/>
      <c r="MCR72" s="101"/>
      <c r="MCS72" s="103"/>
      <c r="MCT72" s="101"/>
      <c r="MCU72" s="103"/>
      <c r="MCV72" s="101"/>
      <c r="MCW72" s="103"/>
      <c r="MCX72" s="101"/>
      <c r="MCY72" s="103"/>
      <c r="MCZ72" s="101"/>
      <c r="MDA72" s="103"/>
      <c r="MDB72" s="101"/>
      <c r="MDC72" s="103"/>
      <c r="MDD72" s="101"/>
      <c r="MDE72" s="103"/>
      <c r="MDF72" s="101"/>
      <c r="MDG72" s="103"/>
      <c r="MDH72" s="101"/>
      <c r="MDI72" s="103"/>
      <c r="MDJ72" s="101"/>
      <c r="MDK72" s="103"/>
      <c r="MDL72" s="101"/>
      <c r="MDM72" s="103"/>
      <c r="MDN72" s="101"/>
      <c r="MDO72" s="103"/>
      <c r="MDP72" s="101"/>
      <c r="MDQ72" s="103"/>
      <c r="MDR72" s="101"/>
      <c r="MDS72" s="103"/>
      <c r="MDT72" s="101"/>
      <c r="MDU72" s="103"/>
      <c r="MDV72" s="101"/>
      <c r="MDW72" s="103"/>
      <c r="MDX72" s="101"/>
      <c r="MDY72" s="103"/>
      <c r="MDZ72" s="101"/>
      <c r="MEA72" s="103"/>
      <c r="MEB72" s="101"/>
      <c r="MEC72" s="103"/>
      <c r="MED72" s="101"/>
      <c r="MEE72" s="103"/>
      <c r="MEF72" s="101"/>
      <c r="MEG72" s="103"/>
      <c r="MEH72" s="101"/>
      <c r="MEI72" s="103"/>
      <c r="MEJ72" s="101"/>
      <c r="MEK72" s="103"/>
      <c r="MEL72" s="101"/>
      <c r="MEM72" s="103"/>
      <c r="MEN72" s="101"/>
      <c r="MEO72" s="103"/>
      <c r="MEP72" s="101"/>
      <c r="MEQ72" s="103"/>
      <c r="MER72" s="101"/>
      <c r="MES72" s="103"/>
      <c r="MET72" s="101"/>
      <c r="MEU72" s="103"/>
      <c r="MEV72" s="101"/>
      <c r="MEW72" s="103"/>
      <c r="MEX72" s="101"/>
      <c r="MEY72" s="103"/>
      <c r="MEZ72" s="101"/>
      <c r="MFA72" s="103"/>
      <c r="MFB72" s="101"/>
      <c r="MFC72" s="103"/>
      <c r="MFD72" s="101"/>
      <c r="MFE72" s="103"/>
      <c r="MFF72" s="101"/>
      <c r="MFG72" s="103"/>
      <c r="MFH72" s="101"/>
      <c r="MFI72" s="103"/>
      <c r="MFJ72" s="101"/>
      <c r="MFK72" s="103"/>
      <c r="MFL72" s="101"/>
      <c r="MFM72" s="103"/>
      <c r="MFN72" s="101"/>
      <c r="MFO72" s="103"/>
      <c r="MFP72" s="101"/>
      <c r="MFQ72" s="103"/>
      <c r="MFR72" s="101"/>
      <c r="MFS72" s="103"/>
      <c r="MFT72" s="101"/>
      <c r="MFU72" s="103"/>
      <c r="MFV72" s="101"/>
      <c r="MFW72" s="103"/>
      <c r="MFX72" s="101"/>
      <c r="MFY72" s="103"/>
      <c r="MFZ72" s="101"/>
      <c r="MGA72" s="103"/>
      <c r="MGB72" s="101"/>
      <c r="MGC72" s="103"/>
      <c r="MGD72" s="101"/>
      <c r="MGE72" s="103"/>
      <c r="MGF72" s="101"/>
      <c r="MGG72" s="103"/>
      <c r="MGH72" s="101"/>
      <c r="MGI72" s="103"/>
      <c r="MGJ72" s="101"/>
      <c r="MGK72" s="103"/>
      <c r="MGL72" s="101"/>
      <c r="MGM72" s="103"/>
      <c r="MGN72" s="101"/>
      <c r="MGO72" s="103"/>
      <c r="MGP72" s="101"/>
      <c r="MGQ72" s="103"/>
      <c r="MGR72" s="101"/>
      <c r="MGS72" s="103"/>
      <c r="MGT72" s="101"/>
      <c r="MGU72" s="103"/>
      <c r="MGV72" s="101"/>
      <c r="MGW72" s="103"/>
      <c r="MGX72" s="101"/>
      <c r="MGY72" s="103"/>
      <c r="MGZ72" s="101"/>
      <c r="MHA72" s="103"/>
      <c r="MHB72" s="101"/>
      <c r="MHC72" s="103"/>
      <c r="MHD72" s="101"/>
      <c r="MHE72" s="103"/>
      <c r="MHF72" s="101"/>
      <c r="MHG72" s="103"/>
      <c r="MHH72" s="101"/>
      <c r="MHI72" s="103"/>
      <c r="MHJ72" s="101"/>
      <c r="MHK72" s="103"/>
      <c r="MHL72" s="101"/>
      <c r="MHM72" s="103"/>
      <c r="MHN72" s="101"/>
      <c r="MHO72" s="103"/>
      <c r="MHP72" s="101"/>
      <c r="MHQ72" s="103"/>
      <c r="MHR72" s="101"/>
      <c r="MHS72" s="103"/>
      <c r="MHT72" s="101"/>
      <c r="MHU72" s="103"/>
      <c r="MHV72" s="101"/>
      <c r="MHW72" s="103"/>
      <c r="MHX72" s="101"/>
      <c r="MHY72" s="103"/>
      <c r="MHZ72" s="101"/>
      <c r="MIA72" s="103"/>
      <c r="MIB72" s="101"/>
      <c r="MIC72" s="103"/>
      <c r="MID72" s="101"/>
      <c r="MIE72" s="103"/>
      <c r="MIF72" s="101"/>
      <c r="MIG72" s="103"/>
      <c r="MIH72" s="101"/>
      <c r="MII72" s="103"/>
      <c r="MIJ72" s="101"/>
      <c r="MIK72" s="103"/>
      <c r="MIL72" s="101"/>
      <c r="MIM72" s="103"/>
      <c r="MIN72" s="101"/>
      <c r="MIO72" s="103"/>
      <c r="MIP72" s="101"/>
      <c r="MIQ72" s="103"/>
      <c r="MIR72" s="101"/>
      <c r="MIS72" s="103"/>
      <c r="MIT72" s="101"/>
      <c r="MIU72" s="103"/>
      <c r="MIV72" s="101"/>
      <c r="MIW72" s="103"/>
      <c r="MIX72" s="101"/>
      <c r="MIY72" s="103"/>
      <c r="MIZ72" s="101"/>
      <c r="MJA72" s="103"/>
      <c r="MJB72" s="101"/>
      <c r="MJC72" s="103"/>
      <c r="MJD72" s="101"/>
      <c r="MJE72" s="103"/>
      <c r="MJF72" s="101"/>
      <c r="MJG72" s="103"/>
      <c r="MJH72" s="101"/>
      <c r="MJI72" s="103"/>
      <c r="MJJ72" s="101"/>
      <c r="MJK72" s="103"/>
      <c r="MJL72" s="101"/>
      <c r="MJM72" s="103"/>
      <c r="MJN72" s="101"/>
      <c r="MJO72" s="103"/>
      <c r="MJP72" s="101"/>
      <c r="MJQ72" s="103"/>
      <c r="MJR72" s="101"/>
      <c r="MJS72" s="103"/>
      <c r="MJT72" s="101"/>
      <c r="MJU72" s="103"/>
      <c r="MJV72" s="101"/>
      <c r="MJW72" s="103"/>
      <c r="MJX72" s="101"/>
      <c r="MJY72" s="103"/>
      <c r="MJZ72" s="101"/>
      <c r="MKA72" s="103"/>
      <c r="MKB72" s="101"/>
      <c r="MKC72" s="103"/>
      <c r="MKD72" s="101"/>
      <c r="MKE72" s="103"/>
      <c r="MKF72" s="101"/>
      <c r="MKG72" s="103"/>
      <c r="MKH72" s="101"/>
      <c r="MKI72" s="103"/>
      <c r="MKJ72" s="101"/>
      <c r="MKK72" s="103"/>
      <c r="MKL72" s="101"/>
      <c r="MKM72" s="103"/>
      <c r="MKN72" s="101"/>
      <c r="MKO72" s="103"/>
      <c r="MKP72" s="101"/>
      <c r="MKQ72" s="103"/>
      <c r="MKR72" s="101"/>
      <c r="MKS72" s="103"/>
      <c r="MKT72" s="101"/>
      <c r="MKU72" s="103"/>
      <c r="MKV72" s="101"/>
      <c r="MKW72" s="103"/>
      <c r="MKX72" s="101"/>
      <c r="MKY72" s="103"/>
      <c r="MKZ72" s="101"/>
      <c r="MLA72" s="103"/>
      <c r="MLB72" s="101"/>
      <c r="MLC72" s="103"/>
      <c r="MLD72" s="101"/>
      <c r="MLE72" s="103"/>
      <c r="MLF72" s="101"/>
      <c r="MLG72" s="103"/>
      <c r="MLH72" s="101"/>
      <c r="MLI72" s="103"/>
      <c r="MLJ72" s="101"/>
      <c r="MLK72" s="103"/>
      <c r="MLL72" s="101"/>
      <c r="MLM72" s="103"/>
      <c r="MLN72" s="101"/>
      <c r="MLO72" s="103"/>
      <c r="MLP72" s="101"/>
      <c r="MLQ72" s="103"/>
      <c r="MLR72" s="101"/>
      <c r="MLS72" s="103"/>
      <c r="MLT72" s="101"/>
      <c r="MLU72" s="103"/>
      <c r="MLV72" s="101"/>
      <c r="MLW72" s="103"/>
      <c r="MLX72" s="101"/>
      <c r="MLY72" s="103"/>
      <c r="MLZ72" s="101"/>
      <c r="MMA72" s="103"/>
      <c r="MMB72" s="101"/>
      <c r="MMC72" s="103"/>
      <c r="MMD72" s="101"/>
      <c r="MME72" s="103"/>
      <c r="MMF72" s="101"/>
      <c r="MMG72" s="103"/>
      <c r="MMH72" s="101"/>
      <c r="MMI72" s="103"/>
      <c r="MMJ72" s="101"/>
      <c r="MMK72" s="103"/>
      <c r="MML72" s="101"/>
      <c r="MMM72" s="103"/>
      <c r="MMN72" s="101"/>
      <c r="MMO72" s="103"/>
      <c r="MMP72" s="101"/>
      <c r="MMQ72" s="103"/>
      <c r="MMR72" s="101"/>
      <c r="MMS72" s="103"/>
      <c r="MMT72" s="101"/>
      <c r="MMU72" s="103"/>
      <c r="MMV72" s="101"/>
      <c r="MMW72" s="103"/>
      <c r="MMX72" s="101"/>
      <c r="MMY72" s="103"/>
      <c r="MMZ72" s="101"/>
      <c r="MNA72" s="103"/>
      <c r="MNB72" s="101"/>
      <c r="MNC72" s="103"/>
      <c r="MND72" s="101"/>
      <c r="MNE72" s="103"/>
      <c r="MNF72" s="101"/>
      <c r="MNG72" s="103"/>
      <c r="MNH72" s="101"/>
      <c r="MNI72" s="103"/>
      <c r="MNJ72" s="101"/>
      <c r="MNK72" s="103"/>
      <c r="MNL72" s="101"/>
      <c r="MNM72" s="103"/>
      <c r="MNN72" s="101"/>
      <c r="MNO72" s="103"/>
      <c r="MNP72" s="101"/>
      <c r="MNQ72" s="103"/>
      <c r="MNR72" s="101"/>
      <c r="MNS72" s="103"/>
      <c r="MNT72" s="101"/>
      <c r="MNU72" s="103"/>
      <c r="MNV72" s="101"/>
      <c r="MNW72" s="103"/>
      <c r="MNX72" s="101"/>
      <c r="MNY72" s="103"/>
      <c r="MNZ72" s="101"/>
      <c r="MOA72" s="103"/>
      <c r="MOB72" s="101"/>
      <c r="MOC72" s="103"/>
      <c r="MOD72" s="101"/>
      <c r="MOE72" s="103"/>
      <c r="MOF72" s="101"/>
      <c r="MOG72" s="103"/>
      <c r="MOH72" s="101"/>
      <c r="MOI72" s="103"/>
      <c r="MOJ72" s="101"/>
      <c r="MOK72" s="103"/>
      <c r="MOL72" s="101"/>
      <c r="MOM72" s="103"/>
      <c r="MON72" s="101"/>
      <c r="MOO72" s="103"/>
      <c r="MOP72" s="101"/>
      <c r="MOQ72" s="103"/>
      <c r="MOR72" s="101"/>
      <c r="MOS72" s="103"/>
      <c r="MOT72" s="101"/>
      <c r="MOU72" s="103"/>
      <c r="MOV72" s="101"/>
      <c r="MOW72" s="103"/>
      <c r="MOX72" s="101"/>
      <c r="MOY72" s="103"/>
      <c r="MOZ72" s="101"/>
      <c r="MPA72" s="103"/>
      <c r="MPB72" s="101"/>
      <c r="MPC72" s="103"/>
      <c r="MPD72" s="101"/>
      <c r="MPE72" s="103"/>
      <c r="MPF72" s="101"/>
      <c r="MPG72" s="103"/>
      <c r="MPH72" s="101"/>
      <c r="MPI72" s="103"/>
      <c r="MPJ72" s="101"/>
      <c r="MPK72" s="103"/>
      <c r="MPL72" s="101"/>
      <c r="MPM72" s="103"/>
      <c r="MPN72" s="101"/>
      <c r="MPO72" s="103"/>
      <c r="MPP72" s="101"/>
      <c r="MPQ72" s="103"/>
      <c r="MPR72" s="101"/>
      <c r="MPS72" s="103"/>
      <c r="MPT72" s="101"/>
      <c r="MPU72" s="103"/>
      <c r="MPV72" s="101"/>
      <c r="MPW72" s="103"/>
      <c r="MPX72" s="101"/>
      <c r="MPY72" s="103"/>
      <c r="MPZ72" s="101"/>
      <c r="MQA72" s="103"/>
      <c r="MQB72" s="101"/>
      <c r="MQC72" s="103"/>
      <c r="MQD72" s="101"/>
      <c r="MQE72" s="103"/>
      <c r="MQF72" s="101"/>
      <c r="MQG72" s="103"/>
      <c r="MQH72" s="101"/>
      <c r="MQI72" s="103"/>
      <c r="MQJ72" s="101"/>
      <c r="MQK72" s="103"/>
      <c r="MQL72" s="101"/>
      <c r="MQM72" s="103"/>
      <c r="MQN72" s="101"/>
      <c r="MQO72" s="103"/>
      <c r="MQP72" s="101"/>
      <c r="MQQ72" s="103"/>
      <c r="MQR72" s="101"/>
      <c r="MQS72" s="103"/>
      <c r="MQT72" s="101"/>
      <c r="MQU72" s="103"/>
      <c r="MQV72" s="101"/>
      <c r="MQW72" s="103"/>
      <c r="MQX72" s="101"/>
      <c r="MQY72" s="103"/>
      <c r="MQZ72" s="101"/>
      <c r="MRA72" s="103"/>
      <c r="MRB72" s="101"/>
      <c r="MRC72" s="103"/>
      <c r="MRD72" s="101"/>
      <c r="MRE72" s="103"/>
      <c r="MRF72" s="101"/>
      <c r="MRG72" s="103"/>
      <c r="MRH72" s="101"/>
      <c r="MRI72" s="103"/>
      <c r="MRJ72" s="101"/>
      <c r="MRK72" s="103"/>
      <c r="MRL72" s="101"/>
      <c r="MRM72" s="103"/>
      <c r="MRN72" s="101"/>
      <c r="MRO72" s="103"/>
      <c r="MRP72" s="101"/>
      <c r="MRQ72" s="103"/>
      <c r="MRR72" s="101"/>
      <c r="MRS72" s="103"/>
      <c r="MRT72" s="101"/>
      <c r="MRU72" s="103"/>
      <c r="MRV72" s="101"/>
      <c r="MRW72" s="103"/>
      <c r="MRX72" s="101"/>
      <c r="MRY72" s="103"/>
      <c r="MRZ72" s="101"/>
      <c r="MSA72" s="103"/>
      <c r="MSB72" s="101"/>
      <c r="MSC72" s="103"/>
      <c r="MSD72" s="101"/>
      <c r="MSE72" s="103"/>
      <c r="MSF72" s="101"/>
      <c r="MSG72" s="103"/>
      <c r="MSH72" s="101"/>
      <c r="MSI72" s="103"/>
      <c r="MSJ72" s="101"/>
      <c r="MSK72" s="103"/>
      <c r="MSL72" s="101"/>
      <c r="MSM72" s="103"/>
      <c r="MSN72" s="101"/>
      <c r="MSO72" s="103"/>
      <c r="MSP72" s="101"/>
      <c r="MSQ72" s="103"/>
      <c r="MSR72" s="101"/>
      <c r="MSS72" s="103"/>
      <c r="MST72" s="101"/>
      <c r="MSU72" s="103"/>
      <c r="MSV72" s="101"/>
      <c r="MSW72" s="103"/>
      <c r="MSX72" s="101"/>
      <c r="MSY72" s="103"/>
      <c r="MSZ72" s="101"/>
      <c r="MTA72" s="103"/>
      <c r="MTB72" s="101"/>
      <c r="MTC72" s="103"/>
      <c r="MTD72" s="101"/>
      <c r="MTE72" s="103"/>
      <c r="MTF72" s="101"/>
      <c r="MTG72" s="103"/>
      <c r="MTH72" s="101"/>
      <c r="MTI72" s="103"/>
      <c r="MTJ72" s="101"/>
      <c r="MTK72" s="103"/>
      <c r="MTL72" s="101"/>
      <c r="MTM72" s="103"/>
      <c r="MTN72" s="101"/>
      <c r="MTO72" s="103"/>
      <c r="MTP72" s="101"/>
      <c r="MTQ72" s="103"/>
      <c r="MTR72" s="101"/>
      <c r="MTS72" s="103"/>
      <c r="MTT72" s="101"/>
      <c r="MTU72" s="103"/>
      <c r="MTV72" s="101"/>
      <c r="MTW72" s="103"/>
      <c r="MTX72" s="101"/>
      <c r="MTY72" s="103"/>
      <c r="MTZ72" s="101"/>
      <c r="MUA72" s="103"/>
      <c r="MUB72" s="101"/>
      <c r="MUC72" s="103"/>
      <c r="MUD72" s="101"/>
      <c r="MUE72" s="103"/>
      <c r="MUF72" s="101"/>
      <c r="MUG72" s="103"/>
      <c r="MUH72" s="101"/>
      <c r="MUI72" s="103"/>
      <c r="MUJ72" s="101"/>
      <c r="MUK72" s="103"/>
      <c r="MUL72" s="101"/>
      <c r="MUM72" s="103"/>
      <c r="MUN72" s="101"/>
      <c r="MUO72" s="103"/>
      <c r="MUP72" s="101"/>
      <c r="MUQ72" s="103"/>
      <c r="MUR72" s="101"/>
      <c r="MUS72" s="103"/>
      <c r="MUT72" s="101"/>
      <c r="MUU72" s="103"/>
      <c r="MUV72" s="101"/>
      <c r="MUW72" s="103"/>
      <c r="MUX72" s="101"/>
      <c r="MUY72" s="103"/>
      <c r="MUZ72" s="101"/>
      <c r="MVA72" s="103"/>
      <c r="MVB72" s="101"/>
      <c r="MVC72" s="103"/>
      <c r="MVD72" s="101"/>
      <c r="MVE72" s="103"/>
      <c r="MVF72" s="101"/>
      <c r="MVG72" s="103"/>
      <c r="MVH72" s="101"/>
      <c r="MVI72" s="103"/>
      <c r="MVJ72" s="101"/>
      <c r="MVK72" s="103"/>
      <c r="MVL72" s="101"/>
      <c r="MVM72" s="103"/>
      <c r="MVN72" s="101"/>
      <c r="MVO72" s="103"/>
      <c r="MVP72" s="101"/>
      <c r="MVQ72" s="103"/>
      <c r="MVR72" s="101"/>
      <c r="MVS72" s="103"/>
      <c r="MVT72" s="101"/>
      <c r="MVU72" s="103"/>
      <c r="MVV72" s="101"/>
      <c r="MVW72" s="103"/>
      <c r="MVX72" s="101"/>
      <c r="MVY72" s="103"/>
      <c r="MVZ72" s="101"/>
      <c r="MWA72" s="103"/>
      <c r="MWB72" s="101"/>
      <c r="MWC72" s="103"/>
      <c r="MWD72" s="101"/>
      <c r="MWE72" s="103"/>
      <c r="MWF72" s="101"/>
      <c r="MWG72" s="103"/>
      <c r="MWH72" s="101"/>
      <c r="MWI72" s="103"/>
      <c r="MWJ72" s="101"/>
      <c r="MWK72" s="103"/>
      <c r="MWL72" s="101"/>
      <c r="MWM72" s="103"/>
      <c r="MWN72" s="101"/>
      <c r="MWO72" s="103"/>
      <c r="MWP72" s="101"/>
      <c r="MWQ72" s="103"/>
      <c r="MWR72" s="101"/>
      <c r="MWS72" s="103"/>
      <c r="MWT72" s="101"/>
      <c r="MWU72" s="103"/>
      <c r="MWV72" s="101"/>
      <c r="MWW72" s="103"/>
      <c r="MWX72" s="101"/>
      <c r="MWY72" s="103"/>
      <c r="MWZ72" s="101"/>
      <c r="MXA72" s="103"/>
      <c r="MXB72" s="101"/>
      <c r="MXC72" s="103"/>
      <c r="MXD72" s="101"/>
      <c r="MXE72" s="103"/>
      <c r="MXF72" s="101"/>
      <c r="MXG72" s="103"/>
      <c r="MXH72" s="101"/>
      <c r="MXI72" s="103"/>
      <c r="MXJ72" s="101"/>
      <c r="MXK72" s="103"/>
      <c r="MXL72" s="101"/>
      <c r="MXM72" s="103"/>
      <c r="MXN72" s="101"/>
      <c r="MXO72" s="103"/>
      <c r="MXP72" s="101"/>
      <c r="MXQ72" s="103"/>
      <c r="MXR72" s="101"/>
      <c r="MXS72" s="103"/>
      <c r="MXT72" s="101"/>
      <c r="MXU72" s="103"/>
      <c r="MXV72" s="101"/>
      <c r="MXW72" s="103"/>
      <c r="MXX72" s="101"/>
      <c r="MXY72" s="103"/>
      <c r="MXZ72" s="101"/>
      <c r="MYA72" s="103"/>
      <c r="MYB72" s="101"/>
      <c r="MYC72" s="103"/>
      <c r="MYD72" s="101"/>
      <c r="MYE72" s="103"/>
      <c r="MYF72" s="101"/>
      <c r="MYG72" s="103"/>
      <c r="MYH72" s="101"/>
      <c r="MYI72" s="103"/>
      <c r="MYJ72" s="101"/>
      <c r="MYK72" s="103"/>
      <c r="MYL72" s="101"/>
      <c r="MYM72" s="103"/>
      <c r="MYN72" s="101"/>
      <c r="MYO72" s="103"/>
      <c r="MYP72" s="101"/>
      <c r="MYQ72" s="103"/>
      <c r="MYR72" s="101"/>
      <c r="MYS72" s="103"/>
      <c r="MYT72" s="101"/>
      <c r="MYU72" s="103"/>
      <c r="MYV72" s="101"/>
      <c r="MYW72" s="103"/>
      <c r="MYX72" s="101"/>
      <c r="MYY72" s="103"/>
      <c r="MYZ72" s="101"/>
      <c r="MZA72" s="103"/>
      <c r="MZB72" s="101"/>
      <c r="MZC72" s="103"/>
      <c r="MZD72" s="101"/>
      <c r="MZE72" s="103"/>
      <c r="MZF72" s="101"/>
      <c r="MZG72" s="103"/>
      <c r="MZH72" s="101"/>
      <c r="MZI72" s="103"/>
      <c r="MZJ72" s="101"/>
      <c r="MZK72" s="103"/>
      <c r="MZL72" s="101"/>
      <c r="MZM72" s="103"/>
      <c r="MZN72" s="101"/>
      <c r="MZO72" s="103"/>
      <c r="MZP72" s="101"/>
      <c r="MZQ72" s="103"/>
      <c r="MZR72" s="101"/>
      <c r="MZS72" s="103"/>
      <c r="MZT72" s="101"/>
      <c r="MZU72" s="103"/>
      <c r="MZV72" s="101"/>
      <c r="MZW72" s="103"/>
      <c r="MZX72" s="101"/>
      <c r="MZY72" s="103"/>
      <c r="MZZ72" s="101"/>
      <c r="NAA72" s="103"/>
      <c r="NAB72" s="101"/>
      <c r="NAC72" s="103"/>
      <c r="NAD72" s="101"/>
      <c r="NAE72" s="103"/>
      <c r="NAF72" s="101"/>
      <c r="NAG72" s="103"/>
      <c r="NAH72" s="101"/>
      <c r="NAI72" s="103"/>
      <c r="NAJ72" s="101"/>
      <c r="NAK72" s="103"/>
      <c r="NAL72" s="101"/>
      <c r="NAM72" s="103"/>
      <c r="NAN72" s="101"/>
      <c r="NAO72" s="103"/>
      <c r="NAP72" s="101"/>
      <c r="NAQ72" s="103"/>
      <c r="NAR72" s="101"/>
      <c r="NAS72" s="103"/>
      <c r="NAT72" s="101"/>
      <c r="NAU72" s="103"/>
      <c r="NAV72" s="101"/>
      <c r="NAW72" s="103"/>
      <c r="NAX72" s="101"/>
      <c r="NAY72" s="103"/>
      <c r="NAZ72" s="101"/>
      <c r="NBA72" s="103"/>
      <c r="NBB72" s="101"/>
      <c r="NBC72" s="103"/>
      <c r="NBD72" s="101"/>
      <c r="NBE72" s="103"/>
      <c r="NBF72" s="101"/>
      <c r="NBG72" s="103"/>
      <c r="NBH72" s="101"/>
      <c r="NBI72" s="103"/>
      <c r="NBJ72" s="101"/>
      <c r="NBK72" s="103"/>
      <c r="NBL72" s="101"/>
      <c r="NBM72" s="103"/>
      <c r="NBN72" s="101"/>
      <c r="NBO72" s="103"/>
      <c r="NBP72" s="101"/>
      <c r="NBQ72" s="103"/>
      <c r="NBR72" s="101"/>
      <c r="NBS72" s="103"/>
      <c r="NBT72" s="101"/>
      <c r="NBU72" s="103"/>
      <c r="NBV72" s="101"/>
      <c r="NBW72" s="103"/>
      <c r="NBX72" s="101"/>
      <c r="NBY72" s="103"/>
      <c r="NBZ72" s="101"/>
      <c r="NCA72" s="103"/>
      <c r="NCB72" s="101"/>
      <c r="NCC72" s="103"/>
      <c r="NCD72" s="101"/>
      <c r="NCE72" s="103"/>
      <c r="NCF72" s="101"/>
      <c r="NCG72" s="103"/>
      <c r="NCH72" s="101"/>
      <c r="NCI72" s="103"/>
      <c r="NCJ72" s="101"/>
      <c r="NCK72" s="103"/>
      <c r="NCL72" s="101"/>
      <c r="NCM72" s="103"/>
      <c r="NCN72" s="101"/>
      <c r="NCO72" s="103"/>
      <c r="NCP72" s="101"/>
      <c r="NCQ72" s="103"/>
      <c r="NCR72" s="101"/>
      <c r="NCS72" s="103"/>
      <c r="NCT72" s="101"/>
      <c r="NCU72" s="103"/>
      <c r="NCV72" s="101"/>
      <c r="NCW72" s="103"/>
      <c r="NCX72" s="101"/>
      <c r="NCY72" s="103"/>
      <c r="NCZ72" s="101"/>
      <c r="NDA72" s="103"/>
      <c r="NDB72" s="101"/>
      <c r="NDC72" s="103"/>
      <c r="NDD72" s="101"/>
      <c r="NDE72" s="103"/>
      <c r="NDF72" s="101"/>
      <c r="NDG72" s="103"/>
      <c r="NDH72" s="101"/>
      <c r="NDI72" s="103"/>
      <c r="NDJ72" s="101"/>
      <c r="NDK72" s="103"/>
      <c r="NDL72" s="101"/>
      <c r="NDM72" s="103"/>
      <c r="NDN72" s="101"/>
      <c r="NDO72" s="103"/>
      <c r="NDP72" s="101"/>
      <c r="NDQ72" s="103"/>
      <c r="NDR72" s="101"/>
      <c r="NDS72" s="103"/>
      <c r="NDT72" s="101"/>
      <c r="NDU72" s="103"/>
      <c r="NDV72" s="101"/>
      <c r="NDW72" s="103"/>
      <c r="NDX72" s="101"/>
      <c r="NDY72" s="103"/>
      <c r="NDZ72" s="101"/>
      <c r="NEA72" s="103"/>
      <c r="NEB72" s="101"/>
      <c r="NEC72" s="103"/>
      <c r="NED72" s="101"/>
      <c r="NEE72" s="103"/>
      <c r="NEF72" s="101"/>
      <c r="NEG72" s="103"/>
      <c r="NEH72" s="101"/>
      <c r="NEI72" s="103"/>
      <c r="NEJ72" s="101"/>
      <c r="NEK72" s="103"/>
      <c r="NEL72" s="101"/>
      <c r="NEM72" s="103"/>
      <c r="NEN72" s="101"/>
      <c r="NEO72" s="103"/>
      <c r="NEP72" s="101"/>
      <c r="NEQ72" s="103"/>
      <c r="NER72" s="101"/>
      <c r="NES72" s="103"/>
      <c r="NET72" s="101"/>
      <c r="NEU72" s="103"/>
      <c r="NEV72" s="101"/>
      <c r="NEW72" s="103"/>
      <c r="NEX72" s="101"/>
      <c r="NEY72" s="103"/>
      <c r="NEZ72" s="101"/>
      <c r="NFA72" s="103"/>
      <c r="NFB72" s="101"/>
      <c r="NFC72" s="103"/>
      <c r="NFD72" s="101"/>
      <c r="NFE72" s="103"/>
      <c r="NFF72" s="101"/>
      <c r="NFG72" s="103"/>
      <c r="NFH72" s="101"/>
      <c r="NFI72" s="103"/>
      <c r="NFJ72" s="101"/>
      <c r="NFK72" s="103"/>
      <c r="NFL72" s="101"/>
      <c r="NFM72" s="103"/>
      <c r="NFN72" s="101"/>
      <c r="NFO72" s="103"/>
      <c r="NFP72" s="101"/>
      <c r="NFQ72" s="103"/>
      <c r="NFR72" s="101"/>
      <c r="NFS72" s="103"/>
      <c r="NFT72" s="101"/>
      <c r="NFU72" s="103"/>
      <c r="NFV72" s="101"/>
      <c r="NFW72" s="103"/>
      <c r="NFX72" s="101"/>
      <c r="NFY72" s="103"/>
      <c r="NFZ72" s="101"/>
      <c r="NGA72" s="103"/>
      <c r="NGB72" s="101"/>
      <c r="NGC72" s="103"/>
      <c r="NGD72" s="101"/>
      <c r="NGE72" s="103"/>
      <c r="NGF72" s="101"/>
      <c r="NGG72" s="103"/>
      <c r="NGH72" s="101"/>
      <c r="NGI72" s="103"/>
      <c r="NGJ72" s="101"/>
      <c r="NGK72" s="103"/>
      <c r="NGL72" s="101"/>
      <c r="NGM72" s="103"/>
      <c r="NGN72" s="101"/>
      <c r="NGO72" s="103"/>
      <c r="NGP72" s="101"/>
      <c r="NGQ72" s="103"/>
      <c r="NGR72" s="101"/>
      <c r="NGS72" s="103"/>
      <c r="NGT72" s="101"/>
      <c r="NGU72" s="103"/>
      <c r="NGV72" s="101"/>
      <c r="NGW72" s="103"/>
      <c r="NGX72" s="101"/>
      <c r="NGY72" s="103"/>
      <c r="NGZ72" s="101"/>
      <c r="NHA72" s="103"/>
      <c r="NHB72" s="101"/>
      <c r="NHC72" s="103"/>
      <c r="NHD72" s="101"/>
      <c r="NHE72" s="103"/>
      <c r="NHF72" s="101"/>
      <c r="NHG72" s="103"/>
      <c r="NHH72" s="101"/>
      <c r="NHI72" s="103"/>
      <c r="NHJ72" s="101"/>
      <c r="NHK72" s="103"/>
      <c r="NHL72" s="101"/>
      <c r="NHM72" s="103"/>
      <c r="NHN72" s="101"/>
      <c r="NHO72" s="103"/>
      <c r="NHP72" s="101"/>
      <c r="NHQ72" s="103"/>
      <c r="NHR72" s="101"/>
      <c r="NHS72" s="103"/>
      <c r="NHT72" s="101"/>
      <c r="NHU72" s="103"/>
      <c r="NHV72" s="101"/>
      <c r="NHW72" s="103"/>
      <c r="NHX72" s="101"/>
      <c r="NHY72" s="103"/>
      <c r="NHZ72" s="101"/>
      <c r="NIA72" s="103"/>
      <c r="NIB72" s="101"/>
      <c r="NIC72" s="103"/>
      <c r="NID72" s="101"/>
      <c r="NIE72" s="103"/>
      <c r="NIF72" s="101"/>
      <c r="NIG72" s="103"/>
      <c r="NIH72" s="101"/>
      <c r="NII72" s="103"/>
      <c r="NIJ72" s="101"/>
      <c r="NIK72" s="103"/>
      <c r="NIL72" s="101"/>
      <c r="NIM72" s="103"/>
      <c r="NIN72" s="101"/>
      <c r="NIO72" s="103"/>
      <c r="NIP72" s="101"/>
      <c r="NIQ72" s="103"/>
      <c r="NIR72" s="101"/>
      <c r="NIS72" s="103"/>
      <c r="NIT72" s="101"/>
      <c r="NIU72" s="103"/>
      <c r="NIV72" s="101"/>
      <c r="NIW72" s="103"/>
      <c r="NIX72" s="101"/>
      <c r="NIY72" s="103"/>
      <c r="NIZ72" s="101"/>
      <c r="NJA72" s="103"/>
      <c r="NJB72" s="101"/>
      <c r="NJC72" s="103"/>
      <c r="NJD72" s="101"/>
      <c r="NJE72" s="103"/>
      <c r="NJF72" s="101"/>
      <c r="NJG72" s="103"/>
      <c r="NJH72" s="101"/>
      <c r="NJI72" s="103"/>
      <c r="NJJ72" s="101"/>
      <c r="NJK72" s="103"/>
      <c r="NJL72" s="101"/>
      <c r="NJM72" s="103"/>
      <c r="NJN72" s="101"/>
      <c r="NJO72" s="103"/>
      <c r="NJP72" s="101"/>
      <c r="NJQ72" s="103"/>
      <c r="NJR72" s="101"/>
      <c r="NJS72" s="103"/>
      <c r="NJT72" s="101"/>
      <c r="NJU72" s="103"/>
      <c r="NJV72" s="101"/>
      <c r="NJW72" s="103"/>
      <c r="NJX72" s="101"/>
      <c r="NJY72" s="103"/>
      <c r="NJZ72" s="101"/>
      <c r="NKA72" s="103"/>
      <c r="NKB72" s="101"/>
      <c r="NKC72" s="103"/>
      <c r="NKD72" s="101"/>
      <c r="NKE72" s="103"/>
      <c r="NKF72" s="101"/>
      <c r="NKG72" s="103"/>
      <c r="NKH72" s="101"/>
      <c r="NKI72" s="103"/>
      <c r="NKJ72" s="101"/>
      <c r="NKK72" s="103"/>
      <c r="NKL72" s="101"/>
      <c r="NKM72" s="103"/>
      <c r="NKN72" s="101"/>
      <c r="NKO72" s="103"/>
      <c r="NKP72" s="101"/>
      <c r="NKQ72" s="103"/>
      <c r="NKR72" s="101"/>
      <c r="NKS72" s="103"/>
      <c r="NKT72" s="101"/>
      <c r="NKU72" s="103"/>
      <c r="NKV72" s="101"/>
      <c r="NKW72" s="103"/>
      <c r="NKX72" s="101"/>
      <c r="NKY72" s="103"/>
      <c r="NKZ72" s="101"/>
      <c r="NLA72" s="103"/>
      <c r="NLB72" s="101"/>
      <c r="NLC72" s="103"/>
      <c r="NLD72" s="101"/>
      <c r="NLE72" s="103"/>
      <c r="NLF72" s="101"/>
      <c r="NLG72" s="103"/>
      <c r="NLH72" s="101"/>
      <c r="NLI72" s="103"/>
      <c r="NLJ72" s="101"/>
      <c r="NLK72" s="103"/>
      <c r="NLL72" s="101"/>
      <c r="NLM72" s="103"/>
      <c r="NLN72" s="101"/>
      <c r="NLO72" s="103"/>
      <c r="NLP72" s="101"/>
      <c r="NLQ72" s="103"/>
      <c r="NLR72" s="101"/>
      <c r="NLS72" s="103"/>
      <c r="NLT72" s="101"/>
      <c r="NLU72" s="103"/>
      <c r="NLV72" s="101"/>
      <c r="NLW72" s="103"/>
      <c r="NLX72" s="101"/>
      <c r="NLY72" s="103"/>
      <c r="NLZ72" s="101"/>
      <c r="NMA72" s="103"/>
      <c r="NMB72" s="101"/>
      <c r="NMC72" s="103"/>
      <c r="NMD72" s="101"/>
      <c r="NME72" s="103"/>
      <c r="NMF72" s="101"/>
      <c r="NMG72" s="103"/>
      <c r="NMH72" s="101"/>
      <c r="NMI72" s="103"/>
      <c r="NMJ72" s="101"/>
      <c r="NMK72" s="103"/>
      <c r="NML72" s="101"/>
      <c r="NMM72" s="103"/>
      <c r="NMN72" s="101"/>
      <c r="NMO72" s="103"/>
      <c r="NMP72" s="101"/>
      <c r="NMQ72" s="103"/>
      <c r="NMR72" s="101"/>
      <c r="NMS72" s="103"/>
      <c r="NMT72" s="101"/>
      <c r="NMU72" s="103"/>
      <c r="NMV72" s="101"/>
      <c r="NMW72" s="103"/>
      <c r="NMX72" s="101"/>
      <c r="NMY72" s="103"/>
      <c r="NMZ72" s="101"/>
      <c r="NNA72" s="103"/>
      <c r="NNB72" s="101"/>
      <c r="NNC72" s="103"/>
      <c r="NND72" s="101"/>
      <c r="NNE72" s="103"/>
      <c r="NNF72" s="101"/>
      <c r="NNG72" s="103"/>
      <c r="NNH72" s="101"/>
      <c r="NNI72" s="103"/>
      <c r="NNJ72" s="101"/>
      <c r="NNK72" s="103"/>
      <c r="NNL72" s="101"/>
      <c r="NNM72" s="103"/>
      <c r="NNN72" s="101"/>
      <c r="NNO72" s="103"/>
      <c r="NNP72" s="101"/>
      <c r="NNQ72" s="103"/>
      <c r="NNR72" s="101"/>
      <c r="NNS72" s="103"/>
      <c r="NNT72" s="101"/>
      <c r="NNU72" s="103"/>
      <c r="NNV72" s="101"/>
      <c r="NNW72" s="103"/>
      <c r="NNX72" s="101"/>
      <c r="NNY72" s="103"/>
      <c r="NNZ72" s="101"/>
      <c r="NOA72" s="103"/>
      <c r="NOB72" s="101"/>
      <c r="NOC72" s="103"/>
      <c r="NOD72" s="101"/>
      <c r="NOE72" s="103"/>
      <c r="NOF72" s="101"/>
      <c r="NOG72" s="103"/>
      <c r="NOH72" s="101"/>
      <c r="NOI72" s="103"/>
      <c r="NOJ72" s="101"/>
      <c r="NOK72" s="103"/>
      <c r="NOL72" s="101"/>
      <c r="NOM72" s="103"/>
      <c r="NON72" s="101"/>
      <c r="NOO72" s="103"/>
      <c r="NOP72" s="101"/>
      <c r="NOQ72" s="103"/>
      <c r="NOR72" s="101"/>
      <c r="NOS72" s="103"/>
      <c r="NOT72" s="101"/>
      <c r="NOU72" s="103"/>
      <c r="NOV72" s="101"/>
      <c r="NOW72" s="103"/>
      <c r="NOX72" s="101"/>
      <c r="NOY72" s="103"/>
      <c r="NOZ72" s="101"/>
      <c r="NPA72" s="103"/>
      <c r="NPB72" s="101"/>
      <c r="NPC72" s="103"/>
      <c r="NPD72" s="101"/>
      <c r="NPE72" s="103"/>
      <c r="NPF72" s="101"/>
      <c r="NPG72" s="103"/>
      <c r="NPH72" s="101"/>
      <c r="NPI72" s="103"/>
      <c r="NPJ72" s="101"/>
      <c r="NPK72" s="103"/>
      <c r="NPL72" s="101"/>
      <c r="NPM72" s="103"/>
      <c r="NPN72" s="101"/>
      <c r="NPO72" s="103"/>
      <c r="NPP72" s="101"/>
      <c r="NPQ72" s="103"/>
      <c r="NPR72" s="101"/>
      <c r="NPS72" s="103"/>
      <c r="NPT72" s="101"/>
      <c r="NPU72" s="103"/>
      <c r="NPV72" s="101"/>
      <c r="NPW72" s="103"/>
      <c r="NPX72" s="101"/>
      <c r="NPY72" s="103"/>
      <c r="NPZ72" s="101"/>
      <c r="NQA72" s="103"/>
      <c r="NQB72" s="101"/>
      <c r="NQC72" s="103"/>
      <c r="NQD72" s="101"/>
      <c r="NQE72" s="103"/>
      <c r="NQF72" s="101"/>
      <c r="NQG72" s="103"/>
      <c r="NQH72" s="101"/>
      <c r="NQI72" s="103"/>
      <c r="NQJ72" s="101"/>
      <c r="NQK72" s="103"/>
      <c r="NQL72" s="101"/>
      <c r="NQM72" s="103"/>
      <c r="NQN72" s="101"/>
      <c r="NQO72" s="103"/>
      <c r="NQP72" s="101"/>
      <c r="NQQ72" s="103"/>
      <c r="NQR72" s="101"/>
      <c r="NQS72" s="103"/>
      <c r="NQT72" s="101"/>
      <c r="NQU72" s="103"/>
      <c r="NQV72" s="101"/>
      <c r="NQW72" s="103"/>
      <c r="NQX72" s="101"/>
      <c r="NQY72" s="103"/>
      <c r="NQZ72" s="101"/>
      <c r="NRA72" s="103"/>
      <c r="NRB72" s="101"/>
      <c r="NRC72" s="103"/>
      <c r="NRD72" s="101"/>
      <c r="NRE72" s="103"/>
      <c r="NRF72" s="101"/>
      <c r="NRG72" s="103"/>
      <c r="NRH72" s="101"/>
      <c r="NRI72" s="103"/>
      <c r="NRJ72" s="101"/>
      <c r="NRK72" s="103"/>
      <c r="NRL72" s="101"/>
      <c r="NRM72" s="103"/>
      <c r="NRN72" s="101"/>
      <c r="NRO72" s="103"/>
      <c r="NRP72" s="101"/>
      <c r="NRQ72" s="103"/>
      <c r="NRR72" s="101"/>
      <c r="NRS72" s="103"/>
      <c r="NRT72" s="101"/>
      <c r="NRU72" s="103"/>
      <c r="NRV72" s="101"/>
      <c r="NRW72" s="103"/>
      <c r="NRX72" s="101"/>
      <c r="NRY72" s="103"/>
      <c r="NRZ72" s="101"/>
      <c r="NSA72" s="103"/>
      <c r="NSB72" s="101"/>
      <c r="NSC72" s="103"/>
      <c r="NSD72" s="101"/>
      <c r="NSE72" s="103"/>
      <c r="NSF72" s="101"/>
      <c r="NSG72" s="103"/>
      <c r="NSH72" s="101"/>
      <c r="NSI72" s="103"/>
      <c r="NSJ72" s="101"/>
      <c r="NSK72" s="103"/>
      <c r="NSL72" s="101"/>
      <c r="NSM72" s="103"/>
      <c r="NSN72" s="101"/>
      <c r="NSO72" s="103"/>
      <c r="NSP72" s="101"/>
      <c r="NSQ72" s="103"/>
      <c r="NSR72" s="101"/>
      <c r="NSS72" s="103"/>
      <c r="NST72" s="101"/>
      <c r="NSU72" s="103"/>
      <c r="NSV72" s="101"/>
      <c r="NSW72" s="103"/>
      <c r="NSX72" s="101"/>
      <c r="NSY72" s="103"/>
      <c r="NSZ72" s="101"/>
      <c r="NTA72" s="103"/>
      <c r="NTB72" s="101"/>
      <c r="NTC72" s="103"/>
      <c r="NTD72" s="101"/>
      <c r="NTE72" s="103"/>
      <c r="NTF72" s="101"/>
      <c r="NTG72" s="103"/>
      <c r="NTH72" s="101"/>
      <c r="NTI72" s="103"/>
      <c r="NTJ72" s="101"/>
      <c r="NTK72" s="103"/>
      <c r="NTL72" s="101"/>
      <c r="NTM72" s="103"/>
      <c r="NTN72" s="101"/>
      <c r="NTO72" s="103"/>
      <c r="NTP72" s="101"/>
      <c r="NTQ72" s="103"/>
      <c r="NTR72" s="101"/>
      <c r="NTS72" s="103"/>
      <c r="NTT72" s="101"/>
      <c r="NTU72" s="103"/>
      <c r="NTV72" s="101"/>
      <c r="NTW72" s="103"/>
      <c r="NTX72" s="101"/>
      <c r="NTY72" s="103"/>
      <c r="NTZ72" s="101"/>
      <c r="NUA72" s="103"/>
      <c r="NUB72" s="101"/>
      <c r="NUC72" s="103"/>
      <c r="NUD72" s="101"/>
      <c r="NUE72" s="103"/>
      <c r="NUF72" s="101"/>
      <c r="NUG72" s="103"/>
      <c r="NUH72" s="101"/>
      <c r="NUI72" s="103"/>
      <c r="NUJ72" s="101"/>
      <c r="NUK72" s="103"/>
      <c r="NUL72" s="101"/>
      <c r="NUM72" s="103"/>
      <c r="NUN72" s="101"/>
      <c r="NUO72" s="103"/>
      <c r="NUP72" s="101"/>
      <c r="NUQ72" s="103"/>
      <c r="NUR72" s="101"/>
      <c r="NUS72" s="103"/>
      <c r="NUT72" s="101"/>
      <c r="NUU72" s="103"/>
      <c r="NUV72" s="101"/>
      <c r="NUW72" s="103"/>
      <c r="NUX72" s="101"/>
      <c r="NUY72" s="103"/>
      <c r="NUZ72" s="101"/>
      <c r="NVA72" s="103"/>
      <c r="NVB72" s="101"/>
      <c r="NVC72" s="103"/>
      <c r="NVD72" s="101"/>
      <c r="NVE72" s="103"/>
      <c r="NVF72" s="101"/>
      <c r="NVG72" s="103"/>
      <c r="NVH72" s="101"/>
      <c r="NVI72" s="103"/>
      <c r="NVJ72" s="101"/>
      <c r="NVK72" s="103"/>
      <c r="NVL72" s="101"/>
      <c r="NVM72" s="103"/>
      <c r="NVN72" s="101"/>
      <c r="NVO72" s="103"/>
      <c r="NVP72" s="101"/>
      <c r="NVQ72" s="103"/>
      <c r="NVR72" s="101"/>
      <c r="NVS72" s="103"/>
      <c r="NVT72" s="101"/>
      <c r="NVU72" s="103"/>
      <c r="NVV72" s="101"/>
      <c r="NVW72" s="103"/>
      <c r="NVX72" s="101"/>
      <c r="NVY72" s="103"/>
      <c r="NVZ72" s="101"/>
      <c r="NWA72" s="103"/>
      <c r="NWB72" s="101"/>
      <c r="NWC72" s="103"/>
      <c r="NWD72" s="101"/>
      <c r="NWE72" s="103"/>
      <c r="NWF72" s="101"/>
      <c r="NWG72" s="103"/>
      <c r="NWH72" s="101"/>
      <c r="NWI72" s="103"/>
      <c r="NWJ72" s="101"/>
      <c r="NWK72" s="103"/>
      <c r="NWL72" s="101"/>
      <c r="NWM72" s="103"/>
      <c r="NWN72" s="101"/>
      <c r="NWO72" s="103"/>
      <c r="NWP72" s="101"/>
      <c r="NWQ72" s="103"/>
      <c r="NWR72" s="101"/>
      <c r="NWS72" s="103"/>
      <c r="NWT72" s="101"/>
      <c r="NWU72" s="103"/>
      <c r="NWV72" s="101"/>
      <c r="NWW72" s="103"/>
      <c r="NWX72" s="101"/>
      <c r="NWY72" s="103"/>
      <c r="NWZ72" s="101"/>
      <c r="NXA72" s="103"/>
      <c r="NXB72" s="101"/>
      <c r="NXC72" s="103"/>
      <c r="NXD72" s="101"/>
      <c r="NXE72" s="103"/>
      <c r="NXF72" s="101"/>
      <c r="NXG72" s="103"/>
      <c r="NXH72" s="101"/>
      <c r="NXI72" s="103"/>
      <c r="NXJ72" s="101"/>
      <c r="NXK72" s="103"/>
      <c r="NXL72" s="101"/>
      <c r="NXM72" s="103"/>
      <c r="NXN72" s="101"/>
      <c r="NXO72" s="103"/>
      <c r="NXP72" s="101"/>
      <c r="NXQ72" s="103"/>
      <c r="NXR72" s="101"/>
      <c r="NXS72" s="103"/>
      <c r="NXT72" s="101"/>
      <c r="NXU72" s="103"/>
      <c r="NXV72" s="101"/>
      <c r="NXW72" s="103"/>
      <c r="NXX72" s="101"/>
      <c r="NXY72" s="103"/>
      <c r="NXZ72" s="101"/>
      <c r="NYA72" s="103"/>
      <c r="NYB72" s="101"/>
      <c r="NYC72" s="103"/>
      <c r="NYD72" s="101"/>
      <c r="NYE72" s="103"/>
      <c r="NYF72" s="101"/>
      <c r="NYG72" s="103"/>
      <c r="NYH72" s="101"/>
      <c r="NYI72" s="103"/>
      <c r="NYJ72" s="101"/>
      <c r="NYK72" s="103"/>
      <c r="NYL72" s="101"/>
      <c r="NYM72" s="103"/>
      <c r="NYN72" s="101"/>
      <c r="NYO72" s="103"/>
      <c r="NYP72" s="101"/>
      <c r="NYQ72" s="103"/>
      <c r="NYR72" s="101"/>
      <c r="NYS72" s="103"/>
      <c r="NYT72" s="101"/>
      <c r="NYU72" s="103"/>
      <c r="NYV72" s="101"/>
      <c r="NYW72" s="103"/>
      <c r="NYX72" s="101"/>
      <c r="NYY72" s="103"/>
      <c r="NYZ72" s="101"/>
      <c r="NZA72" s="103"/>
      <c r="NZB72" s="101"/>
      <c r="NZC72" s="103"/>
      <c r="NZD72" s="101"/>
      <c r="NZE72" s="103"/>
      <c r="NZF72" s="101"/>
      <c r="NZG72" s="103"/>
      <c r="NZH72" s="101"/>
      <c r="NZI72" s="103"/>
      <c r="NZJ72" s="101"/>
      <c r="NZK72" s="103"/>
      <c r="NZL72" s="101"/>
      <c r="NZM72" s="103"/>
      <c r="NZN72" s="101"/>
      <c r="NZO72" s="103"/>
      <c r="NZP72" s="101"/>
      <c r="NZQ72" s="103"/>
      <c r="NZR72" s="101"/>
      <c r="NZS72" s="103"/>
      <c r="NZT72" s="101"/>
      <c r="NZU72" s="103"/>
      <c r="NZV72" s="101"/>
      <c r="NZW72" s="103"/>
      <c r="NZX72" s="101"/>
      <c r="NZY72" s="103"/>
      <c r="NZZ72" s="101"/>
      <c r="OAA72" s="103"/>
      <c r="OAB72" s="101"/>
      <c r="OAC72" s="103"/>
      <c r="OAD72" s="101"/>
      <c r="OAE72" s="103"/>
      <c r="OAF72" s="101"/>
      <c r="OAG72" s="103"/>
      <c r="OAH72" s="101"/>
      <c r="OAI72" s="103"/>
      <c r="OAJ72" s="101"/>
      <c r="OAK72" s="103"/>
      <c r="OAL72" s="101"/>
      <c r="OAM72" s="103"/>
      <c r="OAN72" s="101"/>
      <c r="OAO72" s="103"/>
      <c r="OAP72" s="101"/>
      <c r="OAQ72" s="103"/>
      <c r="OAR72" s="101"/>
      <c r="OAS72" s="103"/>
      <c r="OAT72" s="101"/>
      <c r="OAU72" s="103"/>
      <c r="OAV72" s="101"/>
      <c r="OAW72" s="103"/>
      <c r="OAX72" s="101"/>
      <c r="OAY72" s="103"/>
      <c r="OAZ72" s="101"/>
      <c r="OBA72" s="103"/>
      <c r="OBB72" s="101"/>
      <c r="OBC72" s="103"/>
      <c r="OBD72" s="101"/>
      <c r="OBE72" s="103"/>
      <c r="OBF72" s="101"/>
      <c r="OBG72" s="103"/>
      <c r="OBH72" s="101"/>
      <c r="OBI72" s="103"/>
      <c r="OBJ72" s="101"/>
      <c r="OBK72" s="103"/>
      <c r="OBL72" s="101"/>
      <c r="OBM72" s="103"/>
      <c r="OBN72" s="101"/>
      <c r="OBO72" s="103"/>
      <c r="OBP72" s="101"/>
      <c r="OBQ72" s="103"/>
      <c r="OBR72" s="101"/>
      <c r="OBS72" s="103"/>
      <c r="OBT72" s="101"/>
      <c r="OBU72" s="103"/>
      <c r="OBV72" s="101"/>
      <c r="OBW72" s="103"/>
      <c r="OBX72" s="101"/>
      <c r="OBY72" s="103"/>
      <c r="OBZ72" s="101"/>
      <c r="OCA72" s="103"/>
      <c r="OCB72" s="101"/>
      <c r="OCC72" s="103"/>
      <c r="OCD72" s="101"/>
      <c r="OCE72" s="103"/>
      <c r="OCF72" s="101"/>
      <c r="OCG72" s="103"/>
      <c r="OCH72" s="101"/>
      <c r="OCI72" s="103"/>
      <c r="OCJ72" s="101"/>
      <c r="OCK72" s="103"/>
      <c r="OCL72" s="101"/>
      <c r="OCM72" s="103"/>
      <c r="OCN72" s="101"/>
      <c r="OCO72" s="103"/>
      <c r="OCP72" s="101"/>
      <c r="OCQ72" s="103"/>
      <c r="OCR72" s="101"/>
      <c r="OCS72" s="103"/>
      <c r="OCT72" s="101"/>
      <c r="OCU72" s="103"/>
      <c r="OCV72" s="101"/>
      <c r="OCW72" s="103"/>
      <c r="OCX72" s="101"/>
      <c r="OCY72" s="103"/>
      <c r="OCZ72" s="101"/>
      <c r="ODA72" s="103"/>
      <c r="ODB72" s="101"/>
      <c r="ODC72" s="103"/>
      <c r="ODD72" s="101"/>
      <c r="ODE72" s="103"/>
      <c r="ODF72" s="101"/>
      <c r="ODG72" s="103"/>
      <c r="ODH72" s="101"/>
      <c r="ODI72" s="103"/>
      <c r="ODJ72" s="101"/>
      <c r="ODK72" s="103"/>
      <c r="ODL72" s="101"/>
      <c r="ODM72" s="103"/>
      <c r="ODN72" s="101"/>
      <c r="ODO72" s="103"/>
      <c r="ODP72" s="101"/>
      <c r="ODQ72" s="103"/>
      <c r="ODR72" s="101"/>
      <c r="ODS72" s="103"/>
      <c r="ODT72" s="101"/>
      <c r="ODU72" s="103"/>
      <c r="ODV72" s="101"/>
      <c r="ODW72" s="103"/>
      <c r="ODX72" s="101"/>
      <c r="ODY72" s="103"/>
      <c r="ODZ72" s="101"/>
      <c r="OEA72" s="103"/>
      <c r="OEB72" s="101"/>
      <c r="OEC72" s="103"/>
      <c r="OED72" s="101"/>
      <c r="OEE72" s="103"/>
      <c r="OEF72" s="101"/>
      <c r="OEG72" s="103"/>
      <c r="OEH72" s="101"/>
      <c r="OEI72" s="103"/>
      <c r="OEJ72" s="101"/>
      <c r="OEK72" s="103"/>
      <c r="OEL72" s="101"/>
      <c r="OEM72" s="103"/>
      <c r="OEN72" s="101"/>
      <c r="OEO72" s="103"/>
      <c r="OEP72" s="101"/>
      <c r="OEQ72" s="103"/>
      <c r="OER72" s="101"/>
      <c r="OES72" s="103"/>
      <c r="OET72" s="101"/>
      <c r="OEU72" s="103"/>
      <c r="OEV72" s="101"/>
      <c r="OEW72" s="103"/>
      <c r="OEX72" s="101"/>
      <c r="OEY72" s="103"/>
      <c r="OEZ72" s="101"/>
      <c r="OFA72" s="103"/>
      <c r="OFB72" s="101"/>
      <c r="OFC72" s="103"/>
      <c r="OFD72" s="101"/>
      <c r="OFE72" s="103"/>
      <c r="OFF72" s="101"/>
      <c r="OFG72" s="103"/>
      <c r="OFH72" s="101"/>
      <c r="OFI72" s="103"/>
      <c r="OFJ72" s="101"/>
      <c r="OFK72" s="103"/>
      <c r="OFL72" s="101"/>
      <c r="OFM72" s="103"/>
      <c r="OFN72" s="101"/>
      <c r="OFO72" s="103"/>
      <c r="OFP72" s="101"/>
      <c r="OFQ72" s="103"/>
      <c r="OFR72" s="101"/>
      <c r="OFS72" s="103"/>
      <c r="OFT72" s="101"/>
      <c r="OFU72" s="103"/>
      <c r="OFV72" s="101"/>
      <c r="OFW72" s="103"/>
      <c r="OFX72" s="101"/>
      <c r="OFY72" s="103"/>
      <c r="OFZ72" s="101"/>
      <c r="OGA72" s="103"/>
      <c r="OGB72" s="101"/>
      <c r="OGC72" s="103"/>
      <c r="OGD72" s="101"/>
      <c r="OGE72" s="103"/>
      <c r="OGF72" s="101"/>
      <c r="OGG72" s="103"/>
      <c r="OGH72" s="101"/>
      <c r="OGI72" s="103"/>
      <c r="OGJ72" s="101"/>
      <c r="OGK72" s="103"/>
      <c r="OGL72" s="101"/>
      <c r="OGM72" s="103"/>
      <c r="OGN72" s="101"/>
      <c r="OGO72" s="103"/>
      <c r="OGP72" s="101"/>
      <c r="OGQ72" s="103"/>
      <c r="OGR72" s="101"/>
      <c r="OGS72" s="103"/>
      <c r="OGT72" s="101"/>
      <c r="OGU72" s="103"/>
      <c r="OGV72" s="101"/>
      <c r="OGW72" s="103"/>
      <c r="OGX72" s="101"/>
      <c r="OGY72" s="103"/>
      <c r="OGZ72" s="101"/>
      <c r="OHA72" s="103"/>
      <c r="OHB72" s="101"/>
      <c r="OHC72" s="103"/>
      <c r="OHD72" s="101"/>
      <c r="OHE72" s="103"/>
      <c r="OHF72" s="101"/>
      <c r="OHG72" s="103"/>
      <c r="OHH72" s="101"/>
      <c r="OHI72" s="103"/>
      <c r="OHJ72" s="101"/>
      <c r="OHK72" s="103"/>
      <c r="OHL72" s="101"/>
      <c r="OHM72" s="103"/>
      <c r="OHN72" s="101"/>
      <c r="OHO72" s="103"/>
      <c r="OHP72" s="101"/>
      <c r="OHQ72" s="103"/>
      <c r="OHR72" s="101"/>
      <c r="OHS72" s="103"/>
      <c r="OHT72" s="101"/>
      <c r="OHU72" s="103"/>
      <c r="OHV72" s="101"/>
      <c r="OHW72" s="103"/>
      <c r="OHX72" s="101"/>
      <c r="OHY72" s="103"/>
      <c r="OHZ72" s="101"/>
      <c r="OIA72" s="103"/>
      <c r="OIB72" s="101"/>
      <c r="OIC72" s="103"/>
      <c r="OID72" s="101"/>
      <c r="OIE72" s="103"/>
      <c r="OIF72" s="101"/>
      <c r="OIG72" s="103"/>
      <c r="OIH72" s="101"/>
      <c r="OII72" s="103"/>
      <c r="OIJ72" s="101"/>
      <c r="OIK72" s="103"/>
      <c r="OIL72" s="101"/>
      <c r="OIM72" s="103"/>
      <c r="OIN72" s="101"/>
      <c r="OIO72" s="103"/>
      <c r="OIP72" s="101"/>
      <c r="OIQ72" s="103"/>
      <c r="OIR72" s="101"/>
      <c r="OIS72" s="103"/>
      <c r="OIT72" s="101"/>
      <c r="OIU72" s="103"/>
      <c r="OIV72" s="101"/>
      <c r="OIW72" s="103"/>
      <c r="OIX72" s="101"/>
      <c r="OIY72" s="103"/>
      <c r="OIZ72" s="101"/>
      <c r="OJA72" s="103"/>
      <c r="OJB72" s="101"/>
      <c r="OJC72" s="103"/>
      <c r="OJD72" s="101"/>
      <c r="OJE72" s="103"/>
      <c r="OJF72" s="101"/>
      <c r="OJG72" s="103"/>
      <c r="OJH72" s="101"/>
      <c r="OJI72" s="103"/>
      <c r="OJJ72" s="101"/>
      <c r="OJK72" s="103"/>
      <c r="OJL72" s="101"/>
      <c r="OJM72" s="103"/>
      <c r="OJN72" s="101"/>
      <c r="OJO72" s="103"/>
      <c r="OJP72" s="101"/>
      <c r="OJQ72" s="103"/>
      <c r="OJR72" s="101"/>
      <c r="OJS72" s="103"/>
      <c r="OJT72" s="101"/>
      <c r="OJU72" s="103"/>
      <c r="OJV72" s="101"/>
      <c r="OJW72" s="103"/>
      <c r="OJX72" s="101"/>
      <c r="OJY72" s="103"/>
      <c r="OJZ72" s="101"/>
      <c r="OKA72" s="103"/>
      <c r="OKB72" s="101"/>
      <c r="OKC72" s="103"/>
      <c r="OKD72" s="101"/>
      <c r="OKE72" s="103"/>
      <c r="OKF72" s="101"/>
      <c r="OKG72" s="103"/>
      <c r="OKH72" s="101"/>
      <c r="OKI72" s="103"/>
      <c r="OKJ72" s="101"/>
      <c r="OKK72" s="103"/>
      <c r="OKL72" s="101"/>
      <c r="OKM72" s="103"/>
      <c r="OKN72" s="101"/>
      <c r="OKO72" s="103"/>
      <c r="OKP72" s="101"/>
      <c r="OKQ72" s="103"/>
      <c r="OKR72" s="101"/>
      <c r="OKS72" s="103"/>
      <c r="OKT72" s="101"/>
      <c r="OKU72" s="103"/>
      <c r="OKV72" s="101"/>
      <c r="OKW72" s="103"/>
      <c r="OKX72" s="101"/>
      <c r="OKY72" s="103"/>
      <c r="OKZ72" s="101"/>
      <c r="OLA72" s="103"/>
      <c r="OLB72" s="101"/>
      <c r="OLC72" s="103"/>
      <c r="OLD72" s="101"/>
      <c r="OLE72" s="103"/>
      <c r="OLF72" s="101"/>
      <c r="OLG72" s="103"/>
      <c r="OLH72" s="101"/>
      <c r="OLI72" s="103"/>
      <c r="OLJ72" s="101"/>
      <c r="OLK72" s="103"/>
      <c r="OLL72" s="101"/>
      <c r="OLM72" s="103"/>
      <c r="OLN72" s="101"/>
      <c r="OLO72" s="103"/>
      <c r="OLP72" s="101"/>
      <c r="OLQ72" s="103"/>
      <c r="OLR72" s="101"/>
      <c r="OLS72" s="103"/>
      <c r="OLT72" s="101"/>
      <c r="OLU72" s="103"/>
      <c r="OLV72" s="101"/>
      <c r="OLW72" s="103"/>
      <c r="OLX72" s="101"/>
      <c r="OLY72" s="103"/>
      <c r="OLZ72" s="101"/>
      <c r="OMA72" s="103"/>
      <c r="OMB72" s="101"/>
      <c r="OMC72" s="103"/>
      <c r="OMD72" s="101"/>
      <c r="OME72" s="103"/>
      <c r="OMF72" s="101"/>
      <c r="OMG72" s="103"/>
      <c r="OMH72" s="101"/>
      <c r="OMI72" s="103"/>
      <c r="OMJ72" s="101"/>
      <c r="OMK72" s="103"/>
      <c r="OML72" s="101"/>
      <c r="OMM72" s="103"/>
      <c r="OMN72" s="101"/>
      <c r="OMO72" s="103"/>
      <c r="OMP72" s="101"/>
      <c r="OMQ72" s="103"/>
      <c r="OMR72" s="101"/>
      <c r="OMS72" s="103"/>
      <c r="OMT72" s="101"/>
      <c r="OMU72" s="103"/>
      <c r="OMV72" s="101"/>
      <c r="OMW72" s="103"/>
      <c r="OMX72" s="101"/>
      <c r="OMY72" s="103"/>
      <c r="OMZ72" s="101"/>
      <c r="ONA72" s="103"/>
      <c r="ONB72" s="101"/>
      <c r="ONC72" s="103"/>
      <c r="OND72" s="101"/>
      <c r="ONE72" s="103"/>
      <c r="ONF72" s="101"/>
      <c r="ONG72" s="103"/>
      <c r="ONH72" s="101"/>
      <c r="ONI72" s="103"/>
      <c r="ONJ72" s="101"/>
      <c r="ONK72" s="103"/>
      <c r="ONL72" s="101"/>
      <c r="ONM72" s="103"/>
      <c r="ONN72" s="101"/>
      <c r="ONO72" s="103"/>
      <c r="ONP72" s="101"/>
      <c r="ONQ72" s="103"/>
      <c r="ONR72" s="101"/>
      <c r="ONS72" s="103"/>
      <c r="ONT72" s="101"/>
      <c r="ONU72" s="103"/>
      <c r="ONV72" s="101"/>
      <c r="ONW72" s="103"/>
      <c r="ONX72" s="101"/>
      <c r="ONY72" s="103"/>
      <c r="ONZ72" s="101"/>
      <c r="OOA72" s="103"/>
      <c r="OOB72" s="101"/>
      <c r="OOC72" s="103"/>
      <c r="OOD72" s="101"/>
      <c r="OOE72" s="103"/>
      <c r="OOF72" s="101"/>
      <c r="OOG72" s="103"/>
      <c r="OOH72" s="101"/>
      <c r="OOI72" s="103"/>
      <c r="OOJ72" s="101"/>
      <c r="OOK72" s="103"/>
      <c r="OOL72" s="101"/>
      <c r="OOM72" s="103"/>
      <c r="OON72" s="101"/>
      <c r="OOO72" s="103"/>
      <c r="OOP72" s="101"/>
      <c r="OOQ72" s="103"/>
      <c r="OOR72" s="101"/>
      <c r="OOS72" s="103"/>
      <c r="OOT72" s="101"/>
      <c r="OOU72" s="103"/>
      <c r="OOV72" s="101"/>
      <c r="OOW72" s="103"/>
      <c r="OOX72" s="101"/>
      <c r="OOY72" s="103"/>
      <c r="OOZ72" s="101"/>
      <c r="OPA72" s="103"/>
      <c r="OPB72" s="101"/>
      <c r="OPC72" s="103"/>
      <c r="OPD72" s="101"/>
      <c r="OPE72" s="103"/>
      <c r="OPF72" s="101"/>
      <c r="OPG72" s="103"/>
      <c r="OPH72" s="101"/>
      <c r="OPI72" s="103"/>
      <c r="OPJ72" s="101"/>
      <c r="OPK72" s="103"/>
      <c r="OPL72" s="101"/>
      <c r="OPM72" s="103"/>
      <c r="OPN72" s="101"/>
      <c r="OPO72" s="103"/>
      <c r="OPP72" s="101"/>
      <c r="OPQ72" s="103"/>
      <c r="OPR72" s="101"/>
      <c r="OPS72" s="103"/>
      <c r="OPT72" s="101"/>
      <c r="OPU72" s="103"/>
      <c r="OPV72" s="101"/>
      <c r="OPW72" s="103"/>
      <c r="OPX72" s="101"/>
      <c r="OPY72" s="103"/>
      <c r="OPZ72" s="101"/>
      <c r="OQA72" s="103"/>
      <c r="OQB72" s="101"/>
      <c r="OQC72" s="103"/>
      <c r="OQD72" s="101"/>
      <c r="OQE72" s="103"/>
      <c r="OQF72" s="101"/>
      <c r="OQG72" s="103"/>
      <c r="OQH72" s="101"/>
      <c r="OQI72" s="103"/>
      <c r="OQJ72" s="101"/>
      <c r="OQK72" s="103"/>
      <c r="OQL72" s="101"/>
      <c r="OQM72" s="103"/>
      <c r="OQN72" s="101"/>
      <c r="OQO72" s="103"/>
      <c r="OQP72" s="101"/>
      <c r="OQQ72" s="103"/>
      <c r="OQR72" s="101"/>
      <c r="OQS72" s="103"/>
      <c r="OQT72" s="101"/>
      <c r="OQU72" s="103"/>
      <c r="OQV72" s="101"/>
      <c r="OQW72" s="103"/>
      <c r="OQX72" s="101"/>
      <c r="OQY72" s="103"/>
      <c r="OQZ72" s="101"/>
      <c r="ORA72" s="103"/>
      <c r="ORB72" s="101"/>
      <c r="ORC72" s="103"/>
      <c r="ORD72" s="101"/>
      <c r="ORE72" s="103"/>
      <c r="ORF72" s="101"/>
      <c r="ORG72" s="103"/>
      <c r="ORH72" s="101"/>
      <c r="ORI72" s="103"/>
      <c r="ORJ72" s="101"/>
      <c r="ORK72" s="103"/>
      <c r="ORL72" s="101"/>
      <c r="ORM72" s="103"/>
      <c r="ORN72" s="101"/>
      <c r="ORO72" s="103"/>
      <c r="ORP72" s="101"/>
      <c r="ORQ72" s="103"/>
      <c r="ORR72" s="101"/>
      <c r="ORS72" s="103"/>
      <c r="ORT72" s="101"/>
      <c r="ORU72" s="103"/>
      <c r="ORV72" s="101"/>
      <c r="ORW72" s="103"/>
      <c r="ORX72" s="101"/>
      <c r="ORY72" s="103"/>
      <c r="ORZ72" s="101"/>
      <c r="OSA72" s="103"/>
      <c r="OSB72" s="101"/>
      <c r="OSC72" s="103"/>
      <c r="OSD72" s="101"/>
      <c r="OSE72" s="103"/>
      <c r="OSF72" s="101"/>
      <c r="OSG72" s="103"/>
      <c r="OSH72" s="101"/>
      <c r="OSI72" s="103"/>
      <c r="OSJ72" s="101"/>
      <c r="OSK72" s="103"/>
      <c r="OSL72" s="101"/>
      <c r="OSM72" s="103"/>
      <c r="OSN72" s="101"/>
      <c r="OSO72" s="103"/>
      <c r="OSP72" s="101"/>
      <c r="OSQ72" s="103"/>
      <c r="OSR72" s="101"/>
      <c r="OSS72" s="103"/>
      <c r="OST72" s="101"/>
      <c r="OSU72" s="103"/>
      <c r="OSV72" s="101"/>
      <c r="OSW72" s="103"/>
      <c r="OSX72" s="101"/>
      <c r="OSY72" s="103"/>
      <c r="OSZ72" s="101"/>
      <c r="OTA72" s="103"/>
      <c r="OTB72" s="101"/>
      <c r="OTC72" s="103"/>
      <c r="OTD72" s="101"/>
      <c r="OTE72" s="103"/>
      <c r="OTF72" s="101"/>
      <c r="OTG72" s="103"/>
      <c r="OTH72" s="101"/>
      <c r="OTI72" s="103"/>
      <c r="OTJ72" s="101"/>
      <c r="OTK72" s="103"/>
      <c r="OTL72" s="101"/>
      <c r="OTM72" s="103"/>
      <c r="OTN72" s="101"/>
      <c r="OTO72" s="103"/>
      <c r="OTP72" s="101"/>
      <c r="OTQ72" s="103"/>
      <c r="OTR72" s="101"/>
      <c r="OTS72" s="103"/>
      <c r="OTT72" s="101"/>
      <c r="OTU72" s="103"/>
      <c r="OTV72" s="101"/>
      <c r="OTW72" s="103"/>
      <c r="OTX72" s="101"/>
      <c r="OTY72" s="103"/>
      <c r="OTZ72" s="101"/>
      <c r="OUA72" s="103"/>
      <c r="OUB72" s="101"/>
      <c r="OUC72" s="103"/>
      <c r="OUD72" s="101"/>
      <c r="OUE72" s="103"/>
      <c r="OUF72" s="101"/>
      <c r="OUG72" s="103"/>
      <c r="OUH72" s="101"/>
      <c r="OUI72" s="103"/>
      <c r="OUJ72" s="101"/>
      <c r="OUK72" s="103"/>
      <c r="OUL72" s="101"/>
      <c r="OUM72" s="103"/>
      <c r="OUN72" s="101"/>
      <c r="OUO72" s="103"/>
      <c r="OUP72" s="101"/>
      <c r="OUQ72" s="103"/>
      <c r="OUR72" s="101"/>
      <c r="OUS72" s="103"/>
      <c r="OUT72" s="101"/>
      <c r="OUU72" s="103"/>
      <c r="OUV72" s="101"/>
      <c r="OUW72" s="103"/>
      <c r="OUX72" s="101"/>
      <c r="OUY72" s="103"/>
      <c r="OUZ72" s="101"/>
      <c r="OVA72" s="103"/>
      <c r="OVB72" s="101"/>
      <c r="OVC72" s="103"/>
      <c r="OVD72" s="101"/>
      <c r="OVE72" s="103"/>
      <c r="OVF72" s="101"/>
      <c r="OVG72" s="103"/>
      <c r="OVH72" s="101"/>
      <c r="OVI72" s="103"/>
      <c r="OVJ72" s="101"/>
      <c r="OVK72" s="103"/>
      <c r="OVL72" s="101"/>
      <c r="OVM72" s="103"/>
      <c r="OVN72" s="101"/>
      <c r="OVO72" s="103"/>
      <c r="OVP72" s="101"/>
      <c r="OVQ72" s="103"/>
      <c r="OVR72" s="101"/>
      <c r="OVS72" s="103"/>
      <c r="OVT72" s="101"/>
      <c r="OVU72" s="103"/>
      <c r="OVV72" s="101"/>
      <c r="OVW72" s="103"/>
      <c r="OVX72" s="101"/>
      <c r="OVY72" s="103"/>
      <c r="OVZ72" s="101"/>
      <c r="OWA72" s="103"/>
      <c r="OWB72" s="101"/>
      <c r="OWC72" s="103"/>
      <c r="OWD72" s="101"/>
      <c r="OWE72" s="103"/>
      <c r="OWF72" s="101"/>
      <c r="OWG72" s="103"/>
      <c r="OWH72" s="101"/>
      <c r="OWI72" s="103"/>
      <c r="OWJ72" s="101"/>
      <c r="OWK72" s="103"/>
      <c r="OWL72" s="101"/>
      <c r="OWM72" s="103"/>
      <c r="OWN72" s="101"/>
      <c r="OWO72" s="103"/>
      <c r="OWP72" s="101"/>
      <c r="OWQ72" s="103"/>
      <c r="OWR72" s="101"/>
      <c r="OWS72" s="103"/>
      <c r="OWT72" s="101"/>
      <c r="OWU72" s="103"/>
      <c r="OWV72" s="101"/>
      <c r="OWW72" s="103"/>
      <c r="OWX72" s="101"/>
      <c r="OWY72" s="103"/>
      <c r="OWZ72" s="101"/>
      <c r="OXA72" s="103"/>
      <c r="OXB72" s="101"/>
      <c r="OXC72" s="103"/>
      <c r="OXD72" s="101"/>
      <c r="OXE72" s="103"/>
      <c r="OXF72" s="101"/>
      <c r="OXG72" s="103"/>
      <c r="OXH72" s="101"/>
      <c r="OXI72" s="103"/>
      <c r="OXJ72" s="101"/>
      <c r="OXK72" s="103"/>
      <c r="OXL72" s="101"/>
      <c r="OXM72" s="103"/>
      <c r="OXN72" s="101"/>
      <c r="OXO72" s="103"/>
      <c r="OXP72" s="101"/>
      <c r="OXQ72" s="103"/>
      <c r="OXR72" s="101"/>
      <c r="OXS72" s="103"/>
      <c r="OXT72" s="101"/>
      <c r="OXU72" s="103"/>
      <c r="OXV72" s="101"/>
      <c r="OXW72" s="103"/>
      <c r="OXX72" s="101"/>
      <c r="OXY72" s="103"/>
      <c r="OXZ72" s="101"/>
      <c r="OYA72" s="103"/>
      <c r="OYB72" s="101"/>
      <c r="OYC72" s="103"/>
      <c r="OYD72" s="101"/>
      <c r="OYE72" s="103"/>
      <c r="OYF72" s="101"/>
      <c r="OYG72" s="103"/>
      <c r="OYH72" s="101"/>
      <c r="OYI72" s="103"/>
      <c r="OYJ72" s="101"/>
      <c r="OYK72" s="103"/>
      <c r="OYL72" s="101"/>
      <c r="OYM72" s="103"/>
      <c r="OYN72" s="101"/>
      <c r="OYO72" s="103"/>
      <c r="OYP72" s="101"/>
      <c r="OYQ72" s="103"/>
      <c r="OYR72" s="101"/>
      <c r="OYS72" s="103"/>
      <c r="OYT72" s="101"/>
      <c r="OYU72" s="103"/>
      <c r="OYV72" s="101"/>
      <c r="OYW72" s="103"/>
      <c r="OYX72" s="101"/>
      <c r="OYY72" s="103"/>
      <c r="OYZ72" s="101"/>
      <c r="OZA72" s="103"/>
      <c r="OZB72" s="101"/>
      <c r="OZC72" s="103"/>
      <c r="OZD72" s="101"/>
      <c r="OZE72" s="103"/>
      <c r="OZF72" s="101"/>
      <c r="OZG72" s="103"/>
      <c r="OZH72" s="101"/>
      <c r="OZI72" s="103"/>
      <c r="OZJ72" s="101"/>
      <c r="OZK72" s="103"/>
      <c r="OZL72" s="101"/>
      <c r="OZM72" s="103"/>
      <c r="OZN72" s="101"/>
      <c r="OZO72" s="103"/>
      <c r="OZP72" s="101"/>
      <c r="OZQ72" s="103"/>
      <c r="OZR72" s="101"/>
      <c r="OZS72" s="103"/>
      <c r="OZT72" s="101"/>
      <c r="OZU72" s="103"/>
      <c r="OZV72" s="101"/>
      <c r="OZW72" s="103"/>
      <c r="OZX72" s="101"/>
      <c r="OZY72" s="103"/>
      <c r="OZZ72" s="101"/>
      <c r="PAA72" s="103"/>
      <c r="PAB72" s="101"/>
      <c r="PAC72" s="103"/>
      <c r="PAD72" s="101"/>
      <c r="PAE72" s="103"/>
      <c r="PAF72" s="101"/>
      <c r="PAG72" s="103"/>
      <c r="PAH72" s="101"/>
      <c r="PAI72" s="103"/>
      <c r="PAJ72" s="101"/>
      <c r="PAK72" s="103"/>
      <c r="PAL72" s="101"/>
      <c r="PAM72" s="103"/>
      <c r="PAN72" s="101"/>
      <c r="PAO72" s="103"/>
      <c r="PAP72" s="101"/>
      <c r="PAQ72" s="103"/>
      <c r="PAR72" s="101"/>
      <c r="PAS72" s="103"/>
      <c r="PAT72" s="101"/>
      <c r="PAU72" s="103"/>
      <c r="PAV72" s="101"/>
      <c r="PAW72" s="103"/>
      <c r="PAX72" s="101"/>
      <c r="PAY72" s="103"/>
      <c r="PAZ72" s="101"/>
      <c r="PBA72" s="103"/>
      <c r="PBB72" s="101"/>
      <c r="PBC72" s="103"/>
      <c r="PBD72" s="101"/>
      <c r="PBE72" s="103"/>
      <c r="PBF72" s="101"/>
      <c r="PBG72" s="103"/>
      <c r="PBH72" s="101"/>
      <c r="PBI72" s="103"/>
      <c r="PBJ72" s="101"/>
      <c r="PBK72" s="103"/>
      <c r="PBL72" s="101"/>
      <c r="PBM72" s="103"/>
      <c r="PBN72" s="101"/>
      <c r="PBO72" s="103"/>
      <c r="PBP72" s="101"/>
      <c r="PBQ72" s="103"/>
      <c r="PBR72" s="101"/>
      <c r="PBS72" s="103"/>
      <c r="PBT72" s="101"/>
      <c r="PBU72" s="103"/>
      <c r="PBV72" s="101"/>
      <c r="PBW72" s="103"/>
      <c r="PBX72" s="101"/>
      <c r="PBY72" s="103"/>
      <c r="PBZ72" s="101"/>
      <c r="PCA72" s="103"/>
      <c r="PCB72" s="101"/>
      <c r="PCC72" s="103"/>
      <c r="PCD72" s="101"/>
      <c r="PCE72" s="103"/>
      <c r="PCF72" s="101"/>
      <c r="PCG72" s="103"/>
      <c r="PCH72" s="101"/>
      <c r="PCI72" s="103"/>
      <c r="PCJ72" s="101"/>
      <c r="PCK72" s="103"/>
      <c r="PCL72" s="101"/>
      <c r="PCM72" s="103"/>
      <c r="PCN72" s="101"/>
      <c r="PCO72" s="103"/>
      <c r="PCP72" s="101"/>
      <c r="PCQ72" s="103"/>
      <c r="PCR72" s="101"/>
      <c r="PCS72" s="103"/>
      <c r="PCT72" s="101"/>
      <c r="PCU72" s="103"/>
      <c r="PCV72" s="101"/>
      <c r="PCW72" s="103"/>
      <c r="PCX72" s="101"/>
      <c r="PCY72" s="103"/>
      <c r="PCZ72" s="101"/>
      <c r="PDA72" s="103"/>
      <c r="PDB72" s="101"/>
      <c r="PDC72" s="103"/>
      <c r="PDD72" s="101"/>
      <c r="PDE72" s="103"/>
      <c r="PDF72" s="101"/>
      <c r="PDG72" s="103"/>
      <c r="PDH72" s="101"/>
      <c r="PDI72" s="103"/>
      <c r="PDJ72" s="101"/>
      <c r="PDK72" s="103"/>
      <c r="PDL72" s="101"/>
      <c r="PDM72" s="103"/>
      <c r="PDN72" s="101"/>
      <c r="PDO72" s="103"/>
      <c r="PDP72" s="101"/>
      <c r="PDQ72" s="103"/>
      <c r="PDR72" s="101"/>
      <c r="PDS72" s="103"/>
      <c r="PDT72" s="101"/>
      <c r="PDU72" s="103"/>
      <c r="PDV72" s="101"/>
      <c r="PDW72" s="103"/>
      <c r="PDX72" s="101"/>
      <c r="PDY72" s="103"/>
      <c r="PDZ72" s="101"/>
      <c r="PEA72" s="103"/>
      <c r="PEB72" s="101"/>
      <c r="PEC72" s="103"/>
      <c r="PED72" s="101"/>
      <c r="PEE72" s="103"/>
      <c r="PEF72" s="101"/>
      <c r="PEG72" s="103"/>
      <c r="PEH72" s="101"/>
      <c r="PEI72" s="103"/>
      <c r="PEJ72" s="101"/>
      <c r="PEK72" s="103"/>
      <c r="PEL72" s="101"/>
      <c r="PEM72" s="103"/>
      <c r="PEN72" s="101"/>
      <c r="PEO72" s="103"/>
      <c r="PEP72" s="101"/>
      <c r="PEQ72" s="103"/>
      <c r="PER72" s="101"/>
      <c r="PES72" s="103"/>
      <c r="PET72" s="101"/>
      <c r="PEU72" s="103"/>
      <c r="PEV72" s="101"/>
      <c r="PEW72" s="103"/>
      <c r="PEX72" s="101"/>
      <c r="PEY72" s="103"/>
      <c r="PEZ72" s="101"/>
      <c r="PFA72" s="103"/>
      <c r="PFB72" s="101"/>
      <c r="PFC72" s="103"/>
      <c r="PFD72" s="101"/>
      <c r="PFE72" s="103"/>
      <c r="PFF72" s="101"/>
      <c r="PFG72" s="103"/>
      <c r="PFH72" s="101"/>
      <c r="PFI72" s="103"/>
      <c r="PFJ72" s="101"/>
      <c r="PFK72" s="103"/>
      <c r="PFL72" s="101"/>
      <c r="PFM72" s="103"/>
      <c r="PFN72" s="101"/>
      <c r="PFO72" s="103"/>
      <c r="PFP72" s="101"/>
      <c r="PFQ72" s="103"/>
      <c r="PFR72" s="101"/>
      <c r="PFS72" s="103"/>
      <c r="PFT72" s="101"/>
      <c r="PFU72" s="103"/>
      <c r="PFV72" s="101"/>
      <c r="PFW72" s="103"/>
      <c r="PFX72" s="101"/>
      <c r="PFY72" s="103"/>
      <c r="PFZ72" s="101"/>
      <c r="PGA72" s="103"/>
      <c r="PGB72" s="101"/>
      <c r="PGC72" s="103"/>
      <c r="PGD72" s="101"/>
      <c r="PGE72" s="103"/>
      <c r="PGF72" s="101"/>
      <c r="PGG72" s="103"/>
      <c r="PGH72" s="101"/>
      <c r="PGI72" s="103"/>
      <c r="PGJ72" s="101"/>
      <c r="PGK72" s="103"/>
      <c r="PGL72" s="101"/>
      <c r="PGM72" s="103"/>
      <c r="PGN72" s="101"/>
      <c r="PGO72" s="103"/>
      <c r="PGP72" s="101"/>
      <c r="PGQ72" s="103"/>
      <c r="PGR72" s="101"/>
      <c r="PGS72" s="103"/>
      <c r="PGT72" s="101"/>
      <c r="PGU72" s="103"/>
      <c r="PGV72" s="101"/>
      <c r="PGW72" s="103"/>
      <c r="PGX72" s="101"/>
      <c r="PGY72" s="103"/>
      <c r="PGZ72" s="101"/>
      <c r="PHA72" s="103"/>
      <c r="PHB72" s="101"/>
      <c r="PHC72" s="103"/>
      <c r="PHD72" s="101"/>
      <c r="PHE72" s="103"/>
      <c r="PHF72" s="101"/>
      <c r="PHG72" s="103"/>
      <c r="PHH72" s="101"/>
      <c r="PHI72" s="103"/>
      <c r="PHJ72" s="101"/>
      <c r="PHK72" s="103"/>
      <c r="PHL72" s="101"/>
      <c r="PHM72" s="103"/>
      <c r="PHN72" s="101"/>
      <c r="PHO72" s="103"/>
      <c r="PHP72" s="101"/>
      <c r="PHQ72" s="103"/>
      <c r="PHR72" s="101"/>
      <c r="PHS72" s="103"/>
      <c r="PHT72" s="101"/>
      <c r="PHU72" s="103"/>
      <c r="PHV72" s="101"/>
      <c r="PHW72" s="103"/>
      <c r="PHX72" s="101"/>
      <c r="PHY72" s="103"/>
      <c r="PHZ72" s="101"/>
      <c r="PIA72" s="103"/>
      <c r="PIB72" s="101"/>
      <c r="PIC72" s="103"/>
      <c r="PID72" s="101"/>
      <c r="PIE72" s="103"/>
      <c r="PIF72" s="101"/>
      <c r="PIG72" s="103"/>
      <c r="PIH72" s="101"/>
      <c r="PII72" s="103"/>
      <c r="PIJ72" s="101"/>
      <c r="PIK72" s="103"/>
      <c r="PIL72" s="101"/>
      <c r="PIM72" s="103"/>
      <c r="PIN72" s="101"/>
      <c r="PIO72" s="103"/>
      <c r="PIP72" s="101"/>
      <c r="PIQ72" s="103"/>
      <c r="PIR72" s="101"/>
      <c r="PIS72" s="103"/>
      <c r="PIT72" s="101"/>
      <c r="PIU72" s="103"/>
      <c r="PIV72" s="101"/>
      <c r="PIW72" s="103"/>
      <c r="PIX72" s="101"/>
      <c r="PIY72" s="103"/>
      <c r="PIZ72" s="101"/>
      <c r="PJA72" s="103"/>
      <c r="PJB72" s="101"/>
      <c r="PJC72" s="103"/>
      <c r="PJD72" s="101"/>
      <c r="PJE72" s="103"/>
      <c r="PJF72" s="101"/>
      <c r="PJG72" s="103"/>
      <c r="PJH72" s="101"/>
      <c r="PJI72" s="103"/>
      <c r="PJJ72" s="101"/>
      <c r="PJK72" s="103"/>
      <c r="PJL72" s="101"/>
      <c r="PJM72" s="103"/>
      <c r="PJN72" s="101"/>
      <c r="PJO72" s="103"/>
      <c r="PJP72" s="101"/>
      <c r="PJQ72" s="103"/>
      <c r="PJR72" s="101"/>
      <c r="PJS72" s="103"/>
      <c r="PJT72" s="101"/>
      <c r="PJU72" s="103"/>
      <c r="PJV72" s="101"/>
      <c r="PJW72" s="103"/>
      <c r="PJX72" s="101"/>
      <c r="PJY72" s="103"/>
      <c r="PJZ72" s="101"/>
      <c r="PKA72" s="103"/>
      <c r="PKB72" s="101"/>
      <c r="PKC72" s="103"/>
      <c r="PKD72" s="101"/>
      <c r="PKE72" s="103"/>
      <c r="PKF72" s="101"/>
      <c r="PKG72" s="103"/>
      <c r="PKH72" s="101"/>
      <c r="PKI72" s="103"/>
      <c r="PKJ72" s="101"/>
      <c r="PKK72" s="103"/>
      <c r="PKL72" s="101"/>
      <c r="PKM72" s="103"/>
      <c r="PKN72" s="101"/>
      <c r="PKO72" s="103"/>
      <c r="PKP72" s="101"/>
      <c r="PKQ72" s="103"/>
      <c r="PKR72" s="101"/>
      <c r="PKS72" s="103"/>
      <c r="PKT72" s="101"/>
      <c r="PKU72" s="103"/>
      <c r="PKV72" s="101"/>
      <c r="PKW72" s="103"/>
      <c r="PKX72" s="101"/>
      <c r="PKY72" s="103"/>
      <c r="PKZ72" s="101"/>
      <c r="PLA72" s="103"/>
      <c r="PLB72" s="101"/>
      <c r="PLC72" s="103"/>
      <c r="PLD72" s="101"/>
      <c r="PLE72" s="103"/>
      <c r="PLF72" s="101"/>
      <c r="PLG72" s="103"/>
      <c r="PLH72" s="101"/>
      <c r="PLI72" s="103"/>
      <c r="PLJ72" s="101"/>
      <c r="PLK72" s="103"/>
      <c r="PLL72" s="101"/>
      <c r="PLM72" s="103"/>
      <c r="PLN72" s="101"/>
      <c r="PLO72" s="103"/>
      <c r="PLP72" s="101"/>
      <c r="PLQ72" s="103"/>
      <c r="PLR72" s="101"/>
      <c r="PLS72" s="103"/>
      <c r="PLT72" s="101"/>
      <c r="PLU72" s="103"/>
      <c r="PLV72" s="101"/>
      <c r="PLW72" s="103"/>
      <c r="PLX72" s="101"/>
      <c r="PLY72" s="103"/>
      <c r="PLZ72" s="101"/>
      <c r="PMA72" s="103"/>
      <c r="PMB72" s="101"/>
      <c r="PMC72" s="103"/>
      <c r="PMD72" s="101"/>
      <c r="PME72" s="103"/>
      <c r="PMF72" s="101"/>
      <c r="PMG72" s="103"/>
      <c r="PMH72" s="101"/>
      <c r="PMI72" s="103"/>
      <c r="PMJ72" s="101"/>
      <c r="PMK72" s="103"/>
      <c r="PML72" s="101"/>
      <c r="PMM72" s="103"/>
      <c r="PMN72" s="101"/>
      <c r="PMO72" s="103"/>
      <c r="PMP72" s="101"/>
      <c r="PMQ72" s="103"/>
      <c r="PMR72" s="101"/>
      <c r="PMS72" s="103"/>
      <c r="PMT72" s="101"/>
      <c r="PMU72" s="103"/>
      <c r="PMV72" s="101"/>
      <c r="PMW72" s="103"/>
      <c r="PMX72" s="101"/>
      <c r="PMY72" s="103"/>
      <c r="PMZ72" s="101"/>
      <c r="PNA72" s="103"/>
      <c r="PNB72" s="101"/>
      <c r="PNC72" s="103"/>
      <c r="PND72" s="101"/>
      <c r="PNE72" s="103"/>
      <c r="PNF72" s="101"/>
      <c r="PNG72" s="103"/>
      <c r="PNH72" s="101"/>
      <c r="PNI72" s="103"/>
      <c r="PNJ72" s="101"/>
      <c r="PNK72" s="103"/>
      <c r="PNL72" s="101"/>
      <c r="PNM72" s="103"/>
      <c r="PNN72" s="101"/>
      <c r="PNO72" s="103"/>
      <c r="PNP72" s="101"/>
      <c r="PNQ72" s="103"/>
      <c r="PNR72" s="101"/>
      <c r="PNS72" s="103"/>
      <c r="PNT72" s="101"/>
      <c r="PNU72" s="103"/>
      <c r="PNV72" s="101"/>
      <c r="PNW72" s="103"/>
      <c r="PNX72" s="101"/>
      <c r="PNY72" s="103"/>
      <c r="PNZ72" s="101"/>
      <c r="POA72" s="103"/>
      <c r="POB72" s="101"/>
      <c r="POC72" s="103"/>
      <c r="POD72" s="101"/>
      <c r="POE72" s="103"/>
      <c r="POF72" s="101"/>
      <c r="POG72" s="103"/>
      <c r="POH72" s="101"/>
      <c r="POI72" s="103"/>
      <c r="POJ72" s="101"/>
      <c r="POK72" s="103"/>
      <c r="POL72" s="101"/>
      <c r="POM72" s="103"/>
      <c r="PON72" s="101"/>
      <c r="POO72" s="103"/>
      <c r="POP72" s="101"/>
      <c r="POQ72" s="103"/>
      <c r="POR72" s="101"/>
      <c r="POS72" s="103"/>
      <c r="POT72" s="101"/>
      <c r="POU72" s="103"/>
      <c r="POV72" s="101"/>
      <c r="POW72" s="103"/>
      <c r="POX72" s="101"/>
      <c r="POY72" s="103"/>
      <c r="POZ72" s="101"/>
      <c r="PPA72" s="103"/>
      <c r="PPB72" s="101"/>
      <c r="PPC72" s="103"/>
      <c r="PPD72" s="101"/>
      <c r="PPE72" s="103"/>
      <c r="PPF72" s="101"/>
      <c r="PPG72" s="103"/>
      <c r="PPH72" s="101"/>
      <c r="PPI72" s="103"/>
      <c r="PPJ72" s="101"/>
      <c r="PPK72" s="103"/>
      <c r="PPL72" s="101"/>
      <c r="PPM72" s="103"/>
      <c r="PPN72" s="101"/>
      <c r="PPO72" s="103"/>
      <c r="PPP72" s="101"/>
      <c r="PPQ72" s="103"/>
      <c r="PPR72" s="101"/>
      <c r="PPS72" s="103"/>
      <c r="PPT72" s="101"/>
      <c r="PPU72" s="103"/>
      <c r="PPV72" s="101"/>
      <c r="PPW72" s="103"/>
      <c r="PPX72" s="101"/>
      <c r="PPY72" s="103"/>
      <c r="PPZ72" s="101"/>
      <c r="PQA72" s="103"/>
      <c r="PQB72" s="101"/>
      <c r="PQC72" s="103"/>
      <c r="PQD72" s="101"/>
      <c r="PQE72" s="103"/>
      <c r="PQF72" s="101"/>
      <c r="PQG72" s="103"/>
      <c r="PQH72" s="101"/>
      <c r="PQI72" s="103"/>
      <c r="PQJ72" s="101"/>
      <c r="PQK72" s="103"/>
      <c r="PQL72" s="101"/>
      <c r="PQM72" s="103"/>
      <c r="PQN72" s="101"/>
      <c r="PQO72" s="103"/>
      <c r="PQP72" s="101"/>
      <c r="PQQ72" s="103"/>
      <c r="PQR72" s="101"/>
      <c r="PQS72" s="103"/>
      <c r="PQT72" s="101"/>
      <c r="PQU72" s="103"/>
      <c r="PQV72" s="101"/>
      <c r="PQW72" s="103"/>
      <c r="PQX72" s="101"/>
      <c r="PQY72" s="103"/>
      <c r="PQZ72" s="101"/>
      <c r="PRA72" s="103"/>
      <c r="PRB72" s="101"/>
      <c r="PRC72" s="103"/>
      <c r="PRD72" s="101"/>
      <c r="PRE72" s="103"/>
      <c r="PRF72" s="101"/>
      <c r="PRG72" s="103"/>
      <c r="PRH72" s="101"/>
      <c r="PRI72" s="103"/>
      <c r="PRJ72" s="101"/>
      <c r="PRK72" s="103"/>
      <c r="PRL72" s="101"/>
      <c r="PRM72" s="103"/>
      <c r="PRN72" s="101"/>
      <c r="PRO72" s="103"/>
      <c r="PRP72" s="101"/>
      <c r="PRQ72" s="103"/>
      <c r="PRR72" s="101"/>
      <c r="PRS72" s="103"/>
      <c r="PRT72" s="101"/>
      <c r="PRU72" s="103"/>
      <c r="PRV72" s="101"/>
      <c r="PRW72" s="103"/>
      <c r="PRX72" s="101"/>
      <c r="PRY72" s="103"/>
      <c r="PRZ72" s="101"/>
      <c r="PSA72" s="103"/>
      <c r="PSB72" s="101"/>
      <c r="PSC72" s="103"/>
      <c r="PSD72" s="101"/>
      <c r="PSE72" s="103"/>
      <c r="PSF72" s="101"/>
      <c r="PSG72" s="103"/>
      <c r="PSH72" s="101"/>
      <c r="PSI72" s="103"/>
      <c r="PSJ72" s="101"/>
      <c r="PSK72" s="103"/>
      <c r="PSL72" s="101"/>
      <c r="PSM72" s="103"/>
      <c r="PSN72" s="101"/>
      <c r="PSO72" s="103"/>
      <c r="PSP72" s="101"/>
      <c r="PSQ72" s="103"/>
      <c r="PSR72" s="101"/>
      <c r="PSS72" s="103"/>
      <c r="PST72" s="101"/>
      <c r="PSU72" s="103"/>
      <c r="PSV72" s="101"/>
      <c r="PSW72" s="103"/>
      <c r="PSX72" s="101"/>
      <c r="PSY72" s="103"/>
      <c r="PSZ72" s="101"/>
      <c r="PTA72" s="103"/>
      <c r="PTB72" s="101"/>
      <c r="PTC72" s="103"/>
      <c r="PTD72" s="101"/>
      <c r="PTE72" s="103"/>
      <c r="PTF72" s="101"/>
      <c r="PTG72" s="103"/>
      <c r="PTH72" s="101"/>
      <c r="PTI72" s="103"/>
      <c r="PTJ72" s="101"/>
      <c r="PTK72" s="103"/>
      <c r="PTL72" s="101"/>
      <c r="PTM72" s="103"/>
      <c r="PTN72" s="101"/>
      <c r="PTO72" s="103"/>
      <c r="PTP72" s="101"/>
      <c r="PTQ72" s="103"/>
      <c r="PTR72" s="101"/>
      <c r="PTS72" s="103"/>
      <c r="PTT72" s="101"/>
      <c r="PTU72" s="103"/>
      <c r="PTV72" s="101"/>
      <c r="PTW72" s="103"/>
      <c r="PTX72" s="101"/>
      <c r="PTY72" s="103"/>
      <c r="PTZ72" s="101"/>
      <c r="PUA72" s="103"/>
      <c r="PUB72" s="101"/>
      <c r="PUC72" s="103"/>
      <c r="PUD72" s="101"/>
      <c r="PUE72" s="103"/>
      <c r="PUF72" s="101"/>
      <c r="PUG72" s="103"/>
      <c r="PUH72" s="101"/>
      <c r="PUI72" s="103"/>
      <c r="PUJ72" s="101"/>
      <c r="PUK72" s="103"/>
      <c r="PUL72" s="101"/>
      <c r="PUM72" s="103"/>
      <c r="PUN72" s="101"/>
      <c r="PUO72" s="103"/>
      <c r="PUP72" s="101"/>
      <c r="PUQ72" s="103"/>
      <c r="PUR72" s="101"/>
      <c r="PUS72" s="103"/>
      <c r="PUT72" s="101"/>
      <c r="PUU72" s="103"/>
      <c r="PUV72" s="101"/>
      <c r="PUW72" s="103"/>
      <c r="PUX72" s="101"/>
      <c r="PUY72" s="103"/>
      <c r="PUZ72" s="101"/>
      <c r="PVA72" s="103"/>
      <c r="PVB72" s="101"/>
      <c r="PVC72" s="103"/>
      <c r="PVD72" s="101"/>
      <c r="PVE72" s="103"/>
      <c r="PVF72" s="101"/>
      <c r="PVG72" s="103"/>
      <c r="PVH72" s="101"/>
      <c r="PVI72" s="103"/>
      <c r="PVJ72" s="101"/>
      <c r="PVK72" s="103"/>
      <c r="PVL72" s="101"/>
      <c r="PVM72" s="103"/>
      <c r="PVN72" s="101"/>
      <c r="PVO72" s="103"/>
      <c r="PVP72" s="101"/>
      <c r="PVQ72" s="103"/>
      <c r="PVR72" s="101"/>
      <c r="PVS72" s="103"/>
      <c r="PVT72" s="101"/>
      <c r="PVU72" s="103"/>
      <c r="PVV72" s="101"/>
      <c r="PVW72" s="103"/>
      <c r="PVX72" s="101"/>
      <c r="PVY72" s="103"/>
      <c r="PVZ72" s="101"/>
      <c r="PWA72" s="103"/>
      <c r="PWB72" s="101"/>
      <c r="PWC72" s="103"/>
      <c r="PWD72" s="101"/>
      <c r="PWE72" s="103"/>
      <c r="PWF72" s="101"/>
      <c r="PWG72" s="103"/>
      <c r="PWH72" s="101"/>
      <c r="PWI72" s="103"/>
      <c r="PWJ72" s="101"/>
      <c r="PWK72" s="103"/>
      <c r="PWL72" s="101"/>
      <c r="PWM72" s="103"/>
      <c r="PWN72" s="101"/>
      <c r="PWO72" s="103"/>
      <c r="PWP72" s="101"/>
      <c r="PWQ72" s="103"/>
      <c r="PWR72" s="101"/>
      <c r="PWS72" s="103"/>
      <c r="PWT72" s="101"/>
      <c r="PWU72" s="103"/>
      <c r="PWV72" s="101"/>
      <c r="PWW72" s="103"/>
      <c r="PWX72" s="101"/>
      <c r="PWY72" s="103"/>
      <c r="PWZ72" s="101"/>
      <c r="PXA72" s="103"/>
      <c r="PXB72" s="101"/>
      <c r="PXC72" s="103"/>
      <c r="PXD72" s="101"/>
      <c r="PXE72" s="103"/>
      <c r="PXF72" s="101"/>
      <c r="PXG72" s="103"/>
      <c r="PXH72" s="101"/>
      <c r="PXI72" s="103"/>
      <c r="PXJ72" s="101"/>
      <c r="PXK72" s="103"/>
      <c r="PXL72" s="101"/>
      <c r="PXM72" s="103"/>
      <c r="PXN72" s="101"/>
      <c r="PXO72" s="103"/>
      <c r="PXP72" s="101"/>
      <c r="PXQ72" s="103"/>
      <c r="PXR72" s="101"/>
      <c r="PXS72" s="103"/>
      <c r="PXT72" s="101"/>
      <c r="PXU72" s="103"/>
      <c r="PXV72" s="101"/>
      <c r="PXW72" s="103"/>
      <c r="PXX72" s="101"/>
      <c r="PXY72" s="103"/>
      <c r="PXZ72" s="101"/>
      <c r="PYA72" s="103"/>
      <c r="PYB72" s="101"/>
      <c r="PYC72" s="103"/>
      <c r="PYD72" s="101"/>
      <c r="PYE72" s="103"/>
      <c r="PYF72" s="101"/>
      <c r="PYG72" s="103"/>
      <c r="PYH72" s="101"/>
      <c r="PYI72" s="103"/>
      <c r="PYJ72" s="101"/>
      <c r="PYK72" s="103"/>
      <c r="PYL72" s="101"/>
      <c r="PYM72" s="103"/>
      <c r="PYN72" s="101"/>
      <c r="PYO72" s="103"/>
      <c r="PYP72" s="101"/>
      <c r="PYQ72" s="103"/>
      <c r="PYR72" s="101"/>
      <c r="PYS72" s="103"/>
      <c r="PYT72" s="101"/>
      <c r="PYU72" s="103"/>
      <c r="PYV72" s="101"/>
      <c r="PYW72" s="103"/>
      <c r="PYX72" s="101"/>
      <c r="PYY72" s="103"/>
      <c r="PYZ72" s="101"/>
      <c r="PZA72" s="103"/>
      <c r="PZB72" s="101"/>
      <c r="PZC72" s="103"/>
      <c r="PZD72" s="101"/>
      <c r="PZE72" s="103"/>
      <c r="PZF72" s="101"/>
      <c r="PZG72" s="103"/>
      <c r="PZH72" s="101"/>
      <c r="PZI72" s="103"/>
      <c r="PZJ72" s="101"/>
      <c r="PZK72" s="103"/>
      <c r="PZL72" s="101"/>
      <c r="PZM72" s="103"/>
      <c r="PZN72" s="101"/>
      <c r="PZO72" s="103"/>
      <c r="PZP72" s="101"/>
      <c r="PZQ72" s="103"/>
      <c r="PZR72" s="101"/>
      <c r="PZS72" s="103"/>
      <c r="PZT72" s="101"/>
      <c r="PZU72" s="103"/>
      <c r="PZV72" s="101"/>
      <c r="PZW72" s="103"/>
      <c r="PZX72" s="101"/>
      <c r="PZY72" s="103"/>
      <c r="PZZ72" s="101"/>
      <c r="QAA72" s="103"/>
      <c r="QAB72" s="101"/>
      <c r="QAC72" s="103"/>
      <c r="QAD72" s="101"/>
      <c r="QAE72" s="103"/>
      <c r="QAF72" s="101"/>
      <c r="QAG72" s="103"/>
      <c r="QAH72" s="101"/>
      <c r="QAI72" s="103"/>
      <c r="QAJ72" s="101"/>
      <c r="QAK72" s="103"/>
      <c r="QAL72" s="101"/>
      <c r="QAM72" s="103"/>
      <c r="QAN72" s="101"/>
      <c r="QAO72" s="103"/>
      <c r="QAP72" s="101"/>
      <c r="QAQ72" s="103"/>
      <c r="QAR72" s="101"/>
      <c r="QAS72" s="103"/>
      <c r="QAT72" s="101"/>
      <c r="QAU72" s="103"/>
      <c r="QAV72" s="101"/>
      <c r="QAW72" s="103"/>
      <c r="QAX72" s="101"/>
      <c r="QAY72" s="103"/>
      <c r="QAZ72" s="101"/>
      <c r="QBA72" s="103"/>
      <c r="QBB72" s="101"/>
      <c r="QBC72" s="103"/>
      <c r="QBD72" s="101"/>
      <c r="QBE72" s="103"/>
      <c r="QBF72" s="101"/>
      <c r="QBG72" s="103"/>
      <c r="QBH72" s="101"/>
      <c r="QBI72" s="103"/>
      <c r="QBJ72" s="101"/>
      <c r="QBK72" s="103"/>
      <c r="QBL72" s="101"/>
      <c r="QBM72" s="103"/>
      <c r="QBN72" s="101"/>
      <c r="QBO72" s="103"/>
      <c r="QBP72" s="101"/>
      <c r="QBQ72" s="103"/>
      <c r="QBR72" s="101"/>
      <c r="QBS72" s="103"/>
      <c r="QBT72" s="101"/>
      <c r="QBU72" s="103"/>
      <c r="QBV72" s="101"/>
      <c r="QBW72" s="103"/>
      <c r="QBX72" s="101"/>
      <c r="QBY72" s="103"/>
      <c r="QBZ72" s="101"/>
      <c r="QCA72" s="103"/>
      <c r="QCB72" s="101"/>
      <c r="QCC72" s="103"/>
      <c r="QCD72" s="101"/>
      <c r="QCE72" s="103"/>
      <c r="QCF72" s="101"/>
      <c r="QCG72" s="103"/>
      <c r="QCH72" s="101"/>
      <c r="QCI72" s="103"/>
      <c r="QCJ72" s="101"/>
      <c r="QCK72" s="103"/>
      <c r="QCL72" s="101"/>
      <c r="QCM72" s="103"/>
      <c r="QCN72" s="101"/>
      <c r="QCO72" s="103"/>
      <c r="QCP72" s="101"/>
      <c r="QCQ72" s="103"/>
      <c r="QCR72" s="101"/>
      <c r="QCS72" s="103"/>
      <c r="QCT72" s="101"/>
      <c r="QCU72" s="103"/>
      <c r="QCV72" s="101"/>
      <c r="QCW72" s="103"/>
      <c r="QCX72" s="101"/>
      <c r="QCY72" s="103"/>
      <c r="QCZ72" s="101"/>
      <c r="QDA72" s="103"/>
      <c r="QDB72" s="101"/>
      <c r="QDC72" s="103"/>
      <c r="QDD72" s="101"/>
      <c r="QDE72" s="103"/>
      <c r="QDF72" s="101"/>
      <c r="QDG72" s="103"/>
      <c r="QDH72" s="101"/>
      <c r="QDI72" s="103"/>
      <c r="QDJ72" s="101"/>
      <c r="QDK72" s="103"/>
      <c r="QDL72" s="101"/>
      <c r="QDM72" s="103"/>
      <c r="QDN72" s="101"/>
      <c r="QDO72" s="103"/>
      <c r="QDP72" s="101"/>
      <c r="QDQ72" s="103"/>
      <c r="QDR72" s="101"/>
      <c r="QDS72" s="103"/>
      <c r="QDT72" s="101"/>
      <c r="QDU72" s="103"/>
      <c r="QDV72" s="101"/>
      <c r="QDW72" s="103"/>
      <c r="QDX72" s="101"/>
      <c r="QDY72" s="103"/>
      <c r="QDZ72" s="101"/>
      <c r="QEA72" s="103"/>
      <c r="QEB72" s="101"/>
      <c r="QEC72" s="103"/>
      <c r="QED72" s="101"/>
      <c r="QEE72" s="103"/>
      <c r="QEF72" s="101"/>
      <c r="QEG72" s="103"/>
      <c r="QEH72" s="101"/>
      <c r="QEI72" s="103"/>
      <c r="QEJ72" s="101"/>
      <c r="QEK72" s="103"/>
      <c r="QEL72" s="101"/>
      <c r="QEM72" s="103"/>
      <c r="QEN72" s="101"/>
      <c r="QEO72" s="103"/>
      <c r="QEP72" s="101"/>
      <c r="QEQ72" s="103"/>
      <c r="QER72" s="101"/>
      <c r="QES72" s="103"/>
      <c r="QET72" s="101"/>
      <c r="QEU72" s="103"/>
      <c r="QEV72" s="101"/>
      <c r="QEW72" s="103"/>
      <c r="QEX72" s="101"/>
      <c r="QEY72" s="103"/>
      <c r="QEZ72" s="101"/>
      <c r="QFA72" s="103"/>
      <c r="QFB72" s="101"/>
      <c r="QFC72" s="103"/>
      <c r="QFD72" s="101"/>
      <c r="QFE72" s="103"/>
      <c r="QFF72" s="101"/>
      <c r="QFG72" s="103"/>
      <c r="QFH72" s="101"/>
      <c r="QFI72" s="103"/>
      <c r="QFJ72" s="101"/>
      <c r="QFK72" s="103"/>
      <c r="QFL72" s="101"/>
      <c r="QFM72" s="103"/>
      <c r="QFN72" s="101"/>
      <c r="QFO72" s="103"/>
      <c r="QFP72" s="101"/>
      <c r="QFQ72" s="103"/>
      <c r="QFR72" s="101"/>
      <c r="QFS72" s="103"/>
      <c r="QFT72" s="101"/>
      <c r="QFU72" s="103"/>
      <c r="QFV72" s="101"/>
      <c r="QFW72" s="103"/>
      <c r="QFX72" s="101"/>
      <c r="QFY72" s="103"/>
      <c r="QFZ72" s="101"/>
      <c r="QGA72" s="103"/>
      <c r="QGB72" s="101"/>
      <c r="QGC72" s="103"/>
      <c r="QGD72" s="101"/>
      <c r="QGE72" s="103"/>
      <c r="QGF72" s="101"/>
      <c r="QGG72" s="103"/>
      <c r="QGH72" s="101"/>
      <c r="QGI72" s="103"/>
      <c r="QGJ72" s="101"/>
      <c r="QGK72" s="103"/>
      <c r="QGL72" s="101"/>
      <c r="QGM72" s="103"/>
      <c r="QGN72" s="101"/>
      <c r="QGO72" s="103"/>
      <c r="QGP72" s="101"/>
      <c r="QGQ72" s="103"/>
      <c r="QGR72" s="101"/>
      <c r="QGS72" s="103"/>
      <c r="QGT72" s="101"/>
      <c r="QGU72" s="103"/>
      <c r="QGV72" s="101"/>
      <c r="QGW72" s="103"/>
      <c r="QGX72" s="101"/>
      <c r="QGY72" s="103"/>
      <c r="QGZ72" s="101"/>
      <c r="QHA72" s="103"/>
      <c r="QHB72" s="101"/>
      <c r="QHC72" s="103"/>
      <c r="QHD72" s="101"/>
      <c r="QHE72" s="103"/>
      <c r="QHF72" s="101"/>
      <c r="QHG72" s="103"/>
      <c r="QHH72" s="101"/>
      <c r="QHI72" s="103"/>
      <c r="QHJ72" s="101"/>
      <c r="QHK72" s="103"/>
      <c r="QHL72" s="101"/>
      <c r="QHM72" s="103"/>
      <c r="QHN72" s="101"/>
      <c r="QHO72" s="103"/>
      <c r="QHP72" s="101"/>
      <c r="QHQ72" s="103"/>
      <c r="QHR72" s="101"/>
      <c r="QHS72" s="103"/>
      <c r="QHT72" s="101"/>
      <c r="QHU72" s="103"/>
      <c r="QHV72" s="101"/>
      <c r="QHW72" s="103"/>
      <c r="QHX72" s="101"/>
      <c r="QHY72" s="103"/>
      <c r="QHZ72" s="101"/>
      <c r="QIA72" s="103"/>
      <c r="QIB72" s="101"/>
      <c r="QIC72" s="103"/>
      <c r="QID72" s="101"/>
      <c r="QIE72" s="103"/>
      <c r="QIF72" s="101"/>
      <c r="QIG72" s="103"/>
      <c r="QIH72" s="101"/>
      <c r="QII72" s="103"/>
      <c r="QIJ72" s="101"/>
      <c r="QIK72" s="103"/>
      <c r="QIL72" s="101"/>
      <c r="QIM72" s="103"/>
      <c r="QIN72" s="101"/>
      <c r="QIO72" s="103"/>
      <c r="QIP72" s="101"/>
      <c r="QIQ72" s="103"/>
      <c r="QIR72" s="101"/>
      <c r="QIS72" s="103"/>
      <c r="QIT72" s="101"/>
      <c r="QIU72" s="103"/>
      <c r="QIV72" s="101"/>
      <c r="QIW72" s="103"/>
      <c r="QIX72" s="101"/>
      <c r="QIY72" s="103"/>
      <c r="QIZ72" s="101"/>
      <c r="QJA72" s="103"/>
      <c r="QJB72" s="101"/>
      <c r="QJC72" s="103"/>
      <c r="QJD72" s="101"/>
      <c r="QJE72" s="103"/>
      <c r="QJF72" s="101"/>
      <c r="QJG72" s="103"/>
      <c r="QJH72" s="101"/>
      <c r="QJI72" s="103"/>
      <c r="QJJ72" s="101"/>
      <c r="QJK72" s="103"/>
      <c r="QJL72" s="101"/>
      <c r="QJM72" s="103"/>
      <c r="QJN72" s="101"/>
      <c r="QJO72" s="103"/>
      <c r="QJP72" s="101"/>
      <c r="QJQ72" s="103"/>
      <c r="QJR72" s="101"/>
      <c r="QJS72" s="103"/>
      <c r="QJT72" s="101"/>
      <c r="QJU72" s="103"/>
      <c r="QJV72" s="101"/>
      <c r="QJW72" s="103"/>
      <c r="QJX72" s="101"/>
      <c r="QJY72" s="103"/>
      <c r="QJZ72" s="101"/>
      <c r="QKA72" s="103"/>
      <c r="QKB72" s="101"/>
      <c r="QKC72" s="103"/>
      <c r="QKD72" s="101"/>
      <c r="QKE72" s="103"/>
      <c r="QKF72" s="101"/>
      <c r="QKG72" s="103"/>
      <c r="QKH72" s="101"/>
      <c r="QKI72" s="103"/>
      <c r="QKJ72" s="101"/>
      <c r="QKK72" s="103"/>
      <c r="QKL72" s="101"/>
      <c r="QKM72" s="103"/>
      <c r="QKN72" s="101"/>
      <c r="QKO72" s="103"/>
      <c r="QKP72" s="101"/>
      <c r="QKQ72" s="103"/>
      <c r="QKR72" s="101"/>
      <c r="QKS72" s="103"/>
      <c r="QKT72" s="101"/>
      <c r="QKU72" s="103"/>
      <c r="QKV72" s="101"/>
      <c r="QKW72" s="103"/>
      <c r="QKX72" s="101"/>
      <c r="QKY72" s="103"/>
      <c r="QKZ72" s="101"/>
      <c r="QLA72" s="103"/>
      <c r="QLB72" s="101"/>
      <c r="QLC72" s="103"/>
      <c r="QLD72" s="101"/>
      <c r="QLE72" s="103"/>
      <c r="QLF72" s="101"/>
      <c r="QLG72" s="103"/>
      <c r="QLH72" s="101"/>
      <c r="QLI72" s="103"/>
      <c r="QLJ72" s="101"/>
      <c r="QLK72" s="103"/>
      <c r="QLL72" s="101"/>
      <c r="QLM72" s="103"/>
      <c r="QLN72" s="101"/>
      <c r="QLO72" s="103"/>
      <c r="QLP72" s="101"/>
      <c r="QLQ72" s="103"/>
      <c r="QLR72" s="101"/>
      <c r="QLS72" s="103"/>
      <c r="QLT72" s="101"/>
      <c r="QLU72" s="103"/>
      <c r="QLV72" s="101"/>
      <c r="QLW72" s="103"/>
      <c r="QLX72" s="101"/>
      <c r="QLY72" s="103"/>
      <c r="QLZ72" s="101"/>
      <c r="QMA72" s="103"/>
      <c r="QMB72" s="101"/>
      <c r="QMC72" s="103"/>
      <c r="QMD72" s="101"/>
      <c r="QME72" s="103"/>
      <c r="QMF72" s="101"/>
      <c r="QMG72" s="103"/>
      <c r="QMH72" s="101"/>
      <c r="QMI72" s="103"/>
      <c r="QMJ72" s="101"/>
      <c r="QMK72" s="103"/>
      <c r="QML72" s="101"/>
      <c r="QMM72" s="103"/>
      <c r="QMN72" s="101"/>
      <c r="QMO72" s="103"/>
      <c r="QMP72" s="101"/>
      <c r="QMQ72" s="103"/>
      <c r="QMR72" s="101"/>
      <c r="QMS72" s="103"/>
      <c r="QMT72" s="101"/>
      <c r="QMU72" s="103"/>
      <c r="QMV72" s="101"/>
      <c r="QMW72" s="103"/>
      <c r="QMX72" s="101"/>
      <c r="QMY72" s="103"/>
      <c r="QMZ72" s="101"/>
      <c r="QNA72" s="103"/>
      <c r="QNB72" s="101"/>
      <c r="QNC72" s="103"/>
      <c r="QND72" s="101"/>
      <c r="QNE72" s="103"/>
      <c r="QNF72" s="101"/>
      <c r="QNG72" s="103"/>
      <c r="QNH72" s="101"/>
      <c r="QNI72" s="103"/>
      <c r="QNJ72" s="101"/>
      <c r="QNK72" s="103"/>
      <c r="QNL72" s="101"/>
      <c r="QNM72" s="103"/>
      <c r="QNN72" s="101"/>
      <c r="QNO72" s="103"/>
      <c r="QNP72" s="101"/>
      <c r="QNQ72" s="103"/>
      <c r="QNR72" s="101"/>
      <c r="QNS72" s="103"/>
      <c r="QNT72" s="101"/>
      <c r="QNU72" s="103"/>
      <c r="QNV72" s="101"/>
      <c r="QNW72" s="103"/>
      <c r="QNX72" s="101"/>
      <c r="QNY72" s="103"/>
      <c r="QNZ72" s="101"/>
      <c r="QOA72" s="103"/>
      <c r="QOB72" s="101"/>
      <c r="QOC72" s="103"/>
      <c r="QOD72" s="101"/>
      <c r="QOE72" s="103"/>
      <c r="QOF72" s="101"/>
      <c r="QOG72" s="103"/>
      <c r="QOH72" s="101"/>
      <c r="QOI72" s="103"/>
      <c r="QOJ72" s="101"/>
      <c r="QOK72" s="103"/>
      <c r="QOL72" s="101"/>
      <c r="QOM72" s="103"/>
      <c r="QON72" s="101"/>
      <c r="QOO72" s="103"/>
      <c r="QOP72" s="101"/>
      <c r="QOQ72" s="103"/>
      <c r="QOR72" s="101"/>
      <c r="QOS72" s="103"/>
      <c r="QOT72" s="101"/>
      <c r="QOU72" s="103"/>
      <c r="QOV72" s="101"/>
      <c r="QOW72" s="103"/>
      <c r="QOX72" s="101"/>
      <c r="QOY72" s="103"/>
      <c r="QOZ72" s="101"/>
      <c r="QPA72" s="103"/>
      <c r="QPB72" s="101"/>
      <c r="QPC72" s="103"/>
      <c r="QPD72" s="101"/>
      <c r="QPE72" s="103"/>
      <c r="QPF72" s="101"/>
      <c r="QPG72" s="103"/>
      <c r="QPH72" s="101"/>
      <c r="QPI72" s="103"/>
      <c r="QPJ72" s="101"/>
      <c r="QPK72" s="103"/>
      <c r="QPL72" s="101"/>
      <c r="QPM72" s="103"/>
      <c r="QPN72" s="101"/>
      <c r="QPO72" s="103"/>
      <c r="QPP72" s="101"/>
      <c r="QPQ72" s="103"/>
      <c r="QPR72" s="101"/>
      <c r="QPS72" s="103"/>
      <c r="QPT72" s="101"/>
      <c r="QPU72" s="103"/>
      <c r="QPV72" s="101"/>
      <c r="QPW72" s="103"/>
      <c r="QPX72" s="101"/>
      <c r="QPY72" s="103"/>
      <c r="QPZ72" s="101"/>
      <c r="QQA72" s="103"/>
      <c r="QQB72" s="101"/>
      <c r="QQC72" s="103"/>
      <c r="QQD72" s="101"/>
      <c r="QQE72" s="103"/>
      <c r="QQF72" s="101"/>
      <c r="QQG72" s="103"/>
      <c r="QQH72" s="101"/>
      <c r="QQI72" s="103"/>
      <c r="QQJ72" s="101"/>
      <c r="QQK72" s="103"/>
      <c r="QQL72" s="101"/>
      <c r="QQM72" s="103"/>
      <c r="QQN72" s="101"/>
      <c r="QQO72" s="103"/>
      <c r="QQP72" s="101"/>
      <c r="QQQ72" s="103"/>
      <c r="QQR72" s="101"/>
      <c r="QQS72" s="103"/>
      <c r="QQT72" s="101"/>
      <c r="QQU72" s="103"/>
      <c r="QQV72" s="101"/>
      <c r="QQW72" s="103"/>
      <c r="QQX72" s="101"/>
      <c r="QQY72" s="103"/>
      <c r="QQZ72" s="101"/>
      <c r="QRA72" s="103"/>
      <c r="QRB72" s="101"/>
      <c r="QRC72" s="103"/>
      <c r="QRD72" s="101"/>
      <c r="QRE72" s="103"/>
      <c r="QRF72" s="101"/>
      <c r="QRG72" s="103"/>
      <c r="QRH72" s="101"/>
      <c r="QRI72" s="103"/>
      <c r="QRJ72" s="101"/>
      <c r="QRK72" s="103"/>
      <c r="QRL72" s="101"/>
      <c r="QRM72" s="103"/>
      <c r="QRN72" s="101"/>
      <c r="QRO72" s="103"/>
      <c r="QRP72" s="101"/>
      <c r="QRQ72" s="103"/>
      <c r="QRR72" s="101"/>
      <c r="QRS72" s="103"/>
      <c r="QRT72" s="101"/>
      <c r="QRU72" s="103"/>
      <c r="QRV72" s="101"/>
      <c r="QRW72" s="103"/>
      <c r="QRX72" s="101"/>
      <c r="QRY72" s="103"/>
      <c r="QRZ72" s="101"/>
      <c r="QSA72" s="103"/>
      <c r="QSB72" s="101"/>
      <c r="QSC72" s="103"/>
      <c r="QSD72" s="101"/>
      <c r="QSE72" s="103"/>
      <c r="QSF72" s="101"/>
      <c r="QSG72" s="103"/>
      <c r="QSH72" s="101"/>
      <c r="QSI72" s="103"/>
      <c r="QSJ72" s="101"/>
      <c r="QSK72" s="103"/>
      <c r="QSL72" s="101"/>
      <c r="QSM72" s="103"/>
      <c r="QSN72" s="101"/>
      <c r="QSO72" s="103"/>
      <c r="QSP72" s="101"/>
      <c r="QSQ72" s="103"/>
      <c r="QSR72" s="101"/>
      <c r="QSS72" s="103"/>
      <c r="QST72" s="101"/>
      <c r="QSU72" s="103"/>
      <c r="QSV72" s="101"/>
      <c r="QSW72" s="103"/>
      <c r="QSX72" s="101"/>
      <c r="QSY72" s="103"/>
      <c r="QSZ72" s="101"/>
      <c r="QTA72" s="103"/>
      <c r="QTB72" s="101"/>
      <c r="QTC72" s="103"/>
      <c r="QTD72" s="101"/>
      <c r="QTE72" s="103"/>
      <c r="QTF72" s="101"/>
      <c r="QTG72" s="103"/>
      <c r="QTH72" s="101"/>
      <c r="QTI72" s="103"/>
      <c r="QTJ72" s="101"/>
      <c r="QTK72" s="103"/>
      <c r="QTL72" s="101"/>
      <c r="QTM72" s="103"/>
      <c r="QTN72" s="101"/>
      <c r="QTO72" s="103"/>
      <c r="QTP72" s="101"/>
      <c r="QTQ72" s="103"/>
      <c r="QTR72" s="101"/>
      <c r="QTS72" s="103"/>
      <c r="QTT72" s="101"/>
      <c r="QTU72" s="103"/>
      <c r="QTV72" s="101"/>
      <c r="QTW72" s="103"/>
      <c r="QTX72" s="101"/>
      <c r="QTY72" s="103"/>
      <c r="QTZ72" s="101"/>
      <c r="QUA72" s="103"/>
      <c r="QUB72" s="101"/>
      <c r="QUC72" s="103"/>
      <c r="QUD72" s="101"/>
      <c r="QUE72" s="103"/>
      <c r="QUF72" s="101"/>
      <c r="QUG72" s="103"/>
      <c r="QUH72" s="101"/>
      <c r="QUI72" s="103"/>
      <c r="QUJ72" s="101"/>
      <c r="QUK72" s="103"/>
      <c r="QUL72" s="101"/>
      <c r="QUM72" s="103"/>
      <c r="QUN72" s="101"/>
      <c r="QUO72" s="103"/>
      <c r="QUP72" s="101"/>
      <c r="QUQ72" s="103"/>
      <c r="QUR72" s="101"/>
      <c r="QUS72" s="103"/>
      <c r="QUT72" s="101"/>
      <c r="QUU72" s="103"/>
      <c r="QUV72" s="101"/>
      <c r="QUW72" s="103"/>
      <c r="QUX72" s="101"/>
      <c r="QUY72" s="103"/>
      <c r="QUZ72" s="101"/>
      <c r="QVA72" s="103"/>
      <c r="QVB72" s="101"/>
      <c r="QVC72" s="103"/>
      <c r="QVD72" s="101"/>
      <c r="QVE72" s="103"/>
      <c r="QVF72" s="101"/>
      <c r="QVG72" s="103"/>
      <c r="QVH72" s="101"/>
      <c r="QVI72" s="103"/>
      <c r="QVJ72" s="101"/>
      <c r="QVK72" s="103"/>
      <c r="QVL72" s="101"/>
      <c r="QVM72" s="103"/>
      <c r="QVN72" s="101"/>
      <c r="QVO72" s="103"/>
      <c r="QVP72" s="101"/>
      <c r="QVQ72" s="103"/>
      <c r="QVR72" s="101"/>
      <c r="QVS72" s="103"/>
      <c r="QVT72" s="101"/>
      <c r="QVU72" s="103"/>
      <c r="QVV72" s="101"/>
      <c r="QVW72" s="103"/>
      <c r="QVX72" s="101"/>
      <c r="QVY72" s="103"/>
      <c r="QVZ72" s="101"/>
      <c r="QWA72" s="103"/>
      <c r="QWB72" s="101"/>
      <c r="QWC72" s="103"/>
      <c r="QWD72" s="101"/>
      <c r="QWE72" s="103"/>
      <c r="QWF72" s="101"/>
      <c r="QWG72" s="103"/>
      <c r="QWH72" s="101"/>
      <c r="QWI72" s="103"/>
      <c r="QWJ72" s="101"/>
      <c r="QWK72" s="103"/>
      <c r="QWL72" s="101"/>
      <c r="QWM72" s="103"/>
      <c r="QWN72" s="101"/>
      <c r="QWO72" s="103"/>
      <c r="QWP72" s="101"/>
      <c r="QWQ72" s="103"/>
      <c r="QWR72" s="101"/>
      <c r="QWS72" s="103"/>
      <c r="QWT72" s="101"/>
      <c r="QWU72" s="103"/>
      <c r="QWV72" s="101"/>
      <c r="QWW72" s="103"/>
      <c r="QWX72" s="101"/>
      <c r="QWY72" s="103"/>
      <c r="QWZ72" s="101"/>
      <c r="QXA72" s="103"/>
      <c r="QXB72" s="101"/>
      <c r="QXC72" s="103"/>
      <c r="QXD72" s="101"/>
      <c r="QXE72" s="103"/>
      <c r="QXF72" s="101"/>
      <c r="QXG72" s="103"/>
      <c r="QXH72" s="101"/>
      <c r="QXI72" s="103"/>
      <c r="QXJ72" s="101"/>
      <c r="QXK72" s="103"/>
      <c r="QXL72" s="101"/>
      <c r="QXM72" s="103"/>
      <c r="QXN72" s="101"/>
      <c r="QXO72" s="103"/>
      <c r="QXP72" s="101"/>
      <c r="QXQ72" s="103"/>
      <c r="QXR72" s="101"/>
      <c r="QXS72" s="103"/>
      <c r="QXT72" s="101"/>
      <c r="QXU72" s="103"/>
      <c r="QXV72" s="101"/>
      <c r="QXW72" s="103"/>
      <c r="QXX72" s="101"/>
      <c r="QXY72" s="103"/>
      <c r="QXZ72" s="101"/>
      <c r="QYA72" s="103"/>
      <c r="QYB72" s="101"/>
      <c r="QYC72" s="103"/>
      <c r="QYD72" s="101"/>
      <c r="QYE72" s="103"/>
      <c r="QYF72" s="101"/>
      <c r="QYG72" s="103"/>
      <c r="QYH72" s="101"/>
      <c r="QYI72" s="103"/>
      <c r="QYJ72" s="101"/>
      <c r="QYK72" s="103"/>
      <c r="QYL72" s="101"/>
      <c r="QYM72" s="103"/>
      <c r="QYN72" s="101"/>
      <c r="QYO72" s="103"/>
      <c r="QYP72" s="101"/>
      <c r="QYQ72" s="103"/>
      <c r="QYR72" s="101"/>
      <c r="QYS72" s="103"/>
      <c r="QYT72" s="101"/>
      <c r="QYU72" s="103"/>
      <c r="QYV72" s="101"/>
      <c r="QYW72" s="103"/>
      <c r="QYX72" s="101"/>
      <c r="QYY72" s="103"/>
      <c r="QYZ72" s="101"/>
      <c r="QZA72" s="103"/>
      <c r="QZB72" s="101"/>
      <c r="QZC72" s="103"/>
      <c r="QZD72" s="101"/>
      <c r="QZE72" s="103"/>
      <c r="QZF72" s="101"/>
      <c r="QZG72" s="103"/>
      <c r="QZH72" s="101"/>
      <c r="QZI72" s="103"/>
      <c r="QZJ72" s="101"/>
      <c r="QZK72" s="103"/>
      <c r="QZL72" s="101"/>
      <c r="QZM72" s="103"/>
      <c r="QZN72" s="101"/>
      <c r="QZO72" s="103"/>
      <c r="QZP72" s="101"/>
      <c r="QZQ72" s="103"/>
      <c r="QZR72" s="101"/>
      <c r="QZS72" s="103"/>
      <c r="QZT72" s="101"/>
      <c r="QZU72" s="103"/>
      <c r="QZV72" s="101"/>
      <c r="QZW72" s="103"/>
      <c r="QZX72" s="101"/>
      <c r="QZY72" s="103"/>
      <c r="QZZ72" s="101"/>
      <c r="RAA72" s="103"/>
      <c r="RAB72" s="101"/>
      <c r="RAC72" s="103"/>
      <c r="RAD72" s="101"/>
      <c r="RAE72" s="103"/>
      <c r="RAF72" s="101"/>
      <c r="RAG72" s="103"/>
      <c r="RAH72" s="101"/>
      <c r="RAI72" s="103"/>
      <c r="RAJ72" s="101"/>
      <c r="RAK72" s="103"/>
      <c r="RAL72" s="101"/>
      <c r="RAM72" s="103"/>
      <c r="RAN72" s="101"/>
      <c r="RAO72" s="103"/>
      <c r="RAP72" s="101"/>
      <c r="RAQ72" s="103"/>
      <c r="RAR72" s="101"/>
      <c r="RAS72" s="103"/>
      <c r="RAT72" s="101"/>
      <c r="RAU72" s="103"/>
      <c r="RAV72" s="101"/>
      <c r="RAW72" s="103"/>
      <c r="RAX72" s="101"/>
      <c r="RAY72" s="103"/>
      <c r="RAZ72" s="101"/>
      <c r="RBA72" s="103"/>
      <c r="RBB72" s="101"/>
      <c r="RBC72" s="103"/>
      <c r="RBD72" s="101"/>
      <c r="RBE72" s="103"/>
      <c r="RBF72" s="101"/>
      <c r="RBG72" s="103"/>
      <c r="RBH72" s="101"/>
      <c r="RBI72" s="103"/>
      <c r="RBJ72" s="101"/>
      <c r="RBK72" s="103"/>
      <c r="RBL72" s="101"/>
      <c r="RBM72" s="103"/>
      <c r="RBN72" s="101"/>
      <c r="RBO72" s="103"/>
      <c r="RBP72" s="101"/>
      <c r="RBQ72" s="103"/>
      <c r="RBR72" s="101"/>
      <c r="RBS72" s="103"/>
      <c r="RBT72" s="101"/>
      <c r="RBU72" s="103"/>
      <c r="RBV72" s="101"/>
      <c r="RBW72" s="103"/>
      <c r="RBX72" s="101"/>
      <c r="RBY72" s="103"/>
      <c r="RBZ72" s="101"/>
      <c r="RCA72" s="103"/>
      <c r="RCB72" s="101"/>
      <c r="RCC72" s="103"/>
      <c r="RCD72" s="101"/>
      <c r="RCE72" s="103"/>
      <c r="RCF72" s="101"/>
      <c r="RCG72" s="103"/>
      <c r="RCH72" s="101"/>
      <c r="RCI72" s="103"/>
      <c r="RCJ72" s="101"/>
      <c r="RCK72" s="103"/>
      <c r="RCL72" s="101"/>
      <c r="RCM72" s="103"/>
      <c r="RCN72" s="101"/>
      <c r="RCO72" s="103"/>
      <c r="RCP72" s="101"/>
      <c r="RCQ72" s="103"/>
      <c r="RCR72" s="101"/>
      <c r="RCS72" s="103"/>
      <c r="RCT72" s="101"/>
      <c r="RCU72" s="103"/>
      <c r="RCV72" s="101"/>
      <c r="RCW72" s="103"/>
      <c r="RCX72" s="101"/>
      <c r="RCY72" s="103"/>
      <c r="RCZ72" s="101"/>
      <c r="RDA72" s="103"/>
      <c r="RDB72" s="101"/>
      <c r="RDC72" s="103"/>
      <c r="RDD72" s="101"/>
      <c r="RDE72" s="103"/>
      <c r="RDF72" s="101"/>
      <c r="RDG72" s="103"/>
      <c r="RDH72" s="101"/>
      <c r="RDI72" s="103"/>
      <c r="RDJ72" s="101"/>
      <c r="RDK72" s="103"/>
      <c r="RDL72" s="101"/>
      <c r="RDM72" s="103"/>
      <c r="RDN72" s="101"/>
      <c r="RDO72" s="103"/>
      <c r="RDP72" s="101"/>
      <c r="RDQ72" s="103"/>
      <c r="RDR72" s="101"/>
      <c r="RDS72" s="103"/>
      <c r="RDT72" s="101"/>
      <c r="RDU72" s="103"/>
      <c r="RDV72" s="101"/>
      <c r="RDW72" s="103"/>
      <c r="RDX72" s="101"/>
      <c r="RDY72" s="103"/>
      <c r="RDZ72" s="101"/>
      <c r="REA72" s="103"/>
      <c r="REB72" s="101"/>
      <c r="REC72" s="103"/>
      <c r="RED72" s="101"/>
      <c r="REE72" s="103"/>
      <c r="REF72" s="101"/>
      <c r="REG72" s="103"/>
      <c r="REH72" s="101"/>
      <c r="REI72" s="103"/>
      <c r="REJ72" s="101"/>
      <c r="REK72" s="103"/>
      <c r="REL72" s="101"/>
      <c r="REM72" s="103"/>
      <c r="REN72" s="101"/>
      <c r="REO72" s="103"/>
      <c r="REP72" s="101"/>
      <c r="REQ72" s="103"/>
      <c r="RER72" s="101"/>
      <c r="RES72" s="103"/>
      <c r="RET72" s="101"/>
      <c r="REU72" s="103"/>
      <c r="REV72" s="101"/>
      <c r="REW72" s="103"/>
      <c r="REX72" s="101"/>
      <c r="REY72" s="103"/>
      <c r="REZ72" s="101"/>
      <c r="RFA72" s="103"/>
      <c r="RFB72" s="101"/>
      <c r="RFC72" s="103"/>
      <c r="RFD72" s="101"/>
      <c r="RFE72" s="103"/>
      <c r="RFF72" s="101"/>
      <c r="RFG72" s="103"/>
      <c r="RFH72" s="101"/>
      <c r="RFI72" s="103"/>
      <c r="RFJ72" s="101"/>
      <c r="RFK72" s="103"/>
      <c r="RFL72" s="101"/>
      <c r="RFM72" s="103"/>
      <c r="RFN72" s="101"/>
      <c r="RFO72" s="103"/>
      <c r="RFP72" s="101"/>
      <c r="RFQ72" s="103"/>
      <c r="RFR72" s="101"/>
      <c r="RFS72" s="103"/>
      <c r="RFT72" s="101"/>
      <c r="RFU72" s="103"/>
      <c r="RFV72" s="101"/>
      <c r="RFW72" s="103"/>
      <c r="RFX72" s="101"/>
      <c r="RFY72" s="103"/>
      <c r="RFZ72" s="101"/>
      <c r="RGA72" s="103"/>
      <c r="RGB72" s="101"/>
      <c r="RGC72" s="103"/>
      <c r="RGD72" s="101"/>
      <c r="RGE72" s="103"/>
      <c r="RGF72" s="101"/>
      <c r="RGG72" s="103"/>
      <c r="RGH72" s="101"/>
      <c r="RGI72" s="103"/>
      <c r="RGJ72" s="101"/>
      <c r="RGK72" s="103"/>
      <c r="RGL72" s="101"/>
      <c r="RGM72" s="103"/>
      <c r="RGN72" s="101"/>
      <c r="RGO72" s="103"/>
      <c r="RGP72" s="101"/>
      <c r="RGQ72" s="103"/>
      <c r="RGR72" s="101"/>
      <c r="RGS72" s="103"/>
      <c r="RGT72" s="101"/>
      <c r="RGU72" s="103"/>
      <c r="RGV72" s="101"/>
      <c r="RGW72" s="103"/>
      <c r="RGX72" s="101"/>
      <c r="RGY72" s="103"/>
      <c r="RGZ72" s="101"/>
      <c r="RHA72" s="103"/>
      <c r="RHB72" s="101"/>
      <c r="RHC72" s="103"/>
      <c r="RHD72" s="101"/>
      <c r="RHE72" s="103"/>
      <c r="RHF72" s="101"/>
      <c r="RHG72" s="103"/>
      <c r="RHH72" s="101"/>
      <c r="RHI72" s="103"/>
      <c r="RHJ72" s="101"/>
      <c r="RHK72" s="103"/>
      <c r="RHL72" s="101"/>
      <c r="RHM72" s="103"/>
      <c r="RHN72" s="101"/>
      <c r="RHO72" s="103"/>
      <c r="RHP72" s="101"/>
      <c r="RHQ72" s="103"/>
      <c r="RHR72" s="101"/>
      <c r="RHS72" s="103"/>
      <c r="RHT72" s="101"/>
      <c r="RHU72" s="103"/>
      <c r="RHV72" s="101"/>
      <c r="RHW72" s="103"/>
      <c r="RHX72" s="101"/>
      <c r="RHY72" s="103"/>
      <c r="RHZ72" s="101"/>
      <c r="RIA72" s="103"/>
      <c r="RIB72" s="101"/>
      <c r="RIC72" s="103"/>
      <c r="RID72" s="101"/>
      <c r="RIE72" s="103"/>
      <c r="RIF72" s="101"/>
      <c r="RIG72" s="103"/>
      <c r="RIH72" s="101"/>
      <c r="RII72" s="103"/>
      <c r="RIJ72" s="101"/>
      <c r="RIK72" s="103"/>
      <c r="RIL72" s="101"/>
      <c r="RIM72" s="103"/>
      <c r="RIN72" s="101"/>
      <c r="RIO72" s="103"/>
      <c r="RIP72" s="101"/>
      <c r="RIQ72" s="103"/>
      <c r="RIR72" s="101"/>
      <c r="RIS72" s="103"/>
      <c r="RIT72" s="101"/>
      <c r="RIU72" s="103"/>
      <c r="RIV72" s="101"/>
      <c r="RIW72" s="103"/>
      <c r="RIX72" s="101"/>
      <c r="RIY72" s="103"/>
      <c r="RIZ72" s="101"/>
      <c r="RJA72" s="103"/>
      <c r="RJB72" s="101"/>
      <c r="RJC72" s="103"/>
      <c r="RJD72" s="101"/>
      <c r="RJE72" s="103"/>
      <c r="RJF72" s="101"/>
      <c r="RJG72" s="103"/>
      <c r="RJH72" s="101"/>
      <c r="RJI72" s="103"/>
      <c r="RJJ72" s="101"/>
      <c r="RJK72" s="103"/>
      <c r="RJL72" s="101"/>
      <c r="RJM72" s="103"/>
      <c r="RJN72" s="101"/>
      <c r="RJO72" s="103"/>
      <c r="RJP72" s="101"/>
      <c r="RJQ72" s="103"/>
      <c r="RJR72" s="101"/>
      <c r="RJS72" s="103"/>
      <c r="RJT72" s="101"/>
      <c r="RJU72" s="103"/>
      <c r="RJV72" s="101"/>
      <c r="RJW72" s="103"/>
      <c r="RJX72" s="101"/>
      <c r="RJY72" s="103"/>
      <c r="RJZ72" s="101"/>
      <c r="RKA72" s="103"/>
      <c r="RKB72" s="101"/>
      <c r="RKC72" s="103"/>
      <c r="RKD72" s="101"/>
      <c r="RKE72" s="103"/>
      <c r="RKF72" s="101"/>
      <c r="RKG72" s="103"/>
      <c r="RKH72" s="101"/>
      <c r="RKI72" s="103"/>
      <c r="RKJ72" s="101"/>
      <c r="RKK72" s="103"/>
      <c r="RKL72" s="101"/>
      <c r="RKM72" s="103"/>
      <c r="RKN72" s="101"/>
      <c r="RKO72" s="103"/>
      <c r="RKP72" s="101"/>
      <c r="RKQ72" s="103"/>
      <c r="RKR72" s="101"/>
      <c r="RKS72" s="103"/>
      <c r="RKT72" s="101"/>
      <c r="RKU72" s="103"/>
      <c r="RKV72" s="101"/>
      <c r="RKW72" s="103"/>
      <c r="RKX72" s="101"/>
      <c r="RKY72" s="103"/>
      <c r="RKZ72" s="101"/>
      <c r="RLA72" s="103"/>
      <c r="RLB72" s="101"/>
      <c r="RLC72" s="103"/>
      <c r="RLD72" s="101"/>
      <c r="RLE72" s="103"/>
      <c r="RLF72" s="101"/>
      <c r="RLG72" s="103"/>
      <c r="RLH72" s="101"/>
      <c r="RLI72" s="103"/>
      <c r="RLJ72" s="101"/>
      <c r="RLK72" s="103"/>
      <c r="RLL72" s="101"/>
      <c r="RLM72" s="103"/>
      <c r="RLN72" s="101"/>
      <c r="RLO72" s="103"/>
      <c r="RLP72" s="101"/>
      <c r="RLQ72" s="103"/>
      <c r="RLR72" s="101"/>
      <c r="RLS72" s="103"/>
      <c r="RLT72" s="101"/>
      <c r="RLU72" s="103"/>
      <c r="RLV72" s="101"/>
      <c r="RLW72" s="103"/>
      <c r="RLX72" s="101"/>
      <c r="RLY72" s="103"/>
      <c r="RLZ72" s="101"/>
      <c r="RMA72" s="103"/>
      <c r="RMB72" s="101"/>
      <c r="RMC72" s="103"/>
      <c r="RMD72" s="101"/>
      <c r="RME72" s="103"/>
      <c r="RMF72" s="101"/>
      <c r="RMG72" s="103"/>
      <c r="RMH72" s="101"/>
      <c r="RMI72" s="103"/>
      <c r="RMJ72" s="101"/>
      <c r="RMK72" s="103"/>
      <c r="RML72" s="101"/>
      <c r="RMM72" s="103"/>
      <c r="RMN72" s="101"/>
      <c r="RMO72" s="103"/>
      <c r="RMP72" s="101"/>
      <c r="RMQ72" s="103"/>
      <c r="RMR72" s="101"/>
      <c r="RMS72" s="103"/>
      <c r="RMT72" s="101"/>
      <c r="RMU72" s="103"/>
      <c r="RMV72" s="101"/>
      <c r="RMW72" s="103"/>
      <c r="RMX72" s="101"/>
      <c r="RMY72" s="103"/>
      <c r="RMZ72" s="101"/>
      <c r="RNA72" s="103"/>
      <c r="RNB72" s="101"/>
      <c r="RNC72" s="103"/>
      <c r="RND72" s="101"/>
      <c r="RNE72" s="103"/>
      <c r="RNF72" s="101"/>
      <c r="RNG72" s="103"/>
      <c r="RNH72" s="101"/>
      <c r="RNI72" s="103"/>
      <c r="RNJ72" s="101"/>
      <c r="RNK72" s="103"/>
      <c r="RNL72" s="101"/>
      <c r="RNM72" s="103"/>
      <c r="RNN72" s="101"/>
      <c r="RNO72" s="103"/>
      <c r="RNP72" s="101"/>
      <c r="RNQ72" s="103"/>
      <c r="RNR72" s="101"/>
      <c r="RNS72" s="103"/>
      <c r="RNT72" s="101"/>
      <c r="RNU72" s="103"/>
      <c r="RNV72" s="101"/>
      <c r="RNW72" s="103"/>
      <c r="RNX72" s="101"/>
      <c r="RNY72" s="103"/>
      <c r="RNZ72" s="101"/>
      <c r="ROA72" s="103"/>
      <c r="ROB72" s="101"/>
      <c r="ROC72" s="103"/>
      <c r="ROD72" s="101"/>
      <c r="ROE72" s="103"/>
      <c r="ROF72" s="101"/>
      <c r="ROG72" s="103"/>
      <c r="ROH72" s="101"/>
      <c r="ROI72" s="103"/>
      <c r="ROJ72" s="101"/>
      <c r="ROK72" s="103"/>
      <c r="ROL72" s="101"/>
      <c r="ROM72" s="103"/>
      <c r="RON72" s="101"/>
      <c r="ROO72" s="103"/>
      <c r="ROP72" s="101"/>
      <c r="ROQ72" s="103"/>
      <c r="ROR72" s="101"/>
      <c r="ROS72" s="103"/>
      <c r="ROT72" s="101"/>
      <c r="ROU72" s="103"/>
      <c r="ROV72" s="101"/>
      <c r="ROW72" s="103"/>
      <c r="ROX72" s="101"/>
      <c r="ROY72" s="103"/>
      <c r="ROZ72" s="101"/>
      <c r="RPA72" s="103"/>
      <c r="RPB72" s="101"/>
      <c r="RPC72" s="103"/>
      <c r="RPD72" s="101"/>
      <c r="RPE72" s="103"/>
      <c r="RPF72" s="101"/>
      <c r="RPG72" s="103"/>
      <c r="RPH72" s="101"/>
      <c r="RPI72" s="103"/>
      <c r="RPJ72" s="101"/>
      <c r="RPK72" s="103"/>
      <c r="RPL72" s="101"/>
      <c r="RPM72" s="103"/>
      <c r="RPN72" s="101"/>
      <c r="RPO72" s="103"/>
      <c r="RPP72" s="101"/>
      <c r="RPQ72" s="103"/>
      <c r="RPR72" s="101"/>
      <c r="RPS72" s="103"/>
      <c r="RPT72" s="101"/>
      <c r="RPU72" s="103"/>
      <c r="RPV72" s="101"/>
      <c r="RPW72" s="103"/>
      <c r="RPX72" s="101"/>
      <c r="RPY72" s="103"/>
      <c r="RPZ72" s="101"/>
      <c r="RQA72" s="103"/>
      <c r="RQB72" s="101"/>
      <c r="RQC72" s="103"/>
      <c r="RQD72" s="101"/>
      <c r="RQE72" s="103"/>
      <c r="RQF72" s="101"/>
      <c r="RQG72" s="103"/>
      <c r="RQH72" s="101"/>
      <c r="RQI72" s="103"/>
      <c r="RQJ72" s="101"/>
      <c r="RQK72" s="103"/>
      <c r="RQL72" s="101"/>
      <c r="RQM72" s="103"/>
      <c r="RQN72" s="101"/>
      <c r="RQO72" s="103"/>
      <c r="RQP72" s="101"/>
      <c r="RQQ72" s="103"/>
      <c r="RQR72" s="101"/>
      <c r="RQS72" s="103"/>
      <c r="RQT72" s="101"/>
      <c r="RQU72" s="103"/>
      <c r="RQV72" s="101"/>
      <c r="RQW72" s="103"/>
      <c r="RQX72" s="101"/>
      <c r="RQY72" s="103"/>
      <c r="RQZ72" s="101"/>
      <c r="RRA72" s="103"/>
      <c r="RRB72" s="101"/>
      <c r="RRC72" s="103"/>
      <c r="RRD72" s="101"/>
      <c r="RRE72" s="103"/>
      <c r="RRF72" s="101"/>
      <c r="RRG72" s="103"/>
      <c r="RRH72" s="101"/>
      <c r="RRI72" s="103"/>
      <c r="RRJ72" s="101"/>
      <c r="RRK72" s="103"/>
      <c r="RRL72" s="101"/>
      <c r="RRM72" s="103"/>
      <c r="RRN72" s="101"/>
      <c r="RRO72" s="103"/>
      <c r="RRP72" s="101"/>
      <c r="RRQ72" s="103"/>
      <c r="RRR72" s="101"/>
      <c r="RRS72" s="103"/>
      <c r="RRT72" s="101"/>
      <c r="RRU72" s="103"/>
      <c r="RRV72" s="101"/>
      <c r="RRW72" s="103"/>
      <c r="RRX72" s="101"/>
      <c r="RRY72" s="103"/>
      <c r="RRZ72" s="101"/>
      <c r="RSA72" s="103"/>
      <c r="RSB72" s="101"/>
      <c r="RSC72" s="103"/>
      <c r="RSD72" s="101"/>
      <c r="RSE72" s="103"/>
      <c r="RSF72" s="101"/>
      <c r="RSG72" s="103"/>
      <c r="RSH72" s="101"/>
      <c r="RSI72" s="103"/>
      <c r="RSJ72" s="101"/>
      <c r="RSK72" s="103"/>
      <c r="RSL72" s="101"/>
      <c r="RSM72" s="103"/>
      <c r="RSN72" s="101"/>
      <c r="RSO72" s="103"/>
      <c r="RSP72" s="101"/>
      <c r="RSQ72" s="103"/>
      <c r="RSR72" s="101"/>
      <c r="RSS72" s="103"/>
      <c r="RST72" s="101"/>
      <c r="RSU72" s="103"/>
      <c r="RSV72" s="101"/>
      <c r="RSW72" s="103"/>
      <c r="RSX72" s="101"/>
      <c r="RSY72" s="103"/>
      <c r="RSZ72" s="101"/>
      <c r="RTA72" s="103"/>
      <c r="RTB72" s="101"/>
      <c r="RTC72" s="103"/>
      <c r="RTD72" s="101"/>
      <c r="RTE72" s="103"/>
      <c r="RTF72" s="101"/>
      <c r="RTG72" s="103"/>
      <c r="RTH72" s="101"/>
      <c r="RTI72" s="103"/>
      <c r="RTJ72" s="101"/>
      <c r="RTK72" s="103"/>
      <c r="RTL72" s="101"/>
      <c r="RTM72" s="103"/>
      <c r="RTN72" s="101"/>
      <c r="RTO72" s="103"/>
      <c r="RTP72" s="101"/>
      <c r="RTQ72" s="103"/>
      <c r="RTR72" s="101"/>
      <c r="RTS72" s="103"/>
      <c r="RTT72" s="101"/>
      <c r="RTU72" s="103"/>
      <c r="RTV72" s="101"/>
      <c r="RTW72" s="103"/>
      <c r="RTX72" s="101"/>
      <c r="RTY72" s="103"/>
      <c r="RTZ72" s="101"/>
      <c r="RUA72" s="103"/>
      <c r="RUB72" s="101"/>
      <c r="RUC72" s="103"/>
      <c r="RUD72" s="101"/>
      <c r="RUE72" s="103"/>
      <c r="RUF72" s="101"/>
      <c r="RUG72" s="103"/>
      <c r="RUH72" s="101"/>
      <c r="RUI72" s="103"/>
      <c r="RUJ72" s="101"/>
      <c r="RUK72" s="103"/>
      <c r="RUL72" s="101"/>
      <c r="RUM72" s="103"/>
      <c r="RUN72" s="101"/>
      <c r="RUO72" s="103"/>
      <c r="RUP72" s="101"/>
      <c r="RUQ72" s="103"/>
      <c r="RUR72" s="101"/>
      <c r="RUS72" s="103"/>
      <c r="RUT72" s="101"/>
      <c r="RUU72" s="103"/>
      <c r="RUV72" s="101"/>
      <c r="RUW72" s="103"/>
      <c r="RUX72" s="101"/>
      <c r="RUY72" s="103"/>
      <c r="RUZ72" s="101"/>
      <c r="RVA72" s="103"/>
      <c r="RVB72" s="101"/>
      <c r="RVC72" s="103"/>
      <c r="RVD72" s="101"/>
      <c r="RVE72" s="103"/>
      <c r="RVF72" s="101"/>
      <c r="RVG72" s="103"/>
      <c r="RVH72" s="101"/>
      <c r="RVI72" s="103"/>
      <c r="RVJ72" s="101"/>
      <c r="RVK72" s="103"/>
      <c r="RVL72" s="101"/>
      <c r="RVM72" s="103"/>
      <c r="RVN72" s="101"/>
      <c r="RVO72" s="103"/>
      <c r="RVP72" s="101"/>
      <c r="RVQ72" s="103"/>
      <c r="RVR72" s="101"/>
      <c r="RVS72" s="103"/>
      <c r="RVT72" s="101"/>
      <c r="RVU72" s="103"/>
      <c r="RVV72" s="101"/>
      <c r="RVW72" s="103"/>
      <c r="RVX72" s="101"/>
      <c r="RVY72" s="103"/>
      <c r="RVZ72" s="101"/>
      <c r="RWA72" s="103"/>
      <c r="RWB72" s="101"/>
      <c r="RWC72" s="103"/>
      <c r="RWD72" s="101"/>
      <c r="RWE72" s="103"/>
      <c r="RWF72" s="101"/>
      <c r="RWG72" s="103"/>
      <c r="RWH72" s="101"/>
      <c r="RWI72" s="103"/>
      <c r="RWJ72" s="101"/>
      <c r="RWK72" s="103"/>
      <c r="RWL72" s="101"/>
      <c r="RWM72" s="103"/>
      <c r="RWN72" s="101"/>
      <c r="RWO72" s="103"/>
      <c r="RWP72" s="101"/>
      <c r="RWQ72" s="103"/>
      <c r="RWR72" s="101"/>
      <c r="RWS72" s="103"/>
      <c r="RWT72" s="101"/>
      <c r="RWU72" s="103"/>
      <c r="RWV72" s="101"/>
      <c r="RWW72" s="103"/>
      <c r="RWX72" s="101"/>
      <c r="RWY72" s="103"/>
      <c r="RWZ72" s="101"/>
      <c r="RXA72" s="103"/>
      <c r="RXB72" s="101"/>
      <c r="RXC72" s="103"/>
      <c r="RXD72" s="101"/>
      <c r="RXE72" s="103"/>
      <c r="RXF72" s="101"/>
      <c r="RXG72" s="103"/>
      <c r="RXH72" s="101"/>
      <c r="RXI72" s="103"/>
      <c r="RXJ72" s="101"/>
      <c r="RXK72" s="103"/>
      <c r="RXL72" s="101"/>
      <c r="RXM72" s="103"/>
      <c r="RXN72" s="101"/>
      <c r="RXO72" s="103"/>
      <c r="RXP72" s="101"/>
      <c r="RXQ72" s="103"/>
      <c r="RXR72" s="101"/>
      <c r="RXS72" s="103"/>
      <c r="RXT72" s="101"/>
      <c r="RXU72" s="103"/>
      <c r="RXV72" s="101"/>
      <c r="RXW72" s="103"/>
      <c r="RXX72" s="101"/>
      <c r="RXY72" s="103"/>
      <c r="RXZ72" s="101"/>
      <c r="RYA72" s="103"/>
      <c r="RYB72" s="101"/>
      <c r="RYC72" s="103"/>
      <c r="RYD72" s="101"/>
      <c r="RYE72" s="103"/>
      <c r="RYF72" s="101"/>
      <c r="RYG72" s="103"/>
      <c r="RYH72" s="101"/>
      <c r="RYI72" s="103"/>
      <c r="RYJ72" s="101"/>
      <c r="RYK72" s="103"/>
      <c r="RYL72" s="101"/>
      <c r="RYM72" s="103"/>
      <c r="RYN72" s="101"/>
      <c r="RYO72" s="103"/>
      <c r="RYP72" s="101"/>
      <c r="RYQ72" s="103"/>
      <c r="RYR72" s="101"/>
      <c r="RYS72" s="103"/>
      <c r="RYT72" s="101"/>
      <c r="RYU72" s="103"/>
      <c r="RYV72" s="101"/>
      <c r="RYW72" s="103"/>
      <c r="RYX72" s="101"/>
      <c r="RYY72" s="103"/>
      <c r="RYZ72" s="101"/>
      <c r="RZA72" s="103"/>
      <c r="RZB72" s="101"/>
      <c r="RZC72" s="103"/>
      <c r="RZD72" s="101"/>
      <c r="RZE72" s="103"/>
      <c r="RZF72" s="101"/>
      <c r="RZG72" s="103"/>
      <c r="RZH72" s="101"/>
      <c r="RZI72" s="103"/>
      <c r="RZJ72" s="101"/>
      <c r="RZK72" s="103"/>
      <c r="RZL72" s="101"/>
      <c r="RZM72" s="103"/>
      <c r="RZN72" s="101"/>
      <c r="RZO72" s="103"/>
      <c r="RZP72" s="101"/>
      <c r="RZQ72" s="103"/>
      <c r="RZR72" s="101"/>
      <c r="RZS72" s="103"/>
      <c r="RZT72" s="101"/>
      <c r="RZU72" s="103"/>
      <c r="RZV72" s="101"/>
      <c r="RZW72" s="103"/>
      <c r="RZX72" s="101"/>
      <c r="RZY72" s="103"/>
      <c r="RZZ72" s="101"/>
      <c r="SAA72" s="103"/>
      <c r="SAB72" s="101"/>
      <c r="SAC72" s="103"/>
      <c r="SAD72" s="101"/>
      <c r="SAE72" s="103"/>
      <c r="SAF72" s="101"/>
      <c r="SAG72" s="103"/>
      <c r="SAH72" s="101"/>
      <c r="SAI72" s="103"/>
      <c r="SAJ72" s="101"/>
      <c r="SAK72" s="103"/>
      <c r="SAL72" s="101"/>
      <c r="SAM72" s="103"/>
      <c r="SAN72" s="101"/>
      <c r="SAO72" s="103"/>
      <c r="SAP72" s="101"/>
      <c r="SAQ72" s="103"/>
      <c r="SAR72" s="101"/>
      <c r="SAS72" s="103"/>
      <c r="SAT72" s="101"/>
      <c r="SAU72" s="103"/>
      <c r="SAV72" s="101"/>
      <c r="SAW72" s="103"/>
      <c r="SAX72" s="101"/>
      <c r="SAY72" s="103"/>
      <c r="SAZ72" s="101"/>
      <c r="SBA72" s="103"/>
      <c r="SBB72" s="101"/>
      <c r="SBC72" s="103"/>
      <c r="SBD72" s="101"/>
      <c r="SBE72" s="103"/>
      <c r="SBF72" s="101"/>
      <c r="SBG72" s="103"/>
      <c r="SBH72" s="101"/>
      <c r="SBI72" s="103"/>
      <c r="SBJ72" s="101"/>
      <c r="SBK72" s="103"/>
      <c r="SBL72" s="101"/>
      <c r="SBM72" s="103"/>
      <c r="SBN72" s="101"/>
      <c r="SBO72" s="103"/>
      <c r="SBP72" s="101"/>
      <c r="SBQ72" s="103"/>
      <c r="SBR72" s="101"/>
      <c r="SBS72" s="103"/>
      <c r="SBT72" s="101"/>
      <c r="SBU72" s="103"/>
      <c r="SBV72" s="101"/>
      <c r="SBW72" s="103"/>
      <c r="SBX72" s="101"/>
      <c r="SBY72" s="103"/>
      <c r="SBZ72" s="101"/>
      <c r="SCA72" s="103"/>
      <c r="SCB72" s="101"/>
      <c r="SCC72" s="103"/>
      <c r="SCD72" s="101"/>
      <c r="SCE72" s="103"/>
      <c r="SCF72" s="101"/>
      <c r="SCG72" s="103"/>
      <c r="SCH72" s="101"/>
      <c r="SCI72" s="103"/>
      <c r="SCJ72" s="101"/>
      <c r="SCK72" s="103"/>
      <c r="SCL72" s="101"/>
      <c r="SCM72" s="103"/>
      <c r="SCN72" s="101"/>
      <c r="SCO72" s="103"/>
      <c r="SCP72" s="101"/>
      <c r="SCQ72" s="103"/>
      <c r="SCR72" s="101"/>
      <c r="SCS72" s="103"/>
      <c r="SCT72" s="101"/>
      <c r="SCU72" s="103"/>
      <c r="SCV72" s="101"/>
      <c r="SCW72" s="103"/>
      <c r="SCX72" s="101"/>
      <c r="SCY72" s="103"/>
      <c r="SCZ72" s="101"/>
      <c r="SDA72" s="103"/>
      <c r="SDB72" s="101"/>
      <c r="SDC72" s="103"/>
      <c r="SDD72" s="101"/>
      <c r="SDE72" s="103"/>
      <c r="SDF72" s="101"/>
      <c r="SDG72" s="103"/>
      <c r="SDH72" s="101"/>
      <c r="SDI72" s="103"/>
      <c r="SDJ72" s="101"/>
      <c r="SDK72" s="103"/>
      <c r="SDL72" s="101"/>
      <c r="SDM72" s="103"/>
      <c r="SDN72" s="101"/>
      <c r="SDO72" s="103"/>
      <c r="SDP72" s="101"/>
      <c r="SDQ72" s="103"/>
      <c r="SDR72" s="101"/>
      <c r="SDS72" s="103"/>
      <c r="SDT72" s="101"/>
      <c r="SDU72" s="103"/>
      <c r="SDV72" s="101"/>
      <c r="SDW72" s="103"/>
      <c r="SDX72" s="101"/>
      <c r="SDY72" s="103"/>
      <c r="SDZ72" s="101"/>
      <c r="SEA72" s="103"/>
      <c r="SEB72" s="101"/>
      <c r="SEC72" s="103"/>
      <c r="SED72" s="101"/>
      <c r="SEE72" s="103"/>
      <c r="SEF72" s="101"/>
      <c r="SEG72" s="103"/>
      <c r="SEH72" s="101"/>
      <c r="SEI72" s="103"/>
      <c r="SEJ72" s="101"/>
      <c r="SEK72" s="103"/>
      <c r="SEL72" s="101"/>
      <c r="SEM72" s="103"/>
      <c r="SEN72" s="101"/>
      <c r="SEO72" s="103"/>
      <c r="SEP72" s="101"/>
      <c r="SEQ72" s="103"/>
      <c r="SER72" s="101"/>
      <c r="SES72" s="103"/>
      <c r="SET72" s="101"/>
      <c r="SEU72" s="103"/>
      <c r="SEV72" s="101"/>
      <c r="SEW72" s="103"/>
      <c r="SEX72" s="101"/>
      <c r="SEY72" s="103"/>
      <c r="SEZ72" s="101"/>
      <c r="SFA72" s="103"/>
      <c r="SFB72" s="101"/>
      <c r="SFC72" s="103"/>
      <c r="SFD72" s="101"/>
      <c r="SFE72" s="103"/>
      <c r="SFF72" s="101"/>
      <c r="SFG72" s="103"/>
      <c r="SFH72" s="101"/>
      <c r="SFI72" s="103"/>
      <c r="SFJ72" s="101"/>
      <c r="SFK72" s="103"/>
      <c r="SFL72" s="101"/>
      <c r="SFM72" s="103"/>
      <c r="SFN72" s="101"/>
      <c r="SFO72" s="103"/>
      <c r="SFP72" s="101"/>
      <c r="SFQ72" s="103"/>
      <c r="SFR72" s="101"/>
      <c r="SFS72" s="103"/>
      <c r="SFT72" s="101"/>
      <c r="SFU72" s="103"/>
      <c r="SFV72" s="101"/>
      <c r="SFW72" s="103"/>
      <c r="SFX72" s="101"/>
      <c r="SFY72" s="103"/>
      <c r="SFZ72" s="101"/>
      <c r="SGA72" s="103"/>
      <c r="SGB72" s="101"/>
      <c r="SGC72" s="103"/>
      <c r="SGD72" s="101"/>
      <c r="SGE72" s="103"/>
      <c r="SGF72" s="101"/>
      <c r="SGG72" s="103"/>
      <c r="SGH72" s="101"/>
      <c r="SGI72" s="103"/>
      <c r="SGJ72" s="101"/>
      <c r="SGK72" s="103"/>
      <c r="SGL72" s="101"/>
      <c r="SGM72" s="103"/>
      <c r="SGN72" s="101"/>
      <c r="SGO72" s="103"/>
      <c r="SGP72" s="101"/>
      <c r="SGQ72" s="103"/>
      <c r="SGR72" s="101"/>
      <c r="SGS72" s="103"/>
      <c r="SGT72" s="101"/>
      <c r="SGU72" s="103"/>
      <c r="SGV72" s="101"/>
      <c r="SGW72" s="103"/>
      <c r="SGX72" s="101"/>
      <c r="SGY72" s="103"/>
      <c r="SGZ72" s="101"/>
      <c r="SHA72" s="103"/>
      <c r="SHB72" s="101"/>
      <c r="SHC72" s="103"/>
      <c r="SHD72" s="101"/>
      <c r="SHE72" s="103"/>
      <c r="SHF72" s="101"/>
      <c r="SHG72" s="103"/>
      <c r="SHH72" s="101"/>
      <c r="SHI72" s="103"/>
      <c r="SHJ72" s="101"/>
      <c r="SHK72" s="103"/>
      <c r="SHL72" s="101"/>
      <c r="SHM72" s="103"/>
      <c r="SHN72" s="101"/>
      <c r="SHO72" s="103"/>
      <c r="SHP72" s="101"/>
      <c r="SHQ72" s="103"/>
      <c r="SHR72" s="101"/>
      <c r="SHS72" s="103"/>
      <c r="SHT72" s="101"/>
      <c r="SHU72" s="103"/>
      <c r="SHV72" s="101"/>
      <c r="SHW72" s="103"/>
      <c r="SHX72" s="101"/>
      <c r="SHY72" s="103"/>
      <c r="SHZ72" s="101"/>
      <c r="SIA72" s="103"/>
      <c r="SIB72" s="101"/>
      <c r="SIC72" s="103"/>
      <c r="SID72" s="101"/>
      <c r="SIE72" s="103"/>
      <c r="SIF72" s="101"/>
      <c r="SIG72" s="103"/>
      <c r="SIH72" s="101"/>
      <c r="SII72" s="103"/>
      <c r="SIJ72" s="101"/>
      <c r="SIK72" s="103"/>
      <c r="SIL72" s="101"/>
      <c r="SIM72" s="103"/>
      <c r="SIN72" s="101"/>
      <c r="SIO72" s="103"/>
      <c r="SIP72" s="101"/>
      <c r="SIQ72" s="103"/>
      <c r="SIR72" s="101"/>
      <c r="SIS72" s="103"/>
      <c r="SIT72" s="101"/>
      <c r="SIU72" s="103"/>
      <c r="SIV72" s="101"/>
      <c r="SIW72" s="103"/>
      <c r="SIX72" s="101"/>
      <c r="SIY72" s="103"/>
      <c r="SIZ72" s="101"/>
      <c r="SJA72" s="103"/>
      <c r="SJB72" s="101"/>
      <c r="SJC72" s="103"/>
      <c r="SJD72" s="101"/>
      <c r="SJE72" s="103"/>
      <c r="SJF72" s="101"/>
      <c r="SJG72" s="103"/>
      <c r="SJH72" s="101"/>
      <c r="SJI72" s="103"/>
      <c r="SJJ72" s="101"/>
      <c r="SJK72" s="103"/>
      <c r="SJL72" s="101"/>
      <c r="SJM72" s="103"/>
      <c r="SJN72" s="101"/>
      <c r="SJO72" s="103"/>
      <c r="SJP72" s="101"/>
      <c r="SJQ72" s="103"/>
      <c r="SJR72" s="101"/>
      <c r="SJS72" s="103"/>
      <c r="SJT72" s="101"/>
      <c r="SJU72" s="103"/>
      <c r="SJV72" s="101"/>
      <c r="SJW72" s="103"/>
      <c r="SJX72" s="101"/>
      <c r="SJY72" s="103"/>
      <c r="SJZ72" s="101"/>
      <c r="SKA72" s="103"/>
      <c r="SKB72" s="101"/>
      <c r="SKC72" s="103"/>
      <c r="SKD72" s="101"/>
      <c r="SKE72" s="103"/>
      <c r="SKF72" s="101"/>
      <c r="SKG72" s="103"/>
      <c r="SKH72" s="101"/>
      <c r="SKI72" s="103"/>
      <c r="SKJ72" s="101"/>
      <c r="SKK72" s="103"/>
      <c r="SKL72" s="101"/>
      <c r="SKM72" s="103"/>
      <c r="SKN72" s="101"/>
      <c r="SKO72" s="103"/>
      <c r="SKP72" s="101"/>
      <c r="SKQ72" s="103"/>
      <c r="SKR72" s="101"/>
      <c r="SKS72" s="103"/>
      <c r="SKT72" s="101"/>
      <c r="SKU72" s="103"/>
      <c r="SKV72" s="101"/>
      <c r="SKW72" s="103"/>
      <c r="SKX72" s="101"/>
      <c r="SKY72" s="103"/>
      <c r="SKZ72" s="101"/>
      <c r="SLA72" s="103"/>
      <c r="SLB72" s="101"/>
      <c r="SLC72" s="103"/>
      <c r="SLD72" s="101"/>
      <c r="SLE72" s="103"/>
      <c r="SLF72" s="101"/>
      <c r="SLG72" s="103"/>
      <c r="SLH72" s="101"/>
      <c r="SLI72" s="103"/>
      <c r="SLJ72" s="101"/>
      <c r="SLK72" s="103"/>
      <c r="SLL72" s="101"/>
      <c r="SLM72" s="103"/>
      <c r="SLN72" s="101"/>
      <c r="SLO72" s="103"/>
      <c r="SLP72" s="101"/>
      <c r="SLQ72" s="103"/>
      <c r="SLR72" s="101"/>
      <c r="SLS72" s="103"/>
      <c r="SLT72" s="101"/>
      <c r="SLU72" s="103"/>
      <c r="SLV72" s="101"/>
      <c r="SLW72" s="103"/>
      <c r="SLX72" s="101"/>
      <c r="SLY72" s="103"/>
      <c r="SLZ72" s="101"/>
      <c r="SMA72" s="103"/>
      <c r="SMB72" s="101"/>
      <c r="SMC72" s="103"/>
      <c r="SMD72" s="101"/>
      <c r="SME72" s="103"/>
      <c r="SMF72" s="101"/>
      <c r="SMG72" s="103"/>
      <c r="SMH72" s="101"/>
      <c r="SMI72" s="103"/>
      <c r="SMJ72" s="101"/>
      <c r="SMK72" s="103"/>
      <c r="SML72" s="101"/>
      <c r="SMM72" s="103"/>
      <c r="SMN72" s="101"/>
      <c r="SMO72" s="103"/>
      <c r="SMP72" s="101"/>
      <c r="SMQ72" s="103"/>
      <c r="SMR72" s="101"/>
      <c r="SMS72" s="103"/>
      <c r="SMT72" s="101"/>
      <c r="SMU72" s="103"/>
      <c r="SMV72" s="101"/>
      <c r="SMW72" s="103"/>
      <c r="SMX72" s="101"/>
      <c r="SMY72" s="103"/>
      <c r="SMZ72" s="101"/>
      <c r="SNA72" s="103"/>
      <c r="SNB72" s="101"/>
      <c r="SNC72" s="103"/>
      <c r="SND72" s="101"/>
      <c r="SNE72" s="103"/>
      <c r="SNF72" s="101"/>
      <c r="SNG72" s="103"/>
      <c r="SNH72" s="101"/>
      <c r="SNI72" s="103"/>
      <c r="SNJ72" s="101"/>
      <c r="SNK72" s="103"/>
      <c r="SNL72" s="101"/>
      <c r="SNM72" s="103"/>
      <c r="SNN72" s="101"/>
      <c r="SNO72" s="103"/>
      <c r="SNP72" s="101"/>
      <c r="SNQ72" s="103"/>
      <c r="SNR72" s="101"/>
      <c r="SNS72" s="103"/>
      <c r="SNT72" s="101"/>
      <c r="SNU72" s="103"/>
      <c r="SNV72" s="101"/>
      <c r="SNW72" s="103"/>
      <c r="SNX72" s="101"/>
      <c r="SNY72" s="103"/>
      <c r="SNZ72" s="101"/>
      <c r="SOA72" s="103"/>
      <c r="SOB72" s="101"/>
      <c r="SOC72" s="103"/>
      <c r="SOD72" s="101"/>
      <c r="SOE72" s="103"/>
      <c r="SOF72" s="101"/>
      <c r="SOG72" s="103"/>
      <c r="SOH72" s="101"/>
      <c r="SOI72" s="103"/>
      <c r="SOJ72" s="101"/>
      <c r="SOK72" s="103"/>
      <c r="SOL72" s="101"/>
      <c r="SOM72" s="103"/>
      <c r="SON72" s="101"/>
      <c r="SOO72" s="103"/>
      <c r="SOP72" s="101"/>
      <c r="SOQ72" s="103"/>
      <c r="SOR72" s="101"/>
      <c r="SOS72" s="103"/>
      <c r="SOT72" s="101"/>
      <c r="SOU72" s="103"/>
      <c r="SOV72" s="101"/>
      <c r="SOW72" s="103"/>
      <c r="SOX72" s="101"/>
      <c r="SOY72" s="103"/>
      <c r="SOZ72" s="101"/>
      <c r="SPA72" s="103"/>
      <c r="SPB72" s="101"/>
      <c r="SPC72" s="103"/>
      <c r="SPD72" s="101"/>
      <c r="SPE72" s="103"/>
      <c r="SPF72" s="101"/>
      <c r="SPG72" s="103"/>
      <c r="SPH72" s="101"/>
      <c r="SPI72" s="103"/>
      <c r="SPJ72" s="101"/>
      <c r="SPK72" s="103"/>
      <c r="SPL72" s="101"/>
      <c r="SPM72" s="103"/>
      <c r="SPN72" s="101"/>
      <c r="SPO72" s="103"/>
      <c r="SPP72" s="101"/>
      <c r="SPQ72" s="103"/>
      <c r="SPR72" s="101"/>
      <c r="SPS72" s="103"/>
      <c r="SPT72" s="101"/>
      <c r="SPU72" s="103"/>
      <c r="SPV72" s="101"/>
      <c r="SPW72" s="103"/>
      <c r="SPX72" s="101"/>
      <c r="SPY72" s="103"/>
      <c r="SPZ72" s="101"/>
      <c r="SQA72" s="103"/>
      <c r="SQB72" s="101"/>
      <c r="SQC72" s="103"/>
      <c r="SQD72" s="101"/>
      <c r="SQE72" s="103"/>
      <c r="SQF72" s="101"/>
      <c r="SQG72" s="103"/>
      <c r="SQH72" s="101"/>
      <c r="SQI72" s="103"/>
      <c r="SQJ72" s="101"/>
      <c r="SQK72" s="103"/>
      <c r="SQL72" s="101"/>
      <c r="SQM72" s="103"/>
      <c r="SQN72" s="101"/>
      <c r="SQO72" s="103"/>
      <c r="SQP72" s="101"/>
      <c r="SQQ72" s="103"/>
      <c r="SQR72" s="101"/>
      <c r="SQS72" s="103"/>
      <c r="SQT72" s="101"/>
      <c r="SQU72" s="103"/>
      <c r="SQV72" s="101"/>
      <c r="SQW72" s="103"/>
      <c r="SQX72" s="101"/>
      <c r="SQY72" s="103"/>
      <c r="SQZ72" s="101"/>
      <c r="SRA72" s="103"/>
      <c r="SRB72" s="101"/>
      <c r="SRC72" s="103"/>
      <c r="SRD72" s="101"/>
      <c r="SRE72" s="103"/>
      <c r="SRF72" s="101"/>
      <c r="SRG72" s="103"/>
      <c r="SRH72" s="101"/>
      <c r="SRI72" s="103"/>
      <c r="SRJ72" s="101"/>
      <c r="SRK72" s="103"/>
      <c r="SRL72" s="101"/>
      <c r="SRM72" s="103"/>
      <c r="SRN72" s="101"/>
      <c r="SRO72" s="103"/>
      <c r="SRP72" s="101"/>
      <c r="SRQ72" s="103"/>
      <c r="SRR72" s="101"/>
      <c r="SRS72" s="103"/>
      <c r="SRT72" s="101"/>
      <c r="SRU72" s="103"/>
      <c r="SRV72" s="101"/>
      <c r="SRW72" s="103"/>
      <c r="SRX72" s="101"/>
      <c r="SRY72" s="103"/>
      <c r="SRZ72" s="101"/>
      <c r="SSA72" s="103"/>
      <c r="SSB72" s="101"/>
      <c r="SSC72" s="103"/>
      <c r="SSD72" s="101"/>
      <c r="SSE72" s="103"/>
      <c r="SSF72" s="101"/>
      <c r="SSG72" s="103"/>
      <c r="SSH72" s="101"/>
      <c r="SSI72" s="103"/>
      <c r="SSJ72" s="101"/>
      <c r="SSK72" s="103"/>
      <c r="SSL72" s="101"/>
      <c r="SSM72" s="103"/>
      <c r="SSN72" s="101"/>
      <c r="SSO72" s="103"/>
      <c r="SSP72" s="101"/>
      <c r="SSQ72" s="103"/>
      <c r="SSR72" s="101"/>
      <c r="SSS72" s="103"/>
      <c r="SST72" s="101"/>
      <c r="SSU72" s="103"/>
      <c r="SSV72" s="101"/>
      <c r="SSW72" s="103"/>
      <c r="SSX72" s="101"/>
      <c r="SSY72" s="103"/>
      <c r="SSZ72" s="101"/>
      <c r="STA72" s="103"/>
      <c r="STB72" s="101"/>
      <c r="STC72" s="103"/>
      <c r="STD72" s="101"/>
      <c r="STE72" s="103"/>
      <c r="STF72" s="101"/>
      <c r="STG72" s="103"/>
      <c r="STH72" s="101"/>
      <c r="STI72" s="103"/>
      <c r="STJ72" s="101"/>
      <c r="STK72" s="103"/>
      <c r="STL72" s="101"/>
      <c r="STM72" s="103"/>
      <c r="STN72" s="101"/>
      <c r="STO72" s="103"/>
      <c r="STP72" s="101"/>
      <c r="STQ72" s="103"/>
      <c r="STR72" s="101"/>
      <c r="STS72" s="103"/>
      <c r="STT72" s="101"/>
      <c r="STU72" s="103"/>
      <c r="STV72" s="101"/>
      <c r="STW72" s="103"/>
      <c r="STX72" s="101"/>
      <c r="STY72" s="103"/>
      <c r="STZ72" s="101"/>
      <c r="SUA72" s="103"/>
      <c r="SUB72" s="101"/>
      <c r="SUC72" s="103"/>
      <c r="SUD72" s="101"/>
      <c r="SUE72" s="103"/>
      <c r="SUF72" s="101"/>
      <c r="SUG72" s="103"/>
      <c r="SUH72" s="101"/>
      <c r="SUI72" s="103"/>
      <c r="SUJ72" s="101"/>
      <c r="SUK72" s="103"/>
      <c r="SUL72" s="101"/>
      <c r="SUM72" s="103"/>
      <c r="SUN72" s="101"/>
      <c r="SUO72" s="103"/>
      <c r="SUP72" s="101"/>
      <c r="SUQ72" s="103"/>
      <c r="SUR72" s="101"/>
      <c r="SUS72" s="103"/>
      <c r="SUT72" s="101"/>
      <c r="SUU72" s="103"/>
      <c r="SUV72" s="101"/>
      <c r="SUW72" s="103"/>
      <c r="SUX72" s="101"/>
      <c r="SUY72" s="103"/>
      <c r="SUZ72" s="101"/>
      <c r="SVA72" s="103"/>
      <c r="SVB72" s="101"/>
      <c r="SVC72" s="103"/>
      <c r="SVD72" s="101"/>
      <c r="SVE72" s="103"/>
      <c r="SVF72" s="101"/>
      <c r="SVG72" s="103"/>
      <c r="SVH72" s="101"/>
      <c r="SVI72" s="103"/>
      <c r="SVJ72" s="101"/>
      <c r="SVK72" s="103"/>
      <c r="SVL72" s="101"/>
      <c r="SVM72" s="103"/>
      <c r="SVN72" s="101"/>
      <c r="SVO72" s="103"/>
      <c r="SVP72" s="101"/>
      <c r="SVQ72" s="103"/>
      <c r="SVR72" s="101"/>
      <c r="SVS72" s="103"/>
      <c r="SVT72" s="101"/>
      <c r="SVU72" s="103"/>
      <c r="SVV72" s="101"/>
      <c r="SVW72" s="103"/>
      <c r="SVX72" s="101"/>
      <c r="SVY72" s="103"/>
      <c r="SVZ72" s="101"/>
      <c r="SWA72" s="103"/>
      <c r="SWB72" s="101"/>
      <c r="SWC72" s="103"/>
      <c r="SWD72" s="101"/>
      <c r="SWE72" s="103"/>
      <c r="SWF72" s="101"/>
      <c r="SWG72" s="103"/>
      <c r="SWH72" s="101"/>
      <c r="SWI72" s="103"/>
      <c r="SWJ72" s="101"/>
      <c r="SWK72" s="103"/>
      <c r="SWL72" s="101"/>
      <c r="SWM72" s="103"/>
      <c r="SWN72" s="101"/>
      <c r="SWO72" s="103"/>
      <c r="SWP72" s="101"/>
      <c r="SWQ72" s="103"/>
      <c r="SWR72" s="101"/>
      <c r="SWS72" s="103"/>
      <c r="SWT72" s="101"/>
      <c r="SWU72" s="103"/>
      <c r="SWV72" s="101"/>
      <c r="SWW72" s="103"/>
      <c r="SWX72" s="101"/>
      <c r="SWY72" s="103"/>
      <c r="SWZ72" s="101"/>
      <c r="SXA72" s="103"/>
      <c r="SXB72" s="101"/>
      <c r="SXC72" s="103"/>
      <c r="SXD72" s="101"/>
      <c r="SXE72" s="103"/>
      <c r="SXF72" s="101"/>
      <c r="SXG72" s="103"/>
      <c r="SXH72" s="101"/>
      <c r="SXI72" s="103"/>
      <c r="SXJ72" s="101"/>
      <c r="SXK72" s="103"/>
      <c r="SXL72" s="101"/>
      <c r="SXM72" s="103"/>
      <c r="SXN72" s="101"/>
      <c r="SXO72" s="103"/>
      <c r="SXP72" s="101"/>
      <c r="SXQ72" s="103"/>
      <c r="SXR72" s="101"/>
      <c r="SXS72" s="103"/>
      <c r="SXT72" s="101"/>
      <c r="SXU72" s="103"/>
      <c r="SXV72" s="101"/>
      <c r="SXW72" s="103"/>
      <c r="SXX72" s="101"/>
      <c r="SXY72" s="103"/>
      <c r="SXZ72" s="101"/>
      <c r="SYA72" s="103"/>
      <c r="SYB72" s="101"/>
      <c r="SYC72" s="103"/>
      <c r="SYD72" s="101"/>
      <c r="SYE72" s="103"/>
      <c r="SYF72" s="101"/>
      <c r="SYG72" s="103"/>
      <c r="SYH72" s="101"/>
      <c r="SYI72" s="103"/>
      <c r="SYJ72" s="101"/>
      <c r="SYK72" s="103"/>
      <c r="SYL72" s="101"/>
      <c r="SYM72" s="103"/>
      <c r="SYN72" s="101"/>
      <c r="SYO72" s="103"/>
      <c r="SYP72" s="101"/>
      <c r="SYQ72" s="103"/>
      <c r="SYR72" s="101"/>
      <c r="SYS72" s="103"/>
      <c r="SYT72" s="101"/>
      <c r="SYU72" s="103"/>
      <c r="SYV72" s="101"/>
      <c r="SYW72" s="103"/>
      <c r="SYX72" s="101"/>
      <c r="SYY72" s="103"/>
      <c r="SYZ72" s="101"/>
      <c r="SZA72" s="103"/>
      <c r="SZB72" s="101"/>
      <c r="SZC72" s="103"/>
      <c r="SZD72" s="101"/>
      <c r="SZE72" s="103"/>
      <c r="SZF72" s="101"/>
      <c r="SZG72" s="103"/>
      <c r="SZH72" s="101"/>
      <c r="SZI72" s="103"/>
      <c r="SZJ72" s="101"/>
      <c r="SZK72" s="103"/>
      <c r="SZL72" s="101"/>
      <c r="SZM72" s="103"/>
      <c r="SZN72" s="101"/>
      <c r="SZO72" s="103"/>
      <c r="SZP72" s="101"/>
      <c r="SZQ72" s="103"/>
      <c r="SZR72" s="101"/>
      <c r="SZS72" s="103"/>
      <c r="SZT72" s="101"/>
      <c r="SZU72" s="103"/>
      <c r="SZV72" s="101"/>
      <c r="SZW72" s="103"/>
      <c r="SZX72" s="101"/>
      <c r="SZY72" s="103"/>
      <c r="SZZ72" s="101"/>
      <c r="TAA72" s="103"/>
      <c r="TAB72" s="101"/>
      <c r="TAC72" s="103"/>
      <c r="TAD72" s="101"/>
      <c r="TAE72" s="103"/>
      <c r="TAF72" s="101"/>
      <c r="TAG72" s="103"/>
      <c r="TAH72" s="101"/>
      <c r="TAI72" s="103"/>
      <c r="TAJ72" s="101"/>
      <c r="TAK72" s="103"/>
      <c r="TAL72" s="101"/>
      <c r="TAM72" s="103"/>
      <c r="TAN72" s="101"/>
      <c r="TAO72" s="103"/>
      <c r="TAP72" s="101"/>
      <c r="TAQ72" s="103"/>
      <c r="TAR72" s="101"/>
      <c r="TAS72" s="103"/>
      <c r="TAT72" s="101"/>
      <c r="TAU72" s="103"/>
      <c r="TAV72" s="101"/>
      <c r="TAW72" s="103"/>
      <c r="TAX72" s="101"/>
      <c r="TAY72" s="103"/>
      <c r="TAZ72" s="101"/>
      <c r="TBA72" s="103"/>
      <c r="TBB72" s="101"/>
      <c r="TBC72" s="103"/>
      <c r="TBD72" s="101"/>
      <c r="TBE72" s="103"/>
      <c r="TBF72" s="101"/>
      <c r="TBG72" s="103"/>
      <c r="TBH72" s="101"/>
      <c r="TBI72" s="103"/>
      <c r="TBJ72" s="101"/>
      <c r="TBK72" s="103"/>
      <c r="TBL72" s="101"/>
      <c r="TBM72" s="103"/>
      <c r="TBN72" s="101"/>
      <c r="TBO72" s="103"/>
      <c r="TBP72" s="101"/>
      <c r="TBQ72" s="103"/>
      <c r="TBR72" s="101"/>
      <c r="TBS72" s="103"/>
      <c r="TBT72" s="101"/>
      <c r="TBU72" s="103"/>
      <c r="TBV72" s="101"/>
      <c r="TBW72" s="103"/>
      <c r="TBX72" s="101"/>
      <c r="TBY72" s="103"/>
      <c r="TBZ72" s="101"/>
      <c r="TCA72" s="103"/>
      <c r="TCB72" s="101"/>
      <c r="TCC72" s="103"/>
      <c r="TCD72" s="101"/>
      <c r="TCE72" s="103"/>
      <c r="TCF72" s="101"/>
      <c r="TCG72" s="103"/>
      <c r="TCH72" s="101"/>
      <c r="TCI72" s="103"/>
      <c r="TCJ72" s="101"/>
      <c r="TCK72" s="103"/>
      <c r="TCL72" s="101"/>
      <c r="TCM72" s="103"/>
      <c r="TCN72" s="101"/>
      <c r="TCO72" s="103"/>
      <c r="TCP72" s="101"/>
      <c r="TCQ72" s="103"/>
      <c r="TCR72" s="101"/>
      <c r="TCS72" s="103"/>
      <c r="TCT72" s="101"/>
      <c r="TCU72" s="103"/>
      <c r="TCV72" s="101"/>
      <c r="TCW72" s="103"/>
      <c r="TCX72" s="101"/>
      <c r="TCY72" s="103"/>
      <c r="TCZ72" s="101"/>
      <c r="TDA72" s="103"/>
      <c r="TDB72" s="101"/>
      <c r="TDC72" s="103"/>
      <c r="TDD72" s="101"/>
      <c r="TDE72" s="103"/>
      <c r="TDF72" s="101"/>
      <c r="TDG72" s="103"/>
      <c r="TDH72" s="101"/>
      <c r="TDI72" s="103"/>
      <c r="TDJ72" s="101"/>
      <c r="TDK72" s="103"/>
      <c r="TDL72" s="101"/>
      <c r="TDM72" s="103"/>
      <c r="TDN72" s="101"/>
      <c r="TDO72" s="103"/>
      <c r="TDP72" s="101"/>
      <c r="TDQ72" s="103"/>
      <c r="TDR72" s="101"/>
      <c r="TDS72" s="103"/>
      <c r="TDT72" s="101"/>
      <c r="TDU72" s="103"/>
      <c r="TDV72" s="101"/>
      <c r="TDW72" s="103"/>
      <c r="TDX72" s="101"/>
      <c r="TDY72" s="103"/>
      <c r="TDZ72" s="101"/>
      <c r="TEA72" s="103"/>
      <c r="TEB72" s="101"/>
      <c r="TEC72" s="103"/>
      <c r="TED72" s="101"/>
      <c r="TEE72" s="103"/>
      <c r="TEF72" s="101"/>
      <c r="TEG72" s="103"/>
      <c r="TEH72" s="101"/>
      <c r="TEI72" s="103"/>
      <c r="TEJ72" s="101"/>
      <c r="TEK72" s="103"/>
      <c r="TEL72" s="101"/>
      <c r="TEM72" s="103"/>
      <c r="TEN72" s="101"/>
      <c r="TEO72" s="103"/>
      <c r="TEP72" s="101"/>
      <c r="TEQ72" s="103"/>
      <c r="TER72" s="101"/>
      <c r="TES72" s="103"/>
      <c r="TET72" s="101"/>
      <c r="TEU72" s="103"/>
      <c r="TEV72" s="101"/>
      <c r="TEW72" s="103"/>
      <c r="TEX72" s="101"/>
      <c r="TEY72" s="103"/>
      <c r="TEZ72" s="101"/>
      <c r="TFA72" s="103"/>
      <c r="TFB72" s="101"/>
      <c r="TFC72" s="103"/>
      <c r="TFD72" s="101"/>
      <c r="TFE72" s="103"/>
      <c r="TFF72" s="101"/>
      <c r="TFG72" s="103"/>
      <c r="TFH72" s="101"/>
      <c r="TFI72" s="103"/>
      <c r="TFJ72" s="101"/>
      <c r="TFK72" s="103"/>
      <c r="TFL72" s="101"/>
      <c r="TFM72" s="103"/>
      <c r="TFN72" s="101"/>
      <c r="TFO72" s="103"/>
      <c r="TFP72" s="101"/>
      <c r="TFQ72" s="103"/>
      <c r="TFR72" s="101"/>
      <c r="TFS72" s="103"/>
      <c r="TFT72" s="101"/>
      <c r="TFU72" s="103"/>
      <c r="TFV72" s="101"/>
      <c r="TFW72" s="103"/>
      <c r="TFX72" s="101"/>
      <c r="TFY72" s="103"/>
      <c r="TFZ72" s="101"/>
      <c r="TGA72" s="103"/>
      <c r="TGB72" s="101"/>
      <c r="TGC72" s="103"/>
      <c r="TGD72" s="101"/>
      <c r="TGE72" s="103"/>
      <c r="TGF72" s="101"/>
      <c r="TGG72" s="103"/>
      <c r="TGH72" s="101"/>
      <c r="TGI72" s="103"/>
      <c r="TGJ72" s="101"/>
      <c r="TGK72" s="103"/>
      <c r="TGL72" s="101"/>
      <c r="TGM72" s="103"/>
      <c r="TGN72" s="101"/>
      <c r="TGO72" s="103"/>
      <c r="TGP72" s="101"/>
      <c r="TGQ72" s="103"/>
      <c r="TGR72" s="101"/>
      <c r="TGS72" s="103"/>
      <c r="TGT72" s="101"/>
      <c r="TGU72" s="103"/>
      <c r="TGV72" s="101"/>
      <c r="TGW72" s="103"/>
      <c r="TGX72" s="101"/>
      <c r="TGY72" s="103"/>
      <c r="TGZ72" s="101"/>
      <c r="THA72" s="103"/>
      <c r="THB72" s="101"/>
      <c r="THC72" s="103"/>
      <c r="THD72" s="101"/>
      <c r="THE72" s="103"/>
      <c r="THF72" s="101"/>
      <c r="THG72" s="103"/>
      <c r="THH72" s="101"/>
      <c r="THI72" s="103"/>
      <c r="THJ72" s="101"/>
      <c r="THK72" s="103"/>
      <c r="THL72" s="101"/>
      <c r="THM72" s="103"/>
      <c r="THN72" s="101"/>
      <c r="THO72" s="103"/>
      <c r="THP72" s="101"/>
      <c r="THQ72" s="103"/>
      <c r="THR72" s="101"/>
      <c r="THS72" s="103"/>
      <c r="THT72" s="101"/>
      <c r="THU72" s="103"/>
      <c r="THV72" s="101"/>
      <c r="THW72" s="103"/>
      <c r="THX72" s="101"/>
      <c r="THY72" s="103"/>
      <c r="THZ72" s="101"/>
      <c r="TIA72" s="103"/>
      <c r="TIB72" s="101"/>
      <c r="TIC72" s="103"/>
      <c r="TID72" s="101"/>
      <c r="TIE72" s="103"/>
      <c r="TIF72" s="101"/>
      <c r="TIG72" s="103"/>
      <c r="TIH72" s="101"/>
      <c r="TII72" s="103"/>
      <c r="TIJ72" s="101"/>
      <c r="TIK72" s="103"/>
      <c r="TIL72" s="101"/>
      <c r="TIM72" s="103"/>
      <c r="TIN72" s="101"/>
      <c r="TIO72" s="103"/>
      <c r="TIP72" s="101"/>
      <c r="TIQ72" s="103"/>
      <c r="TIR72" s="101"/>
      <c r="TIS72" s="103"/>
      <c r="TIT72" s="101"/>
      <c r="TIU72" s="103"/>
      <c r="TIV72" s="101"/>
      <c r="TIW72" s="103"/>
      <c r="TIX72" s="101"/>
      <c r="TIY72" s="103"/>
      <c r="TIZ72" s="101"/>
      <c r="TJA72" s="103"/>
      <c r="TJB72" s="101"/>
      <c r="TJC72" s="103"/>
      <c r="TJD72" s="101"/>
      <c r="TJE72" s="103"/>
      <c r="TJF72" s="101"/>
      <c r="TJG72" s="103"/>
      <c r="TJH72" s="101"/>
      <c r="TJI72" s="103"/>
      <c r="TJJ72" s="101"/>
      <c r="TJK72" s="103"/>
      <c r="TJL72" s="101"/>
      <c r="TJM72" s="103"/>
      <c r="TJN72" s="101"/>
      <c r="TJO72" s="103"/>
      <c r="TJP72" s="101"/>
      <c r="TJQ72" s="103"/>
      <c r="TJR72" s="101"/>
      <c r="TJS72" s="103"/>
      <c r="TJT72" s="101"/>
      <c r="TJU72" s="103"/>
      <c r="TJV72" s="101"/>
      <c r="TJW72" s="103"/>
      <c r="TJX72" s="101"/>
      <c r="TJY72" s="103"/>
      <c r="TJZ72" s="101"/>
      <c r="TKA72" s="103"/>
      <c r="TKB72" s="101"/>
      <c r="TKC72" s="103"/>
      <c r="TKD72" s="101"/>
      <c r="TKE72" s="103"/>
      <c r="TKF72" s="101"/>
      <c r="TKG72" s="103"/>
      <c r="TKH72" s="101"/>
      <c r="TKI72" s="103"/>
      <c r="TKJ72" s="101"/>
      <c r="TKK72" s="103"/>
      <c r="TKL72" s="101"/>
      <c r="TKM72" s="103"/>
      <c r="TKN72" s="101"/>
      <c r="TKO72" s="103"/>
      <c r="TKP72" s="101"/>
      <c r="TKQ72" s="103"/>
      <c r="TKR72" s="101"/>
      <c r="TKS72" s="103"/>
      <c r="TKT72" s="101"/>
      <c r="TKU72" s="103"/>
      <c r="TKV72" s="101"/>
      <c r="TKW72" s="103"/>
      <c r="TKX72" s="101"/>
      <c r="TKY72" s="103"/>
      <c r="TKZ72" s="101"/>
      <c r="TLA72" s="103"/>
      <c r="TLB72" s="101"/>
      <c r="TLC72" s="103"/>
      <c r="TLD72" s="101"/>
      <c r="TLE72" s="103"/>
      <c r="TLF72" s="101"/>
      <c r="TLG72" s="103"/>
      <c r="TLH72" s="101"/>
      <c r="TLI72" s="103"/>
      <c r="TLJ72" s="101"/>
      <c r="TLK72" s="103"/>
      <c r="TLL72" s="101"/>
      <c r="TLM72" s="103"/>
      <c r="TLN72" s="101"/>
      <c r="TLO72" s="103"/>
      <c r="TLP72" s="101"/>
      <c r="TLQ72" s="103"/>
      <c r="TLR72" s="101"/>
      <c r="TLS72" s="103"/>
      <c r="TLT72" s="101"/>
      <c r="TLU72" s="103"/>
      <c r="TLV72" s="101"/>
      <c r="TLW72" s="103"/>
      <c r="TLX72" s="101"/>
      <c r="TLY72" s="103"/>
      <c r="TLZ72" s="101"/>
      <c r="TMA72" s="103"/>
      <c r="TMB72" s="101"/>
      <c r="TMC72" s="103"/>
      <c r="TMD72" s="101"/>
      <c r="TME72" s="103"/>
      <c r="TMF72" s="101"/>
      <c r="TMG72" s="103"/>
      <c r="TMH72" s="101"/>
      <c r="TMI72" s="103"/>
      <c r="TMJ72" s="101"/>
      <c r="TMK72" s="103"/>
      <c r="TML72" s="101"/>
      <c r="TMM72" s="103"/>
      <c r="TMN72" s="101"/>
      <c r="TMO72" s="103"/>
      <c r="TMP72" s="101"/>
      <c r="TMQ72" s="103"/>
      <c r="TMR72" s="101"/>
      <c r="TMS72" s="103"/>
      <c r="TMT72" s="101"/>
      <c r="TMU72" s="103"/>
      <c r="TMV72" s="101"/>
      <c r="TMW72" s="103"/>
      <c r="TMX72" s="101"/>
      <c r="TMY72" s="103"/>
      <c r="TMZ72" s="101"/>
      <c r="TNA72" s="103"/>
      <c r="TNB72" s="101"/>
      <c r="TNC72" s="103"/>
      <c r="TND72" s="101"/>
      <c r="TNE72" s="103"/>
      <c r="TNF72" s="101"/>
      <c r="TNG72" s="103"/>
      <c r="TNH72" s="101"/>
      <c r="TNI72" s="103"/>
      <c r="TNJ72" s="101"/>
      <c r="TNK72" s="103"/>
      <c r="TNL72" s="101"/>
      <c r="TNM72" s="103"/>
      <c r="TNN72" s="101"/>
      <c r="TNO72" s="103"/>
      <c r="TNP72" s="101"/>
      <c r="TNQ72" s="103"/>
      <c r="TNR72" s="101"/>
      <c r="TNS72" s="103"/>
      <c r="TNT72" s="101"/>
      <c r="TNU72" s="103"/>
      <c r="TNV72" s="101"/>
      <c r="TNW72" s="103"/>
      <c r="TNX72" s="101"/>
      <c r="TNY72" s="103"/>
      <c r="TNZ72" s="101"/>
      <c r="TOA72" s="103"/>
      <c r="TOB72" s="101"/>
      <c r="TOC72" s="103"/>
      <c r="TOD72" s="101"/>
      <c r="TOE72" s="103"/>
      <c r="TOF72" s="101"/>
      <c r="TOG72" s="103"/>
      <c r="TOH72" s="101"/>
      <c r="TOI72" s="103"/>
      <c r="TOJ72" s="101"/>
      <c r="TOK72" s="103"/>
      <c r="TOL72" s="101"/>
      <c r="TOM72" s="103"/>
      <c r="TON72" s="101"/>
      <c r="TOO72" s="103"/>
      <c r="TOP72" s="101"/>
      <c r="TOQ72" s="103"/>
      <c r="TOR72" s="101"/>
      <c r="TOS72" s="103"/>
      <c r="TOT72" s="101"/>
      <c r="TOU72" s="103"/>
      <c r="TOV72" s="101"/>
      <c r="TOW72" s="103"/>
      <c r="TOX72" s="101"/>
      <c r="TOY72" s="103"/>
      <c r="TOZ72" s="101"/>
      <c r="TPA72" s="103"/>
      <c r="TPB72" s="101"/>
      <c r="TPC72" s="103"/>
      <c r="TPD72" s="101"/>
      <c r="TPE72" s="103"/>
      <c r="TPF72" s="101"/>
      <c r="TPG72" s="103"/>
      <c r="TPH72" s="101"/>
      <c r="TPI72" s="103"/>
      <c r="TPJ72" s="101"/>
      <c r="TPK72" s="103"/>
      <c r="TPL72" s="101"/>
      <c r="TPM72" s="103"/>
      <c r="TPN72" s="101"/>
      <c r="TPO72" s="103"/>
      <c r="TPP72" s="101"/>
      <c r="TPQ72" s="103"/>
      <c r="TPR72" s="101"/>
      <c r="TPS72" s="103"/>
      <c r="TPT72" s="101"/>
      <c r="TPU72" s="103"/>
      <c r="TPV72" s="101"/>
      <c r="TPW72" s="103"/>
      <c r="TPX72" s="101"/>
      <c r="TPY72" s="103"/>
      <c r="TPZ72" s="101"/>
      <c r="TQA72" s="103"/>
      <c r="TQB72" s="101"/>
      <c r="TQC72" s="103"/>
      <c r="TQD72" s="101"/>
      <c r="TQE72" s="103"/>
      <c r="TQF72" s="101"/>
      <c r="TQG72" s="103"/>
      <c r="TQH72" s="101"/>
      <c r="TQI72" s="103"/>
      <c r="TQJ72" s="101"/>
      <c r="TQK72" s="103"/>
      <c r="TQL72" s="101"/>
      <c r="TQM72" s="103"/>
      <c r="TQN72" s="101"/>
      <c r="TQO72" s="103"/>
      <c r="TQP72" s="101"/>
      <c r="TQQ72" s="103"/>
      <c r="TQR72" s="101"/>
      <c r="TQS72" s="103"/>
      <c r="TQT72" s="101"/>
      <c r="TQU72" s="103"/>
      <c r="TQV72" s="101"/>
      <c r="TQW72" s="103"/>
      <c r="TQX72" s="101"/>
      <c r="TQY72" s="103"/>
      <c r="TQZ72" s="101"/>
      <c r="TRA72" s="103"/>
      <c r="TRB72" s="101"/>
      <c r="TRC72" s="103"/>
      <c r="TRD72" s="101"/>
      <c r="TRE72" s="103"/>
      <c r="TRF72" s="101"/>
      <c r="TRG72" s="103"/>
      <c r="TRH72" s="101"/>
      <c r="TRI72" s="103"/>
      <c r="TRJ72" s="101"/>
      <c r="TRK72" s="103"/>
      <c r="TRL72" s="101"/>
      <c r="TRM72" s="103"/>
      <c r="TRN72" s="101"/>
      <c r="TRO72" s="103"/>
      <c r="TRP72" s="101"/>
      <c r="TRQ72" s="103"/>
      <c r="TRR72" s="101"/>
      <c r="TRS72" s="103"/>
      <c r="TRT72" s="101"/>
      <c r="TRU72" s="103"/>
      <c r="TRV72" s="101"/>
      <c r="TRW72" s="103"/>
      <c r="TRX72" s="101"/>
      <c r="TRY72" s="103"/>
      <c r="TRZ72" s="101"/>
      <c r="TSA72" s="103"/>
      <c r="TSB72" s="101"/>
      <c r="TSC72" s="103"/>
      <c r="TSD72" s="101"/>
      <c r="TSE72" s="103"/>
      <c r="TSF72" s="101"/>
      <c r="TSG72" s="103"/>
      <c r="TSH72" s="101"/>
      <c r="TSI72" s="103"/>
      <c r="TSJ72" s="101"/>
      <c r="TSK72" s="103"/>
      <c r="TSL72" s="101"/>
      <c r="TSM72" s="103"/>
      <c r="TSN72" s="101"/>
      <c r="TSO72" s="103"/>
      <c r="TSP72" s="101"/>
      <c r="TSQ72" s="103"/>
      <c r="TSR72" s="101"/>
      <c r="TSS72" s="103"/>
      <c r="TST72" s="101"/>
      <c r="TSU72" s="103"/>
      <c r="TSV72" s="101"/>
      <c r="TSW72" s="103"/>
      <c r="TSX72" s="101"/>
      <c r="TSY72" s="103"/>
      <c r="TSZ72" s="101"/>
      <c r="TTA72" s="103"/>
      <c r="TTB72" s="101"/>
      <c r="TTC72" s="103"/>
      <c r="TTD72" s="101"/>
      <c r="TTE72" s="103"/>
      <c r="TTF72" s="101"/>
      <c r="TTG72" s="103"/>
      <c r="TTH72" s="101"/>
      <c r="TTI72" s="103"/>
      <c r="TTJ72" s="101"/>
      <c r="TTK72" s="103"/>
      <c r="TTL72" s="101"/>
      <c r="TTM72" s="103"/>
      <c r="TTN72" s="101"/>
      <c r="TTO72" s="103"/>
      <c r="TTP72" s="101"/>
      <c r="TTQ72" s="103"/>
      <c r="TTR72" s="101"/>
      <c r="TTS72" s="103"/>
      <c r="TTT72" s="101"/>
      <c r="TTU72" s="103"/>
      <c r="TTV72" s="101"/>
      <c r="TTW72" s="103"/>
      <c r="TTX72" s="101"/>
      <c r="TTY72" s="103"/>
      <c r="TTZ72" s="101"/>
      <c r="TUA72" s="103"/>
      <c r="TUB72" s="101"/>
      <c r="TUC72" s="103"/>
      <c r="TUD72" s="101"/>
      <c r="TUE72" s="103"/>
      <c r="TUF72" s="101"/>
      <c r="TUG72" s="103"/>
      <c r="TUH72" s="101"/>
      <c r="TUI72" s="103"/>
      <c r="TUJ72" s="101"/>
      <c r="TUK72" s="103"/>
      <c r="TUL72" s="101"/>
      <c r="TUM72" s="103"/>
      <c r="TUN72" s="101"/>
      <c r="TUO72" s="103"/>
      <c r="TUP72" s="101"/>
      <c r="TUQ72" s="103"/>
      <c r="TUR72" s="101"/>
      <c r="TUS72" s="103"/>
      <c r="TUT72" s="101"/>
      <c r="TUU72" s="103"/>
      <c r="TUV72" s="101"/>
      <c r="TUW72" s="103"/>
      <c r="TUX72" s="101"/>
      <c r="TUY72" s="103"/>
      <c r="TUZ72" s="101"/>
      <c r="TVA72" s="103"/>
      <c r="TVB72" s="101"/>
      <c r="TVC72" s="103"/>
      <c r="TVD72" s="101"/>
      <c r="TVE72" s="103"/>
      <c r="TVF72" s="101"/>
      <c r="TVG72" s="103"/>
      <c r="TVH72" s="101"/>
      <c r="TVI72" s="103"/>
      <c r="TVJ72" s="101"/>
      <c r="TVK72" s="103"/>
      <c r="TVL72" s="101"/>
      <c r="TVM72" s="103"/>
      <c r="TVN72" s="101"/>
      <c r="TVO72" s="103"/>
      <c r="TVP72" s="101"/>
      <c r="TVQ72" s="103"/>
      <c r="TVR72" s="101"/>
      <c r="TVS72" s="103"/>
      <c r="TVT72" s="101"/>
      <c r="TVU72" s="103"/>
      <c r="TVV72" s="101"/>
      <c r="TVW72" s="103"/>
      <c r="TVX72" s="101"/>
      <c r="TVY72" s="103"/>
      <c r="TVZ72" s="101"/>
      <c r="TWA72" s="103"/>
      <c r="TWB72" s="101"/>
      <c r="TWC72" s="103"/>
      <c r="TWD72" s="101"/>
      <c r="TWE72" s="103"/>
      <c r="TWF72" s="101"/>
      <c r="TWG72" s="103"/>
      <c r="TWH72" s="101"/>
      <c r="TWI72" s="103"/>
      <c r="TWJ72" s="101"/>
      <c r="TWK72" s="103"/>
      <c r="TWL72" s="101"/>
      <c r="TWM72" s="103"/>
      <c r="TWN72" s="101"/>
      <c r="TWO72" s="103"/>
      <c r="TWP72" s="101"/>
      <c r="TWQ72" s="103"/>
      <c r="TWR72" s="101"/>
      <c r="TWS72" s="103"/>
      <c r="TWT72" s="101"/>
      <c r="TWU72" s="103"/>
      <c r="TWV72" s="101"/>
      <c r="TWW72" s="103"/>
      <c r="TWX72" s="101"/>
      <c r="TWY72" s="103"/>
      <c r="TWZ72" s="101"/>
      <c r="TXA72" s="103"/>
      <c r="TXB72" s="101"/>
      <c r="TXC72" s="103"/>
      <c r="TXD72" s="101"/>
      <c r="TXE72" s="103"/>
      <c r="TXF72" s="101"/>
      <c r="TXG72" s="103"/>
      <c r="TXH72" s="101"/>
      <c r="TXI72" s="103"/>
      <c r="TXJ72" s="101"/>
      <c r="TXK72" s="103"/>
      <c r="TXL72" s="101"/>
      <c r="TXM72" s="103"/>
      <c r="TXN72" s="101"/>
      <c r="TXO72" s="103"/>
      <c r="TXP72" s="101"/>
      <c r="TXQ72" s="103"/>
      <c r="TXR72" s="101"/>
      <c r="TXS72" s="103"/>
      <c r="TXT72" s="101"/>
      <c r="TXU72" s="103"/>
      <c r="TXV72" s="101"/>
      <c r="TXW72" s="103"/>
      <c r="TXX72" s="101"/>
      <c r="TXY72" s="103"/>
      <c r="TXZ72" s="101"/>
      <c r="TYA72" s="103"/>
      <c r="TYB72" s="101"/>
      <c r="TYC72" s="103"/>
      <c r="TYD72" s="101"/>
      <c r="TYE72" s="103"/>
      <c r="TYF72" s="101"/>
      <c r="TYG72" s="103"/>
      <c r="TYH72" s="101"/>
      <c r="TYI72" s="103"/>
      <c r="TYJ72" s="101"/>
      <c r="TYK72" s="103"/>
      <c r="TYL72" s="101"/>
      <c r="TYM72" s="103"/>
      <c r="TYN72" s="101"/>
      <c r="TYO72" s="103"/>
      <c r="TYP72" s="101"/>
      <c r="TYQ72" s="103"/>
      <c r="TYR72" s="101"/>
      <c r="TYS72" s="103"/>
      <c r="TYT72" s="101"/>
      <c r="TYU72" s="103"/>
      <c r="TYV72" s="101"/>
      <c r="TYW72" s="103"/>
      <c r="TYX72" s="101"/>
      <c r="TYY72" s="103"/>
      <c r="TYZ72" s="101"/>
      <c r="TZA72" s="103"/>
      <c r="TZB72" s="101"/>
      <c r="TZC72" s="103"/>
      <c r="TZD72" s="101"/>
      <c r="TZE72" s="103"/>
      <c r="TZF72" s="101"/>
      <c r="TZG72" s="103"/>
      <c r="TZH72" s="101"/>
      <c r="TZI72" s="103"/>
      <c r="TZJ72" s="101"/>
      <c r="TZK72" s="103"/>
      <c r="TZL72" s="101"/>
      <c r="TZM72" s="103"/>
      <c r="TZN72" s="101"/>
      <c r="TZO72" s="103"/>
      <c r="TZP72" s="101"/>
      <c r="TZQ72" s="103"/>
      <c r="TZR72" s="101"/>
      <c r="TZS72" s="103"/>
      <c r="TZT72" s="101"/>
      <c r="TZU72" s="103"/>
      <c r="TZV72" s="101"/>
      <c r="TZW72" s="103"/>
      <c r="TZX72" s="101"/>
      <c r="TZY72" s="103"/>
      <c r="TZZ72" s="101"/>
      <c r="UAA72" s="103"/>
      <c r="UAB72" s="101"/>
      <c r="UAC72" s="103"/>
      <c r="UAD72" s="101"/>
      <c r="UAE72" s="103"/>
      <c r="UAF72" s="101"/>
      <c r="UAG72" s="103"/>
      <c r="UAH72" s="101"/>
      <c r="UAI72" s="103"/>
      <c r="UAJ72" s="101"/>
      <c r="UAK72" s="103"/>
      <c r="UAL72" s="101"/>
      <c r="UAM72" s="103"/>
      <c r="UAN72" s="101"/>
      <c r="UAO72" s="103"/>
      <c r="UAP72" s="101"/>
      <c r="UAQ72" s="103"/>
      <c r="UAR72" s="101"/>
      <c r="UAS72" s="103"/>
      <c r="UAT72" s="101"/>
      <c r="UAU72" s="103"/>
      <c r="UAV72" s="101"/>
      <c r="UAW72" s="103"/>
      <c r="UAX72" s="101"/>
      <c r="UAY72" s="103"/>
      <c r="UAZ72" s="101"/>
      <c r="UBA72" s="103"/>
      <c r="UBB72" s="101"/>
      <c r="UBC72" s="103"/>
      <c r="UBD72" s="101"/>
      <c r="UBE72" s="103"/>
      <c r="UBF72" s="101"/>
      <c r="UBG72" s="103"/>
      <c r="UBH72" s="101"/>
      <c r="UBI72" s="103"/>
      <c r="UBJ72" s="101"/>
      <c r="UBK72" s="103"/>
      <c r="UBL72" s="101"/>
      <c r="UBM72" s="103"/>
      <c r="UBN72" s="101"/>
      <c r="UBO72" s="103"/>
      <c r="UBP72" s="101"/>
      <c r="UBQ72" s="103"/>
      <c r="UBR72" s="101"/>
      <c r="UBS72" s="103"/>
      <c r="UBT72" s="101"/>
      <c r="UBU72" s="103"/>
      <c r="UBV72" s="101"/>
      <c r="UBW72" s="103"/>
      <c r="UBX72" s="101"/>
      <c r="UBY72" s="103"/>
      <c r="UBZ72" s="101"/>
      <c r="UCA72" s="103"/>
      <c r="UCB72" s="101"/>
      <c r="UCC72" s="103"/>
      <c r="UCD72" s="101"/>
      <c r="UCE72" s="103"/>
      <c r="UCF72" s="101"/>
      <c r="UCG72" s="103"/>
      <c r="UCH72" s="101"/>
      <c r="UCI72" s="103"/>
      <c r="UCJ72" s="101"/>
      <c r="UCK72" s="103"/>
      <c r="UCL72" s="101"/>
      <c r="UCM72" s="103"/>
      <c r="UCN72" s="101"/>
      <c r="UCO72" s="103"/>
      <c r="UCP72" s="101"/>
      <c r="UCQ72" s="103"/>
      <c r="UCR72" s="101"/>
      <c r="UCS72" s="103"/>
      <c r="UCT72" s="101"/>
      <c r="UCU72" s="103"/>
      <c r="UCV72" s="101"/>
      <c r="UCW72" s="103"/>
      <c r="UCX72" s="101"/>
      <c r="UCY72" s="103"/>
      <c r="UCZ72" s="101"/>
      <c r="UDA72" s="103"/>
      <c r="UDB72" s="101"/>
      <c r="UDC72" s="103"/>
      <c r="UDD72" s="101"/>
      <c r="UDE72" s="103"/>
      <c r="UDF72" s="101"/>
      <c r="UDG72" s="103"/>
      <c r="UDH72" s="101"/>
      <c r="UDI72" s="103"/>
      <c r="UDJ72" s="101"/>
      <c r="UDK72" s="103"/>
      <c r="UDL72" s="101"/>
      <c r="UDM72" s="103"/>
      <c r="UDN72" s="101"/>
      <c r="UDO72" s="103"/>
      <c r="UDP72" s="101"/>
      <c r="UDQ72" s="103"/>
      <c r="UDR72" s="101"/>
      <c r="UDS72" s="103"/>
      <c r="UDT72" s="101"/>
      <c r="UDU72" s="103"/>
      <c r="UDV72" s="101"/>
      <c r="UDW72" s="103"/>
      <c r="UDX72" s="101"/>
      <c r="UDY72" s="103"/>
      <c r="UDZ72" s="101"/>
      <c r="UEA72" s="103"/>
      <c r="UEB72" s="101"/>
      <c r="UEC72" s="103"/>
      <c r="UED72" s="101"/>
      <c r="UEE72" s="103"/>
      <c r="UEF72" s="101"/>
      <c r="UEG72" s="103"/>
      <c r="UEH72" s="101"/>
      <c r="UEI72" s="103"/>
      <c r="UEJ72" s="101"/>
      <c r="UEK72" s="103"/>
      <c r="UEL72" s="101"/>
      <c r="UEM72" s="103"/>
      <c r="UEN72" s="101"/>
      <c r="UEO72" s="103"/>
      <c r="UEP72" s="101"/>
      <c r="UEQ72" s="103"/>
      <c r="UER72" s="101"/>
      <c r="UES72" s="103"/>
      <c r="UET72" s="101"/>
      <c r="UEU72" s="103"/>
      <c r="UEV72" s="101"/>
      <c r="UEW72" s="103"/>
      <c r="UEX72" s="101"/>
      <c r="UEY72" s="103"/>
      <c r="UEZ72" s="101"/>
      <c r="UFA72" s="103"/>
      <c r="UFB72" s="101"/>
      <c r="UFC72" s="103"/>
      <c r="UFD72" s="101"/>
      <c r="UFE72" s="103"/>
      <c r="UFF72" s="101"/>
      <c r="UFG72" s="103"/>
      <c r="UFH72" s="101"/>
      <c r="UFI72" s="103"/>
      <c r="UFJ72" s="101"/>
      <c r="UFK72" s="103"/>
      <c r="UFL72" s="101"/>
      <c r="UFM72" s="103"/>
      <c r="UFN72" s="101"/>
      <c r="UFO72" s="103"/>
      <c r="UFP72" s="101"/>
      <c r="UFQ72" s="103"/>
      <c r="UFR72" s="101"/>
      <c r="UFS72" s="103"/>
      <c r="UFT72" s="101"/>
      <c r="UFU72" s="103"/>
      <c r="UFV72" s="101"/>
      <c r="UFW72" s="103"/>
      <c r="UFX72" s="101"/>
      <c r="UFY72" s="103"/>
      <c r="UFZ72" s="101"/>
      <c r="UGA72" s="103"/>
      <c r="UGB72" s="101"/>
      <c r="UGC72" s="103"/>
      <c r="UGD72" s="101"/>
      <c r="UGE72" s="103"/>
      <c r="UGF72" s="101"/>
      <c r="UGG72" s="103"/>
      <c r="UGH72" s="101"/>
      <c r="UGI72" s="103"/>
      <c r="UGJ72" s="101"/>
      <c r="UGK72" s="103"/>
      <c r="UGL72" s="101"/>
      <c r="UGM72" s="103"/>
      <c r="UGN72" s="101"/>
      <c r="UGO72" s="103"/>
      <c r="UGP72" s="101"/>
      <c r="UGQ72" s="103"/>
      <c r="UGR72" s="101"/>
      <c r="UGS72" s="103"/>
      <c r="UGT72" s="101"/>
      <c r="UGU72" s="103"/>
      <c r="UGV72" s="101"/>
      <c r="UGW72" s="103"/>
      <c r="UGX72" s="101"/>
      <c r="UGY72" s="103"/>
      <c r="UGZ72" s="101"/>
      <c r="UHA72" s="103"/>
      <c r="UHB72" s="101"/>
      <c r="UHC72" s="103"/>
      <c r="UHD72" s="101"/>
      <c r="UHE72" s="103"/>
      <c r="UHF72" s="101"/>
      <c r="UHG72" s="103"/>
      <c r="UHH72" s="101"/>
      <c r="UHI72" s="103"/>
      <c r="UHJ72" s="101"/>
      <c r="UHK72" s="103"/>
      <c r="UHL72" s="101"/>
      <c r="UHM72" s="103"/>
      <c r="UHN72" s="101"/>
      <c r="UHO72" s="103"/>
      <c r="UHP72" s="101"/>
      <c r="UHQ72" s="103"/>
      <c r="UHR72" s="101"/>
      <c r="UHS72" s="103"/>
      <c r="UHT72" s="101"/>
      <c r="UHU72" s="103"/>
      <c r="UHV72" s="101"/>
      <c r="UHW72" s="103"/>
      <c r="UHX72" s="101"/>
      <c r="UHY72" s="103"/>
      <c r="UHZ72" s="101"/>
      <c r="UIA72" s="103"/>
      <c r="UIB72" s="101"/>
      <c r="UIC72" s="103"/>
      <c r="UID72" s="101"/>
      <c r="UIE72" s="103"/>
      <c r="UIF72" s="101"/>
      <c r="UIG72" s="103"/>
      <c r="UIH72" s="101"/>
      <c r="UII72" s="103"/>
      <c r="UIJ72" s="101"/>
      <c r="UIK72" s="103"/>
      <c r="UIL72" s="101"/>
      <c r="UIM72" s="103"/>
      <c r="UIN72" s="101"/>
      <c r="UIO72" s="103"/>
      <c r="UIP72" s="101"/>
      <c r="UIQ72" s="103"/>
      <c r="UIR72" s="101"/>
      <c r="UIS72" s="103"/>
      <c r="UIT72" s="101"/>
      <c r="UIU72" s="103"/>
      <c r="UIV72" s="101"/>
      <c r="UIW72" s="103"/>
      <c r="UIX72" s="101"/>
      <c r="UIY72" s="103"/>
      <c r="UIZ72" s="101"/>
      <c r="UJA72" s="103"/>
      <c r="UJB72" s="101"/>
      <c r="UJC72" s="103"/>
      <c r="UJD72" s="101"/>
      <c r="UJE72" s="103"/>
      <c r="UJF72" s="101"/>
      <c r="UJG72" s="103"/>
      <c r="UJH72" s="101"/>
      <c r="UJI72" s="103"/>
      <c r="UJJ72" s="101"/>
      <c r="UJK72" s="103"/>
      <c r="UJL72" s="101"/>
      <c r="UJM72" s="103"/>
      <c r="UJN72" s="101"/>
      <c r="UJO72" s="103"/>
      <c r="UJP72" s="101"/>
      <c r="UJQ72" s="103"/>
      <c r="UJR72" s="101"/>
      <c r="UJS72" s="103"/>
      <c r="UJT72" s="101"/>
      <c r="UJU72" s="103"/>
      <c r="UJV72" s="101"/>
      <c r="UJW72" s="103"/>
      <c r="UJX72" s="101"/>
      <c r="UJY72" s="103"/>
      <c r="UJZ72" s="101"/>
      <c r="UKA72" s="103"/>
      <c r="UKB72" s="101"/>
      <c r="UKC72" s="103"/>
      <c r="UKD72" s="101"/>
      <c r="UKE72" s="103"/>
      <c r="UKF72" s="101"/>
      <c r="UKG72" s="103"/>
      <c r="UKH72" s="101"/>
      <c r="UKI72" s="103"/>
      <c r="UKJ72" s="101"/>
      <c r="UKK72" s="103"/>
      <c r="UKL72" s="101"/>
      <c r="UKM72" s="103"/>
      <c r="UKN72" s="101"/>
      <c r="UKO72" s="103"/>
      <c r="UKP72" s="101"/>
      <c r="UKQ72" s="103"/>
      <c r="UKR72" s="101"/>
      <c r="UKS72" s="103"/>
      <c r="UKT72" s="101"/>
      <c r="UKU72" s="103"/>
      <c r="UKV72" s="101"/>
      <c r="UKW72" s="103"/>
      <c r="UKX72" s="101"/>
      <c r="UKY72" s="103"/>
      <c r="UKZ72" s="101"/>
      <c r="ULA72" s="103"/>
      <c r="ULB72" s="101"/>
      <c r="ULC72" s="103"/>
      <c r="ULD72" s="101"/>
      <c r="ULE72" s="103"/>
      <c r="ULF72" s="101"/>
      <c r="ULG72" s="103"/>
      <c r="ULH72" s="101"/>
      <c r="ULI72" s="103"/>
      <c r="ULJ72" s="101"/>
      <c r="ULK72" s="103"/>
      <c r="ULL72" s="101"/>
      <c r="ULM72" s="103"/>
      <c r="ULN72" s="101"/>
      <c r="ULO72" s="103"/>
      <c r="ULP72" s="101"/>
      <c r="ULQ72" s="103"/>
      <c r="ULR72" s="101"/>
      <c r="ULS72" s="103"/>
      <c r="ULT72" s="101"/>
      <c r="ULU72" s="103"/>
      <c r="ULV72" s="101"/>
      <c r="ULW72" s="103"/>
      <c r="ULX72" s="101"/>
      <c r="ULY72" s="103"/>
      <c r="ULZ72" s="101"/>
      <c r="UMA72" s="103"/>
      <c r="UMB72" s="101"/>
      <c r="UMC72" s="103"/>
      <c r="UMD72" s="101"/>
      <c r="UME72" s="103"/>
      <c r="UMF72" s="101"/>
      <c r="UMG72" s="103"/>
      <c r="UMH72" s="101"/>
      <c r="UMI72" s="103"/>
      <c r="UMJ72" s="101"/>
      <c r="UMK72" s="103"/>
      <c r="UML72" s="101"/>
      <c r="UMM72" s="103"/>
      <c r="UMN72" s="101"/>
      <c r="UMO72" s="103"/>
      <c r="UMP72" s="101"/>
      <c r="UMQ72" s="103"/>
      <c r="UMR72" s="101"/>
      <c r="UMS72" s="103"/>
      <c r="UMT72" s="101"/>
      <c r="UMU72" s="103"/>
      <c r="UMV72" s="101"/>
      <c r="UMW72" s="103"/>
      <c r="UMX72" s="101"/>
      <c r="UMY72" s="103"/>
      <c r="UMZ72" s="101"/>
      <c r="UNA72" s="103"/>
      <c r="UNB72" s="101"/>
      <c r="UNC72" s="103"/>
      <c r="UND72" s="101"/>
      <c r="UNE72" s="103"/>
      <c r="UNF72" s="101"/>
      <c r="UNG72" s="103"/>
      <c r="UNH72" s="101"/>
      <c r="UNI72" s="103"/>
      <c r="UNJ72" s="101"/>
      <c r="UNK72" s="103"/>
      <c r="UNL72" s="101"/>
      <c r="UNM72" s="103"/>
      <c r="UNN72" s="101"/>
      <c r="UNO72" s="103"/>
      <c r="UNP72" s="101"/>
      <c r="UNQ72" s="103"/>
      <c r="UNR72" s="101"/>
      <c r="UNS72" s="103"/>
      <c r="UNT72" s="101"/>
      <c r="UNU72" s="103"/>
      <c r="UNV72" s="101"/>
      <c r="UNW72" s="103"/>
      <c r="UNX72" s="101"/>
      <c r="UNY72" s="103"/>
      <c r="UNZ72" s="101"/>
      <c r="UOA72" s="103"/>
      <c r="UOB72" s="101"/>
      <c r="UOC72" s="103"/>
      <c r="UOD72" s="101"/>
      <c r="UOE72" s="103"/>
      <c r="UOF72" s="101"/>
      <c r="UOG72" s="103"/>
      <c r="UOH72" s="101"/>
      <c r="UOI72" s="103"/>
      <c r="UOJ72" s="101"/>
      <c r="UOK72" s="103"/>
      <c r="UOL72" s="101"/>
      <c r="UOM72" s="103"/>
      <c r="UON72" s="101"/>
      <c r="UOO72" s="103"/>
      <c r="UOP72" s="101"/>
      <c r="UOQ72" s="103"/>
      <c r="UOR72" s="101"/>
      <c r="UOS72" s="103"/>
      <c r="UOT72" s="101"/>
      <c r="UOU72" s="103"/>
      <c r="UOV72" s="101"/>
      <c r="UOW72" s="103"/>
      <c r="UOX72" s="101"/>
      <c r="UOY72" s="103"/>
      <c r="UOZ72" s="101"/>
      <c r="UPA72" s="103"/>
      <c r="UPB72" s="101"/>
      <c r="UPC72" s="103"/>
      <c r="UPD72" s="101"/>
      <c r="UPE72" s="103"/>
      <c r="UPF72" s="101"/>
      <c r="UPG72" s="103"/>
      <c r="UPH72" s="101"/>
      <c r="UPI72" s="103"/>
      <c r="UPJ72" s="101"/>
      <c r="UPK72" s="103"/>
      <c r="UPL72" s="101"/>
      <c r="UPM72" s="103"/>
      <c r="UPN72" s="101"/>
      <c r="UPO72" s="103"/>
      <c r="UPP72" s="101"/>
      <c r="UPQ72" s="103"/>
      <c r="UPR72" s="101"/>
      <c r="UPS72" s="103"/>
      <c r="UPT72" s="101"/>
      <c r="UPU72" s="103"/>
      <c r="UPV72" s="101"/>
      <c r="UPW72" s="103"/>
      <c r="UPX72" s="101"/>
      <c r="UPY72" s="103"/>
      <c r="UPZ72" s="101"/>
      <c r="UQA72" s="103"/>
      <c r="UQB72" s="101"/>
      <c r="UQC72" s="103"/>
      <c r="UQD72" s="101"/>
      <c r="UQE72" s="103"/>
      <c r="UQF72" s="101"/>
      <c r="UQG72" s="103"/>
      <c r="UQH72" s="101"/>
      <c r="UQI72" s="103"/>
      <c r="UQJ72" s="101"/>
      <c r="UQK72" s="103"/>
      <c r="UQL72" s="101"/>
      <c r="UQM72" s="103"/>
      <c r="UQN72" s="101"/>
      <c r="UQO72" s="103"/>
      <c r="UQP72" s="101"/>
      <c r="UQQ72" s="103"/>
      <c r="UQR72" s="101"/>
      <c r="UQS72" s="103"/>
      <c r="UQT72" s="101"/>
      <c r="UQU72" s="103"/>
      <c r="UQV72" s="101"/>
      <c r="UQW72" s="103"/>
      <c r="UQX72" s="101"/>
      <c r="UQY72" s="103"/>
      <c r="UQZ72" s="101"/>
      <c r="URA72" s="103"/>
      <c r="URB72" s="101"/>
      <c r="URC72" s="103"/>
      <c r="URD72" s="101"/>
      <c r="URE72" s="103"/>
      <c r="URF72" s="101"/>
      <c r="URG72" s="103"/>
      <c r="URH72" s="101"/>
      <c r="URI72" s="103"/>
      <c r="URJ72" s="101"/>
      <c r="URK72" s="103"/>
      <c r="URL72" s="101"/>
      <c r="URM72" s="103"/>
      <c r="URN72" s="101"/>
      <c r="URO72" s="103"/>
      <c r="URP72" s="101"/>
      <c r="URQ72" s="103"/>
      <c r="URR72" s="101"/>
      <c r="URS72" s="103"/>
      <c r="URT72" s="101"/>
      <c r="URU72" s="103"/>
      <c r="URV72" s="101"/>
      <c r="URW72" s="103"/>
      <c r="URX72" s="101"/>
      <c r="URY72" s="103"/>
      <c r="URZ72" s="101"/>
      <c r="USA72" s="103"/>
      <c r="USB72" s="101"/>
      <c r="USC72" s="103"/>
      <c r="USD72" s="101"/>
      <c r="USE72" s="103"/>
      <c r="USF72" s="101"/>
      <c r="USG72" s="103"/>
      <c r="USH72" s="101"/>
      <c r="USI72" s="103"/>
      <c r="USJ72" s="101"/>
      <c r="USK72" s="103"/>
      <c r="USL72" s="101"/>
      <c r="USM72" s="103"/>
      <c r="USN72" s="101"/>
      <c r="USO72" s="103"/>
      <c r="USP72" s="101"/>
      <c r="USQ72" s="103"/>
      <c r="USR72" s="101"/>
      <c r="USS72" s="103"/>
      <c r="UST72" s="101"/>
      <c r="USU72" s="103"/>
      <c r="USV72" s="101"/>
      <c r="USW72" s="103"/>
      <c r="USX72" s="101"/>
      <c r="USY72" s="103"/>
      <c r="USZ72" s="101"/>
      <c r="UTA72" s="103"/>
      <c r="UTB72" s="101"/>
      <c r="UTC72" s="103"/>
      <c r="UTD72" s="101"/>
      <c r="UTE72" s="103"/>
      <c r="UTF72" s="101"/>
      <c r="UTG72" s="103"/>
      <c r="UTH72" s="101"/>
      <c r="UTI72" s="103"/>
      <c r="UTJ72" s="101"/>
      <c r="UTK72" s="103"/>
      <c r="UTL72" s="101"/>
      <c r="UTM72" s="103"/>
      <c r="UTN72" s="101"/>
      <c r="UTO72" s="103"/>
      <c r="UTP72" s="101"/>
      <c r="UTQ72" s="103"/>
      <c r="UTR72" s="101"/>
      <c r="UTS72" s="103"/>
      <c r="UTT72" s="101"/>
      <c r="UTU72" s="103"/>
      <c r="UTV72" s="101"/>
      <c r="UTW72" s="103"/>
      <c r="UTX72" s="101"/>
      <c r="UTY72" s="103"/>
      <c r="UTZ72" s="101"/>
      <c r="UUA72" s="103"/>
      <c r="UUB72" s="101"/>
      <c r="UUC72" s="103"/>
      <c r="UUD72" s="101"/>
      <c r="UUE72" s="103"/>
      <c r="UUF72" s="101"/>
      <c r="UUG72" s="103"/>
      <c r="UUH72" s="101"/>
      <c r="UUI72" s="103"/>
      <c r="UUJ72" s="101"/>
      <c r="UUK72" s="103"/>
      <c r="UUL72" s="101"/>
      <c r="UUM72" s="103"/>
      <c r="UUN72" s="101"/>
      <c r="UUO72" s="103"/>
      <c r="UUP72" s="101"/>
      <c r="UUQ72" s="103"/>
      <c r="UUR72" s="101"/>
      <c r="UUS72" s="103"/>
      <c r="UUT72" s="101"/>
      <c r="UUU72" s="103"/>
      <c r="UUV72" s="101"/>
      <c r="UUW72" s="103"/>
      <c r="UUX72" s="101"/>
      <c r="UUY72" s="103"/>
      <c r="UUZ72" s="101"/>
      <c r="UVA72" s="103"/>
      <c r="UVB72" s="101"/>
      <c r="UVC72" s="103"/>
      <c r="UVD72" s="101"/>
      <c r="UVE72" s="103"/>
      <c r="UVF72" s="101"/>
      <c r="UVG72" s="103"/>
      <c r="UVH72" s="101"/>
      <c r="UVI72" s="103"/>
      <c r="UVJ72" s="101"/>
      <c r="UVK72" s="103"/>
      <c r="UVL72" s="101"/>
      <c r="UVM72" s="103"/>
      <c r="UVN72" s="101"/>
      <c r="UVO72" s="103"/>
      <c r="UVP72" s="101"/>
      <c r="UVQ72" s="103"/>
      <c r="UVR72" s="101"/>
      <c r="UVS72" s="103"/>
      <c r="UVT72" s="101"/>
      <c r="UVU72" s="103"/>
      <c r="UVV72" s="101"/>
      <c r="UVW72" s="103"/>
      <c r="UVX72" s="101"/>
      <c r="UVY72" s="103"/>
      <c r="UVZ72" s="101"/>
      <c r="UWA72" s="103"/>
      <c r="UWB72" s="101"/>
      <c r="UWC72" s="103"/>
      <c r="UWD72" s="101"/>
      <c r="UWE72" s="103"/>
      <c r="UWF72" s="101"/>
      <c r="UWG72" s="103"/>
      <c r="UWH72" s="101"/>
      <c r="UWI72" s="103"/>
      <c r="UWJ72" s="101"/>
      <c r="UWK72" s="103"/>
      <c r="UWL72" s="101"/>
      <c r="UWM72" s="103"/>
      <c r="UWN72" s="101"/>
      <c r="UWO72" s="103"/>
      <c r="UWP72" s="101"/>
      <c r="UWQ72" s="103"/>
      <c r="UWR72" s="101"/>
      <c r="UWS72" s="103"/>
      <c r="UWT72" s="101"/>
      <c r="UWU72" s="103"/>
      <c r="UWV72" s="101"/>
      <c r="UWW72" s="103"/>
      <c r="UWX72" s="101"/>
      <c r="UWY72" s="103"/>
      <c r="UWZ72" s="101"/>
      <c r="UXA72" s="103"/>
      <c r="UXB72" s="101"/>
      <c r="UXC72" s="103"/>
      <c r="UXD72" s="101"/>
      <c r="UXE72" s="103"/>
      <c r="UXF72" s="101"/>
      <c r="UXG72" s="103"/>
      <c r="UXH72" s="101"/>
      <c r="UXI72" s="103"/>
      <c r="UXJ72" s="101"/>
      <c r="UXK72" s="103"/>
      <c r="UXL72" s="101"/>
      <c r="UXM72" s="103"/>
      <c r="UXN72" s="101"/>
      <c r="UXO72" s="103"/>
      <c r="UXP72" s="101"/>
      <c r="UXQ72" s="103"/>
      <c r="UXR72" s="101"/>
      <c r="UXS72" s="103"/>
      <c r="UXT72" s="101"/>
      <c r="UXU72" s="103"/>
      <c r="UXV72" s="101"/>
      <c r="UXW72" s="103"/>
      <c r="UXX72" s="101"/>
      <c r="UXY72" s="103"/>
      <c r="UXZ72" s="101"/>
      <c r="UYA72" s="103"/>
      <c r="UYB72" s="101"/>
      <c r="UYC72" s="103"/>
      <c r="UYD72" s="101"/>
      <c r="UYE72" s="103"/>
      <c r="UYF72" s="101"/>
      <c r="UYG72" s="103"/>
      <c r="UYH72" s="101"/>
      <c r="UYI72" s="103"/>
      <c r="UYJ72" s="101"/>
      <c r="UYK72" s="103"/>
      <c r="UYL72" s="101"/>
      <c r="UYM72" s="103"/>
      <c r="UYN72" s="101"/>
      <c r="UYO72" s="103"/>
      <c r="UYP72" s="101"/>
      <c r="UYQ72" s="103"/>
      <c r="UYR72" s="101"/>
      <c r="UYS72" s="103"/>
      <c r="UYT72" s="101"/>
      <c r="UYU72" s="103"/>
      <c r="UYV72" s="101"/>
      <c r="UYW72" s="103"/>
      <c r="UYX72" s="101"/>
      <c r="UYY72" s="103"/>
      <c r="UYZ72" s="101"/>
      <c r="UZA72" s="103"/>
      <c r="UZB72" s="101"/>
      <c r="UZC72" s="103"/>
      <c r="UZD72" s="101"/>
      <c r="UZE72" s="103"/>
      <c r="UZF72" s="101"/>
      <c r="UZG72" s="103"/>
      <c r="UZH72" s="101"/>
      <c r="UZI72" s="103"/>
      <c r="UZJ72" s="101"/>
      <c r="UZK72" s="103"/>
      <c r="UZL72" s="101"/>
      <c r="UZM72" s="103"/>
      <c r="UZN72" s="101"/>
      <c r="UZO72" s="103"/>
      <c r="UZP72" s="101"/>
      <c r="UZQ72" s="103"/>
      <c r="UZR72" s="101"/>
      <c r="UZS72" s="103"/>
      <c r="UZT72" s="101"/>
      <c r="UZU72" s="103"/>
      <c r="UZV72" s="101"/>
      <c r="UZW72" s="103"/>
      <c r="UZX72" s="101"/>
      <c r="UZY72" s="103"/>
      <c r="UZZ72" s="101"/>
      <c r="VAA72" s="103"/>
      <c r="VAB72" s="101"/>
      <c r="VAC72" s="103"/>
      <c r="VAD72" s="101"/>
      <c r="VAE72" s="103"/>
      <c r="VAF72" s="101"/>
      <c r="VAG72" s="103"/>
      <c r="VAH72" s="101"/>
      <c r="VAI72" s="103"/>
      <c r="VAJ72" s="101"/>
      <c r="VAK72" s="103"/>
      <c r="VAL72" s="101"/>
      <c r="VAM72" s="103"/>
      <c r="VAN72" s="101"/>
      <c r="VAO72" s="103"/>
      <c r="VAP72" s="101"/>
      <c r="VAQ72" s="103"/>
      <c r="VAR72" s="101"/>
      <c r="VAS72" s="103"/>
      <c r="VAT72" s="101"/>
      <c r="VAU72" s="103"/>
      <c r="VAV72" s="101"/>
      <c r="VAW72" s="103"/>
      <c r="VAX72" s="101"/>
      <c r="VAY72" s="103"/>
      <c r="VAZ72" s="101"/>
      <c r="VBA72" s="103"/>
      <c r="VBB72" s="101"/>
      <c r="VBC72" s="103"/>
      <c r="VBD72" s="101"/>
      <c r="VBE72" s="103"/>
      <c r="VBF72" s="101"/>
      <c r="VBG72" s="103"/>
      <c r="VBH72" s="101"/>
      <c r="VBI72" s="103"/>
      <c r="VBJ72" s="101"/>
      <c r="VBK72" s="103"/>
      <c r="VBL72" s="101"/>
      <c r="VBM72" s="103"/>
      <c r="VBN72" s="101"/>
      <c r="VBO72" s="103"/>
      <c r="VBP72" s="101"/>
      <c r="VBQ72" s="103"/>
      <c r="VBR72" s="101"/>
      <c r="VBS72" s="103"/>
      <c r="VBT72" s="101"/>
      <c r="VBU72" s="103"/>
      <c r="VBV72" s="101"/>
      <c r="VBW72" s="103"/>
      <c r="VBX72" s="101"/>
      <c r="VBY72" s="103"/>
      <c r="VBZ72" s="101"/>
      <c r="VCA72" s="103"/>
      <c r="VCB72" s="101"/>
      <c r="VCC72" s="103"/>
      <c r="VCD72" s="101"/>
      <c r="VCE72" s="103"/>
      <c r="VCF72" s="101"/>
      <c r="VCG72" s="103"/>
      <c r="VCH72" s="101"/>
      <c r="VCI72" s="103"/>
      <c r="VCJ72" s="101"/>
      <c r="VCK72" s="103"/>
      <c r="VCL72" s="101"/>
      <c r="VCM72" s="103"/>
      <c r="VCN72" s="101"/>
      <c r="VCO72" s="103"/>
      <c r="VCP72" s="101"/>
      <c r="VCQ72" s="103"/>
      <c r="VCR72" s="101"/>
      <c r="VCS72" s="103"/>
      <c r="VCT72" s="101"/>
      <c r="VCU72" s="103"/>
      <c r="VCV72" s="101"/>
      <c r="VCW72" s="103"/>
      <c r="VCX72" s="101"/>
      <c r="VCY72" s="103"/>
      <c r="VCZ72" s="101"/>
      <c r="VDA72" s="103"/>
      <c r="VDB72" s="101"/>
      <c r="VDC72" s="103"/>
      <c r="VDD72" s="101"/>
      <c r="VDE72" s="103"/>
      <c r="VDF72" s="101"/>
      <c r="VDG72" s="103"/>
      <c r="VDH72" s="101"/>
      <c r="VDI72" s="103"/>
      <c r="VDJ72" s="101"/>
      <c r="VDK72" s="103"/>
      <c r="VDL72" s="101"/>
      <c r="VDM72" s="103"/>
      <c r="VDN72" s="101"/>
      <c r="VDO72" s="103"/>
      <c r="VDP72" s="101"/>
      <c r="VDQ72" s="103"/>
      <c r="VDR72" s="101"/>
      <c r="VDS72" s="103"/>
      <c r="VDT72" s="101"/>
      <c r="VDU72" s="103"/>
      <c r="VDV72" s="101"/>
      <c r="VDW72" s="103"/>
      <c r="VDX72" s="101"/>
      <c r="VDY72" s="103"/>
      <c r="VDZ72" s="101"/>
      <c r="VEA72" s="103"/>
      <c r="VEB72" s="101"/>
      <c r="VEC72" s="103"/>
      <c r="VED72" s="101"/>
      <c r="VEE72" s="103"/>
      <c r="VEF72" s="101"/>
      <c r="VEG72" s="103"/>
      <c r="VEH72" s="101"/>
      <c r="VEI72" s="103"/>
      <c r="VEJ72" s="101"/>
      <c r="VEK72" s="103"/>
      <c r="VEL72" s="101"/>
      <c r="VEM72" s="103"/>
      <c r="VEN72" s="101"/>
      <c r="VEO72" s="103"/>
      <c r="VEP72" s="101"/>
      <c r="VEQ72" s="103"/>
      <c r="VER72" s="101"/>
      <c r="VES72" s="103"/>
      <c r="VET72" s="101"/>
      <c r="VEU72" s="103"/>
      <c r="VEV72" s="101"/>
      <c r="VEW72" s="103"/>
      <c r="VEX72" s="101"/>
      <c r="VEY72" s="103"/>
      <c r="VEZ72" s="101"/>
      <c r="VFA72" s="103"/>
      <c r="VFB72" s="101"/>
      <c r="VFC72" s="103"/>
      <c r="VFD72" s="101"/>
      <c r="VFE72" s="103"/>
      <c r="VFF72" s="101"/>
      <c r="VFG72" s="103"/>
      <c r="VFH72" s="101"/>
      <c r="VFI72" s="103"/>
      <c r="VFJ72" s="101"/>
      <c r="VFK72" s="103"/>
      <c r="VFL72" s="101"/>
      <c r="VFM72" s="103"/>
      <c r="VFN72" s="101"/>
      <c r="VFO72" s="103"/>
      <c r="VFP72" s="101"/>
      <c r="VFQ72" s="103"/>
      <c r="VFR72" s="101"/>
      <c r="VFS72" s="103"/>
      <c r="VFT72" s="101"/>
      <c r="VFU72" s="103"/>
      <c r="VFV72" s="101"/>
      <c r="VFW72" s="103"/>
      <c r="VFX72" s="101"/>
      <c r="VFY72" s="103"/>
      <c r="VFZ72" s="101"/>
      <c r="VGA72" s="103"/>
      <c r="VGB72" s="101"/>
      <c r="VGC72" s="103"/>
      <c r="VGD72" s="101"/>
      <c r="VGE72" s="103"/>
      <c r="VGF72" s="101"/>
      <c r="VGG72" s="103"/>
      <c r="VGH72" s="101"/>
      <c r="VGI72" s="103"/>
      <c r="VGJ72" s="101"/>
      <c r="VGK72" s="103"/>
      <c r="VGL72" s="101"/>
      <c r="VGM72" s="103"/>
      <c r="VGN72" s="101"/>
      <c r="VGO72" s="103"/>
      <c r="VGP72" s="101"/>
      <c r="VGQ72" s="103"/>
      <c r="VGR72" s="101"/>
      <c r="VGS72" s="103"/>
      <c r="VGT72" s="101"/>
      <c r="VGU72" s="103"/>
      <c r="VGV72" s="101"/>
      <c r="VGW72" s="103"/>
      <c r="VGX72" s="101"/>
      <c r="VGY72" s="103"/>
      <c r="VGZ72" s="101"/>
      <c r="VHA72" s="103"/>
      <c r="VHB72" s="101"/>
      <c r="VHC72" s="103"/>
      <c r="VHD72" s="101"/>
      <c r="VHE72" s="103"/>
      <c r="VHF72" s="101"/>
      <c r="VHG72" s="103"/>
      <c r="VHH72" s="101"/>
      <c r="VHI72" s="103"/>
      <c r="VHJ72" s="101"/>
      <c r="VHK72" s="103"/>
      <c r="VHL72" s="101"/>
      <c r="VHM72" s="103"/>
      <c r="VHN72" s="101"/>
      <c r="VHO72" s="103"/>
      <c r="VHP72" s="101"/>
      <c r="VHQ72" s="103"/>
      <c r="VHR72" s="101"/>
      <c r="VHS72" s="103"/>
      <c r="VHT72" s="101"/>
      <c r="VHU72" s="103"/>
      <c r="VHV72" s="101"/>
      <c r="VHW72" s="103"/>
      <c r="VHX72" s="101"/>
      <c r="VHY72" s="103"/>
      <c r="VHZ72" s="101"/>
      <c r="VIA72" s="103"/>
      <c r="VIB72" s="101"/>
      <c r="VIC72" s="103"/>
      <c r="VID72" s="101"/>
      <c r="VIE72" s="103"/>
      <c r="VIF72" s="101"/>
      <c r="VIG72" s="103"/>
      <c r="VIH72" s="101"/>
      <c r="VII72" s="103"/>
      <c r="VIJ72" s="101"/>
      <c r="VIK72" s="103"/>
      <c r="VIL72" s="101"/>
      <c r="VIM72" s="103"/>
      <c r="VIN72" s="101"/>
      <c r="VIO72" s="103"/>
      <c r="VIP72" s="101"/>
      <c r="VIQ72" s="103"/>
      <c r="VIR72" s="101"/>
      <c r="VIS72" s="103"/>
      <c r="VIT72" s="101"/>
      <c r="VIU72" s="103"/>
      <c r="VIV72" s="101"/>
      <c r="VIW72" s="103"/>
      <c r="VIX72" s="101"/>
      <c r="VIY72" s="103"/>
      <c r="VIZ72" s="101"/>
      <c r="VJA72" s="103"/>
      <c r="VJB72" s="101"/>
      <c r="VJC72" s="103"/>
      <c r="VJD72" s="101"/>
      <c r="VJE72" s="103"/>
      <c r="VJF72" s="101"/>
      <c r="VJG72" s="103"/>
      <c r="VJH72" s="101"/>
      <c r="VJI72" s="103"/>
      <c r="VJJ72" s="101"/>
      <c r="VJK72" s="103"/>
      <c r="VJL72" s="101"/>
      <c r="VJM72" s="103"/>
      <c r="VJN72" s="101"/>
      <c r="VJO72" s="103"/>
      <c r="VJP72" s="101"/>
      <c r="VJQ72" s="103"/>
      <c r="VJR72" s="101"/>
      <c r="VJS72" s="103"/>
      <c r="VJT72" s="101"/>
      <c r="VJU72" s="103"/>
      <c r="VJV72" s="101"/>
      <c r="VJW72" s="103"/>
      <c r="VJX72" s="101"/>
      <c r="VJY72" s="103"/>
      <c r="VJZ72" s="101"/>
      <c r="VKA72" s="103"/>
      <c r="VKB72" s="101"/>
      <c r="VKC72" s="103"/>
      <c r="VKD72" s="101"/>
      <c r="VKE72" s="103"/>
      <c r="VKF72" s="101"/>
      <c r="VKG72" s="103"/>
      <c r="VKH72" s="101"/>
      <c r="VKI72" s="103"/>
      <c r="VKJ72" s="101"/>
      <c r="VKK72" s="103"/>
      <c r="VKL72" s="101"/>
      <c r="VKM72" s="103"/>
      <c r="VKN72" s="101"/>
      <c r="VKO72" s="103"/>
      <c r="VKP72" s="101"/>
      <c r="VKQ72" s="103"/>
      <c r="VKR72" s="101"/>
      <c r="VKS72" s="103"/>
      <c r="VKT72" s="101"/>
      <c r="VKU72" s="103"/>
      <c r="VKV72" s="101"/>
      <c r="VKW72" s="103"/>
      <c r="VKX72" s="101"/>
      <c r="VKY72" s="103"/>
      <c r="VKZ72" s="101"/>
      <c r="VLA72" s="103"/>
      <c r="VLB72" s="101"/>
      <c r="VLC72" s="103"/>
      <c r="VLD72" s="101"/>
      <c r="VLE72" s="103"/>
      <c r="VLF72" s="101"/>
      <c r="VLG72" s="103"/>
      <c r="VLH72" s="101"/>
      <c r="VLI72" s="103"/>
      <c r="VLJ72" s="101"/>
      <c r="VLK72" s="103"/>
      <c r="VLL72" s="101"/>
      <c r="VLM72" s="103"/>
      <c r="VLN72" s="101"/>
      <c r="VLO72" s="103"/>
      <c r="VLP72" s="101"/>
      <c r="VLQ72" s="103"/>
      <c r="VLR72" s="101"/>
      <c r="VLS72" s="103"/>
      <c r="VLT72" s="101"/>
      <c r="VLU72" s="103"/>
      <c r="VLV72" s="101"/>
      <c r="VLW72" s="103"/>
      <c r="VLX72" s="101"/>
      <c r="VLY72" s="103"/>
      <c r="VLZ72" s="101"/>
      <c r="VMA72" s="103"/>
      <c r="VMB72" s="101"/>
      <c r="VMC72" s="103"/>
      <c r="VMD72" s="101"/>
      <c r="VME72" s="103"/>
      <c r="VMF72" s="101"/>
      <c r="VMG72" s="103"/>
      <c r="VMH72" s="101"/>
      <c r="VMI72" s="103"/>
      <c r="VMJ72" s="101"/>
      <c r="VMK72" s="103"/>
      <c r="VML72" s="101"/>
      <c r="VMM72" s="103"/>
      <c r="VMN72" s="101"/>
      <c r="VMO72" s="103"/>
      <c r="VMP72" s="101"/>
      <c r="VMQ72" s="103"/>
      <c r="VMR72" s="101"/>
      <c r="VMS72" s="103"/>
      <c r="VMT72" s="101"/>
      <c r="VMU72" s="103"/>
      <c r="VMV72" s="101"/>
      <c r="VMW72" s="103"/>
      <c r="VMX72" s="101"/>
      <c r="VMY72" s="103"/>
      <c r="VMZ72" s="101"/>
      <c r="VNA72" s="103"/>
      <c r="VNB72" s="101"/>
      <c r="VNC72" s="103"/>
      <c r="VND72" s="101"/>
      <c r="VNE72" s="103"/>
      <c r="VNF72" s="101"/>
      <c r="VNG72" s="103"/>
      <c r="VNH72" s="101"/>
      <c r="VNI72" s="103"/>
      <c r="VNJ72" s="101"/>
      <c r="VNK72" s="103"/>
      <c r="VNL72" s="101"/>
      <c r="VNM72" s="103"/>
      <c r="VNN72" s="101"/>
      <c r="VNO72" s="103"/>
      <c r="VNP72" s="101"/>
      <c r="VNQ72" s="103"/>
      <c r="VNR72" s="101"/>
      <c r="VNS72" s="103"/>
      <c r="VNT72" s="101"/>
      <c r="VNU72" s="103"/>
      <c r="VNV72" s="101"/>
      <c r="VNW72" s="103"/>
      <c r="VNX72" s="101"/>
      <c r="VNY72" s="103"/>
      <c r="VNZ72" s="101"/>
      <c r="VOA72" s="103"/>
      <c r="VOB72" s="101"/>
      <c r="VOC72" s="103"/>
      <c r="VOD72" s="101"/>
      <c r="VOE72" s="103"/>
      <c r="VOF72" s="101"/>
      <c r="VOG72" s="103"/>
      <c r="VOH72" s="101"/>
      <c r="VOI72" s="103"/>
      <c r="VOJ72" s="101"/>
      <c r="VOK72" s="103"/>
      <c r="VOL72" s="101"/>
      <c r="VOM72" s="103"/>
      <c r="VON72" s="101"/>
      <c r="VOO72" s="103"/>
      <c r="VOP72" s="101"/>
      <c r="VOQ72" s="103"/>
      <c r="VOR72" s="101"/>
      <c r="VOS72" s="103"/>
      <c r="VOT72" s="101"/>
      <c r="VOU72" s="103"/>
      <c r="VOV72" s="101"/>
      <c r="VOW72" s="103"/>
      <c r="VOX72" s="101"/>
      <c r="VOY72" s="103"/>
      <c r="VOZ72" s="101"/>
      <c r="VPA72" s="103"/>
      <c r="VPB72" s="101"/>
      <c r="VPC72" s="103"/>
      <c r="VPD72" s="101"/>
      <c r="VPE72" s="103"/>
      <c r="VPF72" s="101"/>
      <c r="VPG72" s="103"/>
      <c r="VPH72" s="101"/>
      <c r="VPI72" s="103"/>
      <c r="VPJ72" s="101"/>
      <c r="VPK72" s="103"/>
      <c r="VPL72" s="101"/>
      <c r="VPM72" s="103"/>
      <c r="VPN72" s="101"/>
      <c r="VPO72" s="103"/>
      <c r="VPP72" s="101"/>
      <c r="VPQ72" s="103"/>
      <c r="VPR72" s="101"/>
      <c r="VPS72" s="103"/>
      <c r="VPT72" s="101"/>
      <c r="VPU72" s="103"/>
      <c r="VPV72" s="101"/>
      <c r="VPW72" s="103"/>
      <c r="VPX72" s="101"/>
      <c r="VPY72" s="103"/>
      <c r="VPZ72" s="101"/>
      <c r="VQA72" s="103"/>
      <c r="VQB72" s="101"/>
      <c r="VQC72" s="103"/>
      <c r="VQD72" s="101"/>
      <c r="VQE72" s="103"/>
      <c r="VQF72" s="101"/>
      <c r="VQG72" s="103"/>
      <c r="VQH72" s="101"/>
      <c r="VQI72" s="103"/>
      <c r="VQJ72" s="101"/>
      <c r="VQK72" s="103"/>
      <c r="VQL72" s="101"/>
      <c r="VQM72" s="103"/>
      <c r="VQN72" s="101"/>
      <c r="VQO72" s="103"/>
      <c r="VQP72" s="101"/>
      <c r="VQQ72" s="103"/>
      <c r="VQR72" s="101"/>
      <c r="VQS72" s="103"/>
      <c r="VQT72" s="101"/>
      <c r="VQU72" s="103"/>
      <c r="VQV72" s="101"/>
      <c r="VQW72" s="103"/>
      <c r="VQX72" s="101"/>
      <c r="VQY72" s="103"/>
      <c r="VQZ72" s="101"/>
      <c r="VRA72" s="103"/>
      <c r="VRB72" s="101"/>
      <c r="VRC72" s="103"/>
      <c r="VRD72" s="101"/>
      <c r="VRE72" s="103"/>
      <c r="VRF72" s="101"/>
      <c r="VRG72" s="103"/>
      <c r="VRH72" s="101"/>
      <c r="VRI72" s="103"/>
      <c r="VRJ72" s="101"/>
      <c r="VRK72" s="103"/>
      <c r="VRL72" s="101"/>
      <c r="VRM72" s="103"/>
      <c r="VRN72" s="101"/>
      <c r="VRO72" s="103"/>
      <c r="VRP72" s="101"/>
      <c r="VRQ72" s="103"/>
      <c r="VRR72" s="101"/>
      <c r="VRS72" s="103"/>
      <c r="VRT72" s="101"/>
      <c r="VRU72" s="103"/>
      <c r="VRV72" s="101"/>
      <c r="VRW72" s="103"/>
      <c r="VRX72" s="101"/>
      <c r="VRY72" s="103"/>
      <c r="VRZ72" s="101"/>
      <c r="VSA72" s="103"/>
      <c r="VSB72" s="101"/>
      <c r="VSC72" s="103"/>
      <c r="VSD72" s="101"/>
      <c r="VSE72" s="103"/>
      <c r="VSF72" s="101"/>
      <c r="VSG72" s="103"/>
      <c r="VSH72" s="101"/>
      <c r="VSI72" s="103"/>
      <c r="VSJ72" s="101"/>
      <c r="VSK72" s="103"/>
      <c r="VSL72" s="101"/>
      <c r="VSM72" s="103"/>
      <c r="VSN72" s="101"/>
      <c r="VSO72" s="103"/>
      <c r="VSP72" s="101"/>
      <c r="VSQ72" s="103"/>
      <c r="VSR72" s="101"/>
      <c r="VSS72" s="103"/>
      <c r="VST72" s="101"/>
      <c r="VSU72" s="103"/>
      <c r="VSV72" s="101"/>
      <c r="VSW72" s="103"/>
      <c r="VSX72" s="101"/>
      <c r="VSY72" s="103"/>
      <c r="VSZ72" s="101"/>
      <c r="VTA72" s="103"/>
      <c r="VTB72" s="101"/>
      <c r="VTC72" s="103"/>
      <c r="VTD72" s="101"/>
      <c r="VTE72" s="103"/>
      <c r="VTF72" s="101"/>
      <c r="VTG72" s="103"/>
      <c r="VTH72" s="101"/>
      <c r="VTI72" s="103"/>
      <c r="VTJ72" s="101"/>
      <c r="VTK72" s="103"/>
      <c r="VTL72" s="101"/>
      <c r="VTM72" s="103"/>
      <c r="VTN72" s="101"/>
      <c r="VTO72" s="103"/>
      <c r="VTP72" s="101"/>
      <c r="VTQ72" s="103"/>
      <c r="VTR72" s="101"/>
      <c r="VTS72" s="103"/>
      <c r="VTT72" s="101"/>
      <c r="VTU72" s="103"/>
      <c r="VTV72" s="101"/>
      <c r="VTW72" s="103"/>
      <c r="VTX72" s="101"/>
      <c r="VTY72" s="103"/>
      <c r="VTZ72" s="101"/>
      <c r="VUA72" s="103"/>
      <c r="VUB72" s="101"/>
      <c r="VUC72" s="103"/>
      <c r="VUD72" s="101"/>
      <c r="VUE72" s="103"/>
      <c r="VUF72" s="101"/>
      <c r="VUG72" s="103"/>
      <c r="VUH72" s="101"/>
      <c r="VUI72" s="103"/>
      <c r="VUJ72" s="101"/>
      <c r="VUK72" s="103"/>
      <c r="VUL72" s="101"/>
      <c r="VUM72" s="103"/>
      <c r="VUN72" s="101"/>
      <c r="VUO72" s="103"/>
      <c r="VUP72" s="101"/>
      <c r="VUQ72" s="103"/>
      <c r="VUR72" s="101"/>
      <c r="VUS72" s="103"/>
      <c r="VUT72" s="101"/>
      <c r="VUU72" s="103"/>
      <c r="VUV72" s="101"/>
      <c r="VUW72" s="103"/>
      <c r="VUX72" s="101"/>
      <c r="VUY72" s="103"/>
      <c r="VUZ72" s="101"/>
      <c r="VVA72" s="103"/>
      <c r="VVB72" s="101"/>
      <c r="VVC72" s="103"/>
      <c r="VVD72" s="101"/>
      <c r="VVE72" s="103"/>
      <c r="VVF72" s="101"/>
      <c r="VVG72" s="103"/>
      <c r="VVH72" s="101"/>
      <c r="VVI72" s="103"/>
      <c r="VVJ72" s="101"/>
      <c r="VVK72" s="103"/>
      <c r="VVL72" s="101"/>
      <c r="VVM72" s="103"/>
      <c r="VVN72" s="101"/>
      <c r="VVO72" s="103"/>
      <c r="VVP72" s="101"/>
      <c r="VVQ72" s="103"/>
      <c r="VVR72" s="101"/>
      <c r="VVS72" s="103"/>
      <c r="VVT72" s="101"/>
      <c r="VVU72" s="103"/>
      <c r="VVV72" s="101"/>
      <c r="VVW72" s="103"/>
      <c r="VVX72" s="101"/>
      <c r="VVY72" s="103"/>
      <c r="VVZ72" s="101"/>
      <c r="VWA72" s="103"/>
      <c r="VWB72" s="101"/>
      <c r="VWC72" s="103"/>
      <c r="VWD72" s="101"/>
      <c r="VWE72" s="103"/>
      <c r="VWF72" s="101"/>
      <c r="VWG72" s="103"/>
      <c r="VWH72" s="101"/>
      <c r="VWI72" s="103"/>
      <c r="VWJ72" s="101"/>
      <c r="VWK72" s="103"/>
      <c r="VWL72" s="101"/>
      <c r="VWM72" s="103"/>
      <c r="VWN72" s="101"/>
      <c r="VWO72" s="103"/>
      <c r="VWP72" s="101"/>
      <c r="VWQ72" s="103"/>
      <c r="VWR72" s="101"/>
      <c r="VWS72" s="103"/>
      <c r="VWT72" s="101"/>
      <c r="VWU72" s="103"/>
      <c r="VWV72" s="101"/>
      <c r="VWW72" s="103"/>
      <c r="VWX72" s="101"/>
      <c r="VWY72" s="103"/>
      <c r="VWZ72" s="101"/>
      <c r="VXA72" s="103"/>
      <c r="VXB72" s="101"/>
      <c r="VXC72" s="103"/>
      <c r="VXD72" s="101"/>
      <c r="VXE72" s="103"/>
      <c r="VXF72" s="101"/>
      <c r="VXG72" s="103"/>
      <c r="VXH72" s="101"/>
      <c r="VXI72" s="103"/>
      <c r="VXJ72" s="101"/>
      <c r="VXK72" s="103"/>
      <c r="VXL72" s="101"/>
      <c r="VXM72" s="103"/>
      <c r="VXN72" s="101"/>
      <c r="VXO72" s="103"/>
      <c r="VXP72" s="101"/>
      <c r="VXQ72" s="103"/>
      <c r="VXR72" s="101"/>
      <c r="VXS72" s="103"/>
      <c r="VXT72" s="101"/>
      <c r="VXU72" s="103"/>
      <c r="VXV72" s="101"/>
      <c r="VXW72" s="103"/>
      <c r="VXX72" s="101"/>
      <c r="VXY72" s="103"/>
      <c r="VXZ72" s="101"/>
      <c r="VYA72" s="103"/>
      <c r="VYB72" s="101"/>
      <c r="VYC72" s="103"/>
      <c r="VYD72" s="101"/>
      <c r="VYE72" s="103"/>
      <c r="VYF72" s="101"/>
      <c r="VYG72" s="103"/>
      <c r="VYH72" s="101"/>
      <c r="VYI72" s="103"/>
      <c r="VYJ72" s="101"/>
      <c r="VYK72" s="103"/>
      <c r="VYL72" s="101"/>
      <c r="VYM72" s="103"/>
      <c r="VYN72" s="101"/>
      <c r="VYO72" s="103"/>
      <c r="VYP72" s="101"/>
      <c r="VYQ72" s="103"/>
      <c r="VYR72" s="101"/>
      <c r="VYS72" s="103"/>
      <c r="VYT72" s="101"/>
      <c r="VYU72" s="103"/>
      <c r="VYV72" s="101"/>
      <c r="VYW72" s="103"/>
      <c r="VYX72" s="101"/>
      <c r="VYY72" s="103"/>
      <c r="VYZ72" s="101"/>
      <c r="VZA72" s="103"/>
      <c r="VZB72" s="101"/>
      <c r="VZC72" s="103"/>
      <c r="VZD72" s="101"/>
      <c r="VZE72" s="103"/>
      <c r="VZF72" s="101"/>
      <c r="VZG72" s="103"/>
      <c r="VZH72" s="101"/>
      <c r="VZI72" s="103"/>
      <c r="VZJ72" s="101"/>
      <c r="VZK72" s="103"/>
      <c r="VZL72" s="101"/>
      <c r="VZM72" s="103"/>
      <c r="VZN72" s="101"/>
      <c r="VZO72" s="103"/>
      <c r="VZP72" s="101"/>
      <c r="VZQ72" s="103"/>
      <c r="VZR72" s="101"/>
      <c r="VZS72" s="103"/>
      <c r="VZT72" s="101"/>
      <c r="VZU72" s="103"/>
      <c r="VZV72" s="101"/>
      <c r="VZW72" s="103"/>
      <c r="VZX72" s="101"/>
      <c r="VZY72" s="103"/>
      <c r="VZZ72" s="101"/>
      <c r="WAA72" s="103"/>
      <c r="WAB72" s="101"/>
      <c r="WAC72" s="103"/>
      <c r="WAD72" s="101"/>
      <c r="WAE72" s="103"/>
      <c r="WAF72" s="101"/>
      <c r="WAG72" s="103"/>
      <c r="WAH72" s="101"/>
      <c r="WAI72" s="103"/>
      <c r="WAJ72" s="101"/>
      <c r="WAK72" s="103"/>
      <c r="WAL72" s="101"/>
      <c r="WAM72" s="103"/>
      <c r="WAN72" s="101"/>
      <c r="WAO72" s="103"/>
      <c r="WAP72" s="101"/>
      <c r="WAQ72" s="103"/>
      <c r="WAR72" s="101"/>
      <c r="WAS72" s="103"/>
      <c r="WAT72" s="101"/>
      <c r="WAU72" s="103"/>
      <c r="WAV72" s="101"/>
      <c r="WAW72" s="103"/>
      <c r="WAX72" s="101"/>
      <c r="WAY72" s="103"/>
      <c r="WAZ72" s="101"/>
      <c r="WBA72" s="103"/>
      <c r="WBB72" s="101"/>
      <c r="WBC72" s="103"/>
      <c r="WBD72" s="101"/>
      <c r="WBE72" s="103"/>
      <c r="WBF72" s="101"/>
      <c r="WBG72" s="103"/>
      <c r="WBH72" s="101"/>
      <c r="WBI72" s="103"/>
      <c r="WBJ72" s="101"/>
      <c r="WBK72" s="103"/>
      <c r="WBL72" s="101"/>
      <c r="WBM72" s="103"/>
      <c r="WBN72" s="101"/>
      <c r="WBO72" s="103"/>
      <c r="WBP72" s="101"/>
      <c r="WBQ72" s="103"/>
      <c r="WBR72" s="101"/>
      <c r="WBS72" s="103"/>
      <c r="WBT72" s="101"/>
      <c r="WBU72" s="103"/>
      <c r="WBV72" s="101"/>
      <c r="WBW72" s="103"/>
      <c r="WBX72" s="101"/>
      <c r="WBY72" s="103"/>
      <c r="WBZ72" s="101"/>
      <c r="WCA72" s="103"/>
      <c r="WCB72" s="101"/>
      <c r="WCC72" s="103"/>
      <c r="WCD72" s="101"/>
      <c r="WCE72" s="103"/>
      <c r="WCF72" s="101"/>
      <c r="WCG72" s="103"/>
      <c r="WCH72" s="101"/>
      <c r="WCI72" s="103"/>
      <c r="WCJ72" s="101"/>
      <c r="WCK72" s="103"/>
      <c r="WCL72" s="101"/>
      <c r="WCM72" s="103"/>
      <c r="WCN72" s="101"/>
      <c r="WCO72" s="103"/>
      <c r="WCP72" s="101"/>
      <c r="WCQ72" s="103"/>
      <c r="WCR72" s="101"/>
      <c r="WCS72" s="103"/>
      <c r="WCT72" s="101"/>
      <c r="WCU72" s="103"/>
      <c r="WCV72" s="101"/>
      <c r="WCW72" s="103"/>
      <c r="WCX72" s="101"/>
      <c r="WCY72" s="103"/>
      <c r="WCZ72" s="101"/>
      <c r="WDA72" s="103"/>
      <c r="WDB72" s="101"/>
      <c r="WDC72" s="103"/>
      <c r="WDD72" s="101"/>
      <c r="WDE72" s="103"/>
      <c r="WDF72" s="101"/>
      <c r="WDG72" s="103"/>
      <c r="WDH72" s="101"/>
      <c r="WDI72" s="103"/>
      <c r="WDJ72" s="101"/>
      <c r="WDK72" s="103"/>
      <c r="WDL72" s="101"/>
      <c r="WDM72" s="103"/>
      <c r="WDN72" s="101"/>
      <c r="WDO72" s="103"/>
      <c r="WDP72" s="101"/>
      <c r="WDQ72" s="103"/>
      <c r="WDR72" s="101"/>
      <c r="WDS72" s="103"/>
      <c r="WDT72" s="101"/>
      <c r="WDU72" s="103"/>
      <c r="WDV72" s="101"/>
      <c r="WDW72" s="103"/>
      <c r="WDX72" s="101"/>
      <c r="WDY72" s="103"/>
      <c r="WDZ72" s="101"/>
      <c r="WEA72" s="103"/>
      <c r="WEB72" s="101"/>
      <c r="WEC72" s="103"/>
      <c r="WED72" s="101"/>
      <c r="WEE72" s="103"/>
      <c r="WEF72" s="101"/>
      <c r="WEG72" s="103"/>
      <c r="WEH72" s="101"/>
      <c r="WEI72" s="103"/>
      <c r="WEJ72" s="101"/>
      <c r="WEK72" s="103"/>
      <c r="WEL72" s="101"/>
      <c r="WEM72" s="103"/>
      <c r="WEN72" s="101"/>
      <c r="WEO72" s="103"/>
      <c r="WEP72" s="101"/>
      <c r="WEQ72" s="103"/>
      <c r="WER72" s="101"/>
      <c r="WES72" s="103"/>
      <c r="WET72" s="101"/>
      <c r="WEU72" s="103"/>
      <c r="WEV72" s="101"/>
      <c r="WEW72" s="103"/>
      <c r="WEX72" s="101"/>
      <c r="WEY72" s="103"/>
      <c r="WEZ72" s="101"/>
      <c r="WFA72" s="103"/>
      <c r="WFB72" s="101"/>
      <c r="WFC72" s="103"/>
      <c r="WFD72" s="101"/>
      <c r="WFE72" s="103"/>
      <c r="WFF72" s="101"/>
      <c r="WFG72" s="103"/>
      <c r="WFH72" s="101"/>
      <c r="WFI72" s="103"/>
      <c r="WFJ72" s="101"/>
      <c r="WFK72" s="103"/>
      <c r="WFL72" s="101"/>
      <c r="WFM72" s="103"/>
      <c r="WFN72" s="101"/>
      <c r="WFO72" s="103"/>
      <c r="WFP72" s="101"/>
      <c r="WFQ72" s="103"/>
      <c r="WFR72" s="101"/>
      <c r="WFS72" s="103"/>
      <c r="WFT72" s="101"/>
      <c r="WFU72" s="103"/>
      <c r="WFV72" s="101"/>
      <c r="WFW72" s="103"/>
      <c r="WFX72" s="101"/>
      <c r="WFY72" s="103"/>
      <c r="WFZ72" s="101"/>
      <c r="WGA72" s="103"/>
      <c r="WGB72" s="101"/>
      <c r="WGC72" s="103"/>
      <c r="WGD72" s="101"/>
      <c r="WGE72" s="103"/>
      <c r="WGF72" s="101"/>
      <c r="WGG72" s="103"/>
      <c r="WGH72" s="101"/>
      <c r="WGI72" s="103"/>
      <c r="WGJ72" s="101"/>
      <c r="WGK72" s="103"/>
      <c r="WGL72" s="101"/>
      <c r="WGM72" s="103"/>
      <c r="WGN72" s="101"/>
      <c r="WGO72" s="103"/>
      <c r="WGP72" s="101"/>
      <c r="WGQ72" s="103"/>
      <c r="WGR72" s="101"/>
      <c r="WGS72" s="103"/>
      <c r="WGT72" s="101"/>
      <c r="WGU72" s="103"/>
      <c r="WGV72" s="101"/>
      <c r="WGW72" s="103"/>
      <c r="WGX72" s="101"/>
      <c r="WGY72" s="103"/>
      <c r="WGZ72" s="101"/>
      <c r="WHA72" s="103"/>
      <c r="WHB72" s="101"/>
      <c r="WHC72" s="103"/>
      <c r="WHD72" s="101"/>
      <c r="WHE72" s="103"/>
      <c r="WHF72" s="101"/>
      <c r="WHG72" s="103"/>
      <c r="WHH72" s="101"/>
      <c r="WHI72" s="103"/>
      <c r="WHJ72" s="101"/>
      <c r="WHK72" s="103"/>
      <c r="WHL72" s="101"/>
      <c r="WHM72" s="103"/>
      <c r="WHN72" s="101"/>
      <c r="WHO72" s="103"/>
      <c r="WHP72" s="101"/>
      <c r="WHQ72" s="103"/>
      <c r="WHR72" s="101"/>
      <c r="WHS72" s="103"/>
      <c r="WHT72" s="101"/>
      <c r="WHU72" s="103"/>
      <c r="WHV72" s="101"/>
      <c r="WHW72" s="103"/>
      <c r="WHX72" s="101"/>
      <c r="WHY72" s="103"/>
      <c r="WHZ72" s="101"/>
      <c r="WIA72" s="103"/>
      <c r="WIB72" s="101"/>
      <c r="WIC72" s="103"/>
      <c r="WID72" s="101"/>
      <c r="WIE72" s="103"/>
      <c r="WIF72" s="101"/>
      <c r="WIG72" s="103"/>
      <c r="WIH72" s="101"/>
      <c r="WII72" s="103"/>
      <c r="WIJ72" s="101"/>
      <c r="WIK72" s="103"/>
      <c r="WIL72" s="101"/>
      <c r="WIM72" s="103"/>
      <c r="WIN72" s="101"/>
      <c r="WIO72" s="103"/>
      <c r="WIP72" s="101"/>
      <c r="WIQ72" s="103"/>
      <c r="WIR72" s="101"/>
      <c r="WIS72" s="103"/>
      <c r="WIT72" s="101"/>
      <c r="WIU72" s="103"/>
      <c r="WIV72" s="101"/>
      <c r="WIW72" s="103"/>
      <c r="WIX72" s="101"/>
      <c r="WIY72" s="103"/>
      <c r="WIZ72" s="101"/>
      <c r="WJA72" s="103"/>
      <c r="WJB72" s="101"/>
      <c r="WJC72" s="103"/>
      <c r="WJD72" s="101"/>
      <c r="WJE72" s="103"/>
      <c r="WJF72" s="101"/>
      <c r="WJG72" s="103"/>
      <c r="WJH72" s="101"/>
      <c r="WJI72" s="103"/>
      <c r="WJJ72" s="101"/>
      <c r="WJK72" s="103"/>
      <c r="WJL72" s="101"/>
      <c r="WJM72" s="103"/>
      <c r="WJN72" s="101"/>
      <c r="WJO72" s="103"/>
      <c r="WJP72" s="101"/>
      <c r="WJQ72" s="103"/>
      <c r="WJR72" s="101"/>
      <c r="WJS72" s="103"/>
      <c r="WJT72" s="101"/>
      <c r="WJU72" s="103"/>
      <c r="WJV72" s="101"/>
      <c r="WJW72" s="103"/>
      <c r="WJX72" s="101"/>
      <c r="WJY72" s="103"/>
      <c r="WJZ72" s="101"/>
      <c r="WKA72" s="103"/>
      <c r="WKB72" s="101"/>
      <c r="WKC72" s="103"/>
      <c r="WKD72" s="101"/>
      <c r="WKE72" s="103"/>
      <c r="WKF72" s="101"/>
      <c r="WKG72" s="103"/>
      <c r="WKH72" s="101"/>
      <c r="WKI72" s="103"/>
      <c r="WKJ72" s="101"/>
      <c r="WKK72" s="103"/>
      <c r="WKL72" s="101"/>
      <c r="WKM72" s="103"/>
      <c r="WKN72" s="101"/>
      <c r="WKO72" s="103"/>
      <c r="WKP72" s="101"/>
      <c r="WKQ72" s="103"/>
      <c r="WKR72" s="101"/>
      <c r="WKS72" s="103"/>
      <c r="WKT72" s="101"/>
      <c r="WKU72" s="103"/>
      <c r="WKV72" s="101"/>
      <c r="WKW72" s="103"/>
      <c r="WKX72" s="101"/>
      <c r="WKY72" s="103"/>
      <c r="WKZ72" s="101"/>
      <c r="WLA72" s="103"/>
      <c r="WLB72" s="101"/>
      <c r="WLC72" s="103"/>
      <c r="WLD72" s="101"/>
      <c r="WLE72" s="103"/>
      <c r="WLF72" s="101"/>
      <c r="WLG72" s="103"/>
      <c r="WLH72" s="101"/>
      <c r="WLI72" s="103"/>
      <c r="WLJ72" s="101"/>
      <c r="WLK72" s="103"/>
      <c r="WLL72" s="101"/>
      <c r="WLM72" s="103"/>
      <c r="WLN72" s="101"/>
      <c r="WLO72" s="103"/>
      <c r="WLP72" s="101"/>
      <c r="WLQ72" s="103"/>
      <c r="WLR72" s="101"/>
      <c r="WLS72" s="103"/>
      <c r="WLT72" s="101"/>
      <c r="WLU72" s="103"/>
      <c r="WLV72" s="101"/>
      <c r="WLW72" s="103"/>
      <c r="WLX72" s="101"/>
      <c r="WLY72" s="103"/>
      <c r="WLZ72" s="101"/>
      <c r="WMA72" s="103"/>
      <c r="WMB72" s="101"/>
      <c r="WMC72" s="103"/>
      <c r="WMD72" s="101"/>
      <c r="WME72" s="103"/>
      <c r="WMF72" s="101"/>
      <c r="WMG72" s="103"/>
      <c r="WMH72" s="101"/>
      <c r="WMI72" s="103"/>
      <c r="WMJ72" s="101"/>
      <c r="WMK72" s="103"/>
      <c r="WML72" s="101"/>
      <c r="WMM72" s="103"/>
      <c r="WMN72" s="101"/>
      <c r="WMO72" s="103"/>
      <c r="WMP72" s="101"/>
      <c r="WMQ72" s="103"/>
      <c r="WMR72" s="101"/>
      <c r="WMS72" s="103"/>
      <c r="WMT72" s="101"/>
      <c r="WMU72" s="103"/>
      <c r="WMV72" s="101"/>
      <c r="WMW72" s="103"/>
      <c r="WMX72" s="101"/>
      <c r="WMY72" s="103"/>
      <c r="WMZ72" s="101"/>
      <c r="WNA72" s="103"/>
      <c r="WNB72" s="101"/>
      <c r="WNC72" s="103"/>
      <c r="WND72" s="101"/>
      <c r="WNE72" s="103"/>
      <c r="WNF72" s="101"/>
      <c r="WNG72" s="103"/>
      <c r="WNH72" s="101"/>
      <c r="WNI72" s="103"/>
      <c r="WNJ72" s="101"/>
      <c r="WNK72" s="103"/>
      <c r="WNL72" s="101"/>
      <c r="WNM72" s="103"/>
      <c r="WNN72" s="101"/>
      <c r="WNO72" s="103"/>
      <c r="WNP72" s="101"/>
      <c r="WNQ72" s="103"/>
      <c r="WNR72" s="101"/>
      <c r="WNS72" s="103"/>
      <c r="WNT72" s="101"/>
      <c r="WNU72" s="103"/>
      <c r="WNV72" s="101"/>
      <c r="WNW72" s="103"/>
      <c r="WNX72" s="101"/>
      <c r="WNY72" s="103"/>
      <c r="WNZ72" s="101"/>
      <c r="WOA72" s="103"/>
      <c r="WOB72" s="101"/>
      <c r="WOC72" s="103"/>
      <c r="WOD72" s="101"/>
      <c r="WOE72" s="103"/>
      <c r="WOF72" s="101"/>
      <c r="WOG72" s="103"/>
      <c r="WOH72" s="101"/>
      <c r="WOI72" s="103"/>
      <c r="WOJ72" s="101"/>
      <c r="WOK72" s="103"/>
      <c r="WOL72" s="101"/>
      <c r="WOM72" s="103"/>
      <c r="WON72" s="101"/>
      <c r="WOO72" s="103"/>
      <c r="WOP72" s="101"/>
      <c r="WOQ72" s="103"/>
      <c r="WOR72" s="101"/>
      <c r="WOS72" s="103"/>
      <c r="WOT72" s="101"/>
      <c r="WOU72" s="103"/>
      <c r="WOV72" s="101"/>
      <c r="WOW72" s="103"/>
      <c r="WOX72" s="101"/>
      <c r="WOY72" s="103"/>
      <c r="WOZ72" s="101"/>
      <c r="WPA72" s="103"/>
      <c r="WPB72" s="101"/>
      <c r="WPC72" s="103"/>
      <c r="WPD72" s="101"/>
      <c r="WPE72" s="103"/>
      <c r="WPF72" s="101"/>
      <c r="WPG72" s="103"/>
      <c r="WPH72" s="101"/>
      <c r="WPI72" s="103"/>
      <c r="WPJ72" s="101"/>
      <c r="WPK72" s="103"/>
      <c r="WPL72" s="101"/>
      <c r="WPM72" s="103"/>
      <c r="WPN72" s="101"/>
      <c r="WPO72" s="103"/>
      <c r="WPP72" s="101"/>
      <c r="WPQ72" s="103"/>
      <c r="WPR72" s="101"/>
      <c r="WPS72" s="103"/>
      <c r="WPT72" s="101"/>
      <c r="WPU72" s="103"/>
      <c r="WPV72" s="101"/>
      <c r="WPW72" s="103"/>
      <c r="WPX72" s="101"/>
      <c r="WPY72" s="103"/>
      <c r="WPZ72" s="101"/>
      <c r="WQA72" s="103"/>
      <c r="WQB72" s="101"/>
      <c r="WQC72" s="103"/>
      <c r="WQD72" s="101"/>
      <c r="WQE72" s="103"/>
      <c r="WQF72" s="101"/>
      <c r="WQG72" s="103"/>
      <c r="WQH72" s="101"/>
      <c r="WQI72" s="103"/>
      <c r="WQJ72" s="101"/>
      <c r="WQK72" s="103"/>
      <c r="WQL72" s="101"/>
      <c r="WQM72" s="103"/>
      <c r="WQN72" s="101"/>
      <c r="WQO72" s="103"/>
      <c r="WQP72" s="101"/>
      <c r="WQQ72" s="103"/>
      <c r="WQR72" s="101"/>
      <c r="WQS72" s="103"/>
      <c r="WQT72" s="101"/>
      <c r="WQU72" s="103"/>
      <c r="WQV72" s="101"/>
      <c r="WQW72" s="103"/>
      <c r="WQX72" s="101"/>
      <c r="WQY72" s="103"/>
      <c r="WQZ72" s="101"/>
      <c r="WRA72" s="103"/>
      <c r="WRB72" s="101"/>
      <c r="WRC72" s="103"/>
      <c r="WRD72" s="101"/>
      <c r="WRE72" s="103"/>
      <c r="WRF72" s="101"/>
      <c r="WRG72" s="103"/>
      <c r="WRH72" s="101"/>
      <c r="WRI72" s="103"/>
      <c r="WRJ72" s="101"/>
      <c r="WRK72" s="103"/>
      <c r="WRL72" s="101"/>
      <c r="WRM72" s="103"/>
      <c r="WRN72" s="101"/>
      <c r="WRO72" s="103"/>
      <c r="WRP72" s="101"/>
      <c r="WRQ72" s="103"/>
      <c r="WRR72" s="101"/>
      <c r="WRS72" s="103"/>
      <c r="WRT72" s="101"/>
      <c r="WRU72" s="103"/>
      <c r="WRV72" s="101"/>
      <c r="WRW72" s="103"/>
      <c r="WRX72" s="101"/>
      <c r="WRY72" s="103"/>
      <c r="WRZ72" s="101"/>
      <c r="WSA72" s="103"/>
      <c r="WSB72" s="101"/>
      <c r="WSC72" s="103"/>
      <c r="WSD72" s="101"/>
      <c r="WSE72" s="103"/>
      <c r="WSF72" s="101"/>
      <c r="WSG72" s="103"/>
      <c r="WSH72" s="101"/>
      <c r="WSI72" s="103"/>
      <c r="WSJ72" s="101"/>
      <c r="WSK72" s="103"/>
      <c r="WSL72" s="101"/>
      <c r="WSM72" s="103"/>
      <c r="WSN72" s="101"/>
      <c r="WSO72" s="103"/>
      <c r="WSP72" s="101"/>
      <c r="WSQ72" s="103"/>
      <c r="WSR72" s="101"/>
      <c r="WSS72" s="103"/>
      <c r="WST72" s="101"/>
      <c r="WSU72" s="103"/>
      <c r="WSV72" s="101"/>
      <c r="WSW72" s="103"/>
      <c r="WSX72" s="101"/>
      <c r="WSY72" s="103"/>
      <c r="WSZ72" s="101"/>
      <c r="WTA72" s="103"/>
      <c r="WTB72" s="101"/>
      <c r="WTC72" s="103"/>
      <c r="WTD72" s="101"/>
      <c r="WTE72" s="103"/>
      <c r="WTF72" s="101"/>
      <c r="WTG72" s="103"/>
      <c r="WTH72" s="101"/>
      <c r="WTI72" s="103"/>
      <c r="WTJ72" s="101"/>
      <c r="WTK72" s="103"/>
      <c r="WTL72" s="101"/>
      <c r="WTM72" s="103"/>
      <c r="WTN72" s="101"/>
      <c r="WTO72" s="103"/>
      <c r="WTP72" s="101"/>
      <c r="WTQ72" s="103"/>
      <c r="WTR72" s="101"/>
      <c r="WTS72" s="103"/>
      <c r="WTT72" s="101"/>
      <c r="WTU72" s="103"/>
      <c r="WTV72" s="101"/>
      <c r="WTW72" s="103"/>
      <c r="WTX72" s="101"/>
      <c r="WTY72" s="103"/>
      <c r="WTZ72" s="101"/>
      <c r="WUA72" s="103"/>
      <c r="WUB72" s="101"/>
      <c r="WUC72" s="103"/>
      <c r="WUD72" s="101"/>
      <c r="WUE72" s="103"/>
      <c r="WUF72" s="101"/>
      <c r="WUG72" s="103"/>
      <c r="WUH72" s="101"/>
      <c r="WUI72" s="103"/>
      <c r="WUJ72" s="101"/>
      <c r="WUK72" s="103"/>
      <c r="WUL72" s="101"/>
      <c r="WUM72" s="103"/>
      <c r="WUN72" s="101"/>
      <c r="WUO72" s="103"/>
      <c r="WUP72" s="101"/>
      <c r="WUQ72" s="103"/>
      <c r="WUR72" s="101"/>
      <c r="WUS72" s="103"/>
      <c r="WUT72" s="101"/>
      <c r="WUU72" s="103"/>
      <c r="WUV72" s="101"/>
      <c r="WUW72" s="103"/>
      <c r="WUX72" s="101"/>
      <c r="WUY72" s="103"/>
      <c r="WUZ72" s="101"/>
      <c r="WVA72" s="103"/>
      <c r="WVB72" s="101"/>
      <c r="WVC72" s="103"/>
      <c r="WVD72" s="101"/>
      <c r="WVE72" s="103"/>
      <c r="WVF72" s="101"/>
      <c r="WVG72" s="103"/>
      <c r="WVH72" s="101"/>
      <c r="WVI72" s="103"/>
      <c r="WVJ72" s="101"/>
      <c r="WVK72" s="103"/>
      <c r="WVL72" s="101"/>
      <c r="WVM72" s="103"/>
      <c r="WVN72" s="101"/>
      <c r="WVO72" s="103"/>
      <c r="WVP72" s="101"/>
      <c r="WVQ72" s="103"/>
      <c r="WVR72" s="101"/>
      <c r="WVS72" s="103"/>
      <c r="WVT72" s="101"/>
      <c r="WVU72" s="103"/>
      <c r="WVV72" s="101"/>
      <c r="WVW72" s="103"/>
      <c r="WVX72" s="101"/>
      <c r="WVY72" s="103"/>
      <c r="WVZ72" s="101"/>
      <c r="WWA72" s="103"/>
      <c r="WWB72" s="101"/>
      <c r="WWC72" s="103"/>
      <c r="WWD72" s="101"/>
      <c r="WWE72" s="103"/>
      <c r="WWF72" s="101"/>
      <c r="WWG72" s="103"/>
      <c r="WWH72" s="101"/>
      <c r="WWI72" s="103"/>
      <c r="WWJ72" s="101"/>
      <c r="WWK72" s="103"/>
      <c r="WWL72" s="101"/>
      <c r="WWM72" s="103"/>
      <c r="WWN72" s="101"/>
      <c r="WWO72" s="103"/>
      <c r="WWP72" s="101"/>
      <c r="WWQ72" s="103"/>
      <c r="WWR72" s="101"/>
      <c r="WWS72" s="103"/>
      <c r="WWT72" s="101"/>
      <c r="WWU72" s="103"/>
      <c r="WWV72" s="101"/>
      <c r="WWW72" s="103"/>
      <c r="WWX72" s="101"/>
      <c r="WWY72" s="103"/>
      <c r="WWZ72" s="101"/>
      <c r="WXA72" s="103"/>
      <c r="WXB72" s="101"/>
      <c r="WXC72" s="103"/>
      <c r="WXD72" s="101"/>
      <c r="WXE72" s="103"/>
      <c r="WXF72" s="101"/>
      <c r="WXG72" s="103"/>
      <c r="WXH72" s="101"/>
      <c r="WXI72" s="103"/>
      <c r="WXJ72" s="101"/>
      <c r="WXK72" s="103"/>
      <c r="WXL72" s="101"/>
      <c r="WXM72" s="103"/>
      <c r="WXN72" s="101"/>
      <c r="WXO72" s="103"/>
      <c r="WXP72" s="101"/>
      <c r="WXQ72" s="103"/>
      <c r="WXR72" s="101"/>
      <c r="WXS72" s="103"/>
      <c r="WXT72" s="101"/>
      <c r="WXU72" s="103"/>
      <c r="WXV72" s="101"/>
      <c r="WXW72" s="103"/>
      <c r="WXX72" s="101"/>
      <c r="WXY72" s="103"/>
      <c r="WXZ72" s="101"/>
      <c r="WYA72" s="103"/>
      <c r="WYB72" s="101"/>
      <c r="WYC72" s="103"/>
      <c r="WYD72" s="101"/>
      <c r="WYE72" s="103"/>
      <c r="WYF72" s="101"/>
      <c r="WYG72" s="103"/>
      <c r="WYH72" s="101"/>
      <c r="WYI72" s="103"/>
      <c r="WYJ72" s="101"/>
      <c r="WYK72" s="103"/>
      <c r="WYL72" s="101"/>
      <c r="WYM72" s="103"/>
      <c r="WYN72" s="101"/>
      <c r="WYO72" s="103"/>
      <c r="WYP72" s="101"/>
      <c r="WYQ72" s="103"/>
      <c r="WYR72" s="101"/>
      <c r="WYS72" s="103"/>
      <c r="WYT72" s="101"/>
      <c r="WYU72" s="103"/>
      <c r="WYV72" s="101"/>
      <c r="WYW72" s="103"/>
      <c r="WYX72" s="101"/>
      <c r="WYY72" s="103"/>
      <c r="WYZ72" s="101"/>
      <c r="WZA72" s="103"/>
      <c r="WZB72" s="101"/>
      <c r="WZC72" s="103"/>
      <c r="WZD72" s="101"/>
      <c r="WZE72" s="103"/>
      <c r="WZF72" s="101"/>
      <c r="WZG72" s="103"/>
      <c r="WZH72" s="101"/>
      <c r="WZI72" s="103"/>
      <c r="WZJ72" s="101"/>
      <c r="WZK72" s="103"/>
      <c r="WZL72" s="101"/>
      <c r="WZM72" s="103"/>
      <c r="WZN72" s="101"/>
      <c r="WZO72" s="103"/>
      <c r="WZP72" s="101"/>
      <c r="WZQ72" s="103"/>
      <c r="WZR72" s="101"/>
      <c r="WZS72" s="103"/>
      <c r="WZT72" s="101"/>
      <c r="WZU72" s="103"/>
      <c r="WZV72" s="101"/>
      <c r="WZW72" s="103"/>
      <c r="WZX72" s="101"/>
      <c r="WZY72" s="103"/>
      <c r="WZZ72" s="101"/>
      <c r="XAA72" s="103"/>
      <c r="XAB72" s="101"/>
      <c r="XAC72" s="103"/>
      <c r="XAD72" s="101"/>
      <c r="XAE72" s="103"/>
      <c r="XAF72" s="101"/>
      <c r="XAG72" s="103"/>
      <c r="XAH72" s="101"/>
      <c r="XAI72" s="103"/>
      <c r="XAJ72" s="101"/>
      <c r="XAK72" s="103"/>
      <c r="XAL72" s="101"/>
      <c r="XAM72" s="103"/>
      <c r="XAN72" s="101"/>
      <c r="XAO72" s="103"/>
      <c r="XAP72" s="101"/>
      <c r="XAQ72" s="103"/>
      <c r="XAR72" s="101"/>
      <c r="XAS72" s="103"/>
      <c r="XAT72" s="101"/>
      <c r="XAU72" s="103"/>
      <c r="XAV72" s="101"/>
      <c r="XAW72" s="103"/>
      <c r="XAX72" s="101"/>
      <c r="XAY72" s="103"/>
      <c r="XAZ72" s="101"/>
      <c r="XBA72" s="103"/>
      <c r="XBB72" s="101"/>
      <c r="XBC72" s="103"/>
      <c r="XBD72" s="101"/>
      <c r="XBE72" s="103"/>
      <c r="XBF72" s="101"/>
      <c r="XBG72" s="103"/>
      <c r="XBH72" s="101"/>
      <c r="XBI72" s="103"/>
      <c r="XBJ72" s="101"/>
      <c r="XBK72" s="103"/>
      <c r="XBL72" s="101"/>
      <c r="XBM72" s="103"/>
      <c r="XBN72" s="101"/>
      <c r="XBO72" s="103"/>
      <c r="XBP72" s="101"/>
      <c r="XBQ72" s="103"/>
      <c r="XBR72" s="101"/>
      <c r="XBS72" s="103"/>
      <c r="XBT72" s="101"/>
      <c r="XBU72" s="103"/>
      <c r="XBV72" s="101"/>
      <c r="XBW72" s="103"/>
      <c r="XBX72" s="101"/>
      <c r="XBY72" s="103"/>
      <c r="XBZ72" s="101"/>
      <c r="XCA72" s="103"/>
      <c r="XCB72" s="101"/>
      <c r="XCC72" s="103"/>
      <c r="XCD72" s="101"/>
      <c r="XCE72" s="103"/>
      <c r="XCF72" s="101"/>
      <c r="XCG72" s="103"/>
      <c r="XCH72" s="101"/>
      <c r="XCI72" s="103"/>
      <c r="XCJ72" s="101"/>
      <c r="XCK72" s="103"/>
      <c r="XCL72" s="101"/>
      <c r="XCM72" s="103"/>
      <c r="XCN72" s="101"/>
      <c r="XCO72" s="103"/>
      <c r="XCP72" s="101"/>
      <c r="XCQ72" s="103"/>
      <c r="XCR72" s="101"/>
      <c r="XCS72" s="103"/>
      <c r="XCT72" s="101"/>
      <c r="XCU72" s="103"/>
      <c r="XCV72" s="101"/>
      <c r="XCW72" s="103"/>
      <c r="XCX72" s="101"/>
      <c r="XCY72" s="103"/>
      <c r="XCZ72" s="101"/>
      <c r="XDA72" s="103"/>
      <c r="XDB72" s="101"/>
      <c r="XDC72" s="103"/>
      <c r="XDD72" s="101"/>
      <c r="XDE72" s="103"/>
      <c r="XDF72" s="101"/>
      <c r="XDG72" s="103"/>
      <c r="XDH72" s="101"/>
      <c r="XDI72" s="103"/>
      <c r="XDJ72" s="101"/>
      <c r="XDK72" s="103"/>
      <c r="XDL72" s="101"/>
      <c r="XDM72" s="103"/>
      <c r="XDN72" s="101"/>
      <c r="XDO72" s="103"/>
      <c r="XDP72" s="101"/>
      <c r="XDQ72" s="103"/>
      <c r="XDR72" s="101"/>
      <c r="XDS72" s="103"/>
      <c r="XDT72" s="101"/>
      <c r="XDU72" s="103"/>
      <c r="XDV72" s="101"/>
      <c r="XDW72" s="103"/>
      <c r="XDX72" s="101"/>
      <c r="XDY72" s="103"/>
      <c r="XDZ72" s="101"/>
      <c r="XEA72" s="103"/>
      <c r="XEB72" s="101"/>
      <c r="XEC72" s="103"/>
      <c r="XED72" s="101"/>
      <c r="XEE72" s="103"/>
      <c r="XEF72" s="101"/>
      <c r="XEG72" s="103"/>
      <c r="XEH72" s="101"/>
      <c r="XEI72" s="103"/>
      <c r="XEJ72" s="101"/>
      <c r="XEK72" s="103"/>
      <c r="XEL72" s="101"/>
      <c r="XEM72" s="103"/>
      <c r="XEN72" s="101"/>
      <c r="XEO72" s="103"/>
      <c r="XEP72" s="101"/>
      <c r="XEQ72" s="103"/>
      <c r="XER72" s="101"/>
      <c r="XES72" s="103"/>
      <c r="XET72" s="101"/>
      <c r="XEU72" s="103"/>
      <c r="XEV72" s="101"/>
      <c r="XEW72" s="103"/>
      <c r="XEX72" s="101"/>
      <c r="XEY72" s="103"/>
      <c r="XEZ72" s="101"/>
      <c r="XFA72" s="103"/>
      <c r="XFB72" s="101"/>
      <c r="XFC72" s="103"/>
      <c r="XFD72" s="101"/>
    </row>
    <row r="73" spans="1:16384" s="1" customFormat="1" ht="26.25">
      <c r="A73" s="104" t="s">
        <v>162</v>
      </c>
    </row>
    <row r="74" spans="1:16384" s="1" customFormat="1" ht="20.25">
      <c r="A74" s="96" t="s">
        <v>163</v>
      </c>
    </row>
    <row r="75" spans="1:16384" s="1" customFormat="1" ht="17.100000000000001" customHeight="1">
      <c r="A75" s="2231" t="s">
        <v>1609</v>
      </c>
    </row>
    <row r="76" spans="1:16384" s="1" customFormat="1"/>
    <row r="77" spans="1:16384" s="1" customFormat="1"/>
    <row r="78" spans="1:16384" s="1" customFormat="1"/>
    <row r="79" spans="1:16384" s="1" customFormat="1"/>
    <row r="80" spans="1:16384" s="1" customFormat="1"/>
    <row r="81" s="1" customFormat="1"/>
    <row r="82" s="1" customFormat="1"/>
    <row r="83" s="1" customFormat="1"/>
    <row r="84" s="1" customFormat="1"/>
    <row r="85" s="1" customFormat="1"/>
    <row r="86" s="1" customFormat="1"/>
  </sheetData>
  <hyperlinks>
    <hyperlink ref="A60" location="'0301435'!A1" display="Preise für konventionell erzeugte Kuhmilch (Nr.0301435)" xr:uid="{E06C1897-0591-4A91-B27E-BA34C2A7EDCC}"/>
    <hyperlink ref="A62" location="'0301445'!A1" display="Preise für konventionell und ökologisch/biologisch erzeugte Kuhmilch (Nr.0301445)" xr:uid="{3D0A33D6-2EFD-48DA-A833-B588A1E30B3E}"/>
    <hyperlink ref="A63" location="'0301450'!A1" display="Preise für konventionell und ökologisch/biologisch erzeugte Ziegen-, Schaf- und Büffelmilch (Nr. 0301450)" xr:uid="{B92369BB-2B8E-4F32-AD04-E098D96B7639}"/>
    <hyperlink ref="A18" location="'0201_Vorbemerkung'!A1" display="0201_Vorbemerkung" xr:uid="{CF3F3D66-A5E2-45B5-80DC-AF48CB8AAFDF}"/>
    <hyperlink ref="A19" location="'0201060'!A1" display="Getreidekäufe der aufnehmenden Hand von der Landwirtschaft - vorläufig (Nr.0201060)" xr:uid="{343EA617-DA1A-4D9F-B76F-135029DB2893}"/>
    <hyperlink ref="A23" location="'0201330'!A1" display="Getreidevermahlung und Mehlausbeute in Handelsmühlen (Nr.0201330)" xr:uid="{50FBD21F-F092-403D-BA58-76228D410E28}"/>
    <hyperlink ref="A24" location="'0201360'!A1" display="Herstellung von Mehl in Handelsmühlen (Nr. 0201360)" xr:uid="{059D1B67-15AB-4D76-8901-BB092F459D3D}"/>
    <hyperlink ref="A25" location="'0201490'!A1" display="Herstellung von Malz (Nr.0201490)" xr:uid="{B11F1D7C-3652-4663-9204-542BC40CBC1F}"/>
    <hyperlink ref="A61" location="'0301440'!A1" display="Preise für ökologisch/biologisch erzeugte Kuhmilch (Nr.0301440)" xr:uid="{D6DD1267-5776-459A-AE76-DAE2797E387A}"/>
    <hyperlink ref="A21" location="'0201190'!A1" display="Bestände der Wirtschaft an Getreide und Getreideerzeugnissen (Nr. 0201190)" xr:uid="{94D631F4-6426-4E3E-BF80-BCF6EBF33C64}"/>
    <hyperlink ref="A54" location="'0206130'!A1" display="Umsatz und Exportquote der Betriebe des Produzierenden Ernährungsgewerbes (Nr. 0206130)" xr:uid="{16032F07-CD1E-428E-8227-364CB92BE4A5}"/>
    <hyperlink ref="A55" location="'0206160'!A1" display="Entwicklung ausgewählter Wirtschaftsdaten des Produzierenden Ernährungsgewerbes (Nr. 0206160)" xr:uid="{5E2A18C3-3365-4796-818E-F384D829464A}"/>
    <hyperlink ref="A49" location="'0206_Vorbemerkung'!A1" display="0206_Vorbemerkung" xr:uid="{4465C8F7-3B51-461C-B06A-997CFF2291A4}"/>
    <hyperlink ref="A75" location="'0505030_2026-04'!A1" display="Index der Erzeugerpreise der Produkte des Holzeinschlags aus den Staatsforsten1) (Nr.0505030)" xr:uid="{903C7676-950D-4D81-911E-F8306ACF0257}"/>
    <hyperlink ref="A42" location="'0204047'!A1" display="Ziegen-, Schaf- und Büffelmilchanlieferung der deutschen Erzeuger (Nr.0204047)" xr:uid="{93647796-F323-4E09-8564-210ADCCD9DE6}"/>
    <hyperlink ref="A45" location="'0204340'!A1" display="Herstellung von Käse nach Fettstufen und Monaten (0204340)" xr:uid="{9CB31A8B-5936-4069-A02C-68F2290EED5A}"/>
    <hyperlink ref="A43" location="'0204050'!A1" display="Herstellung von ausgewählten, ökologisch/biologisch1 erzeugten Milchprodukten nach Monaten (Nr. 0204050)" xr:uid="{3E1DA5EF-A780-46A8-8990-2DF4CABBEE07}"/>
    <hyperlink ref="A50" location="'0206030'!A1" display="Produktionsindex des Produzierenden Ernährungsgewerbes (Nr.0206030)" xr:uid="{9F3ECAD8-DDA1-48D9-831F-C17DDBD032DA}"/>
    <hyperlink ref="A72" location="'0401060 (1)'!A1" display="Ausfuhr von Gütern der Land- und Ernährungswirtschaft (vorläufige Ergebnisse) (Nr.0401060)" xr:uid="{3F21513D-C0F5-4830-965B-D0851376E109}"/>
    <hyperlink ref="A15" location="'0117660'!A1" display="Brütereien, eingelegte Bruteier und geschlüpfte Küken zum Gebrauch (Nr.0117660)" xr:uid="{1DA942EE-0E20-4073-ADA0-BF41F2A771BB}"/>
    <hyperlink ref="A59" location="'0301090'!A1" display="Marktpreise für inländisches Getreide (Nr. 0301090)" xr:uid="{C2FBFDD0-EE16-4255-9FA6-239F8C218A59}"/>
    <hyperlink ref="A9" location="'0106430'!A1" display="Legehennenhaltung und Eiererzeugung in Betrieben von Unternehmen mit 3 000 und mehr Hennenhaltungsplätzen (Nr. 0106430)" xr:uid="{A058E1E2-CB8A-4DCA-8D07-45F57D5FFC8A}"/>
    <hyperlink ref="A40" location="'0204035(1)'!A1" display="Monatliche Rohmilchanlieferung der deutschen Erzeuger an deutsche milchwirtschaftliche Unternehmen nach Kreisen (Nr.0204035)" xr:uid="{5780488B-B6C7-4334-9E7E-E316AC2F3222}"/>
    <hyperlink ref="A41" location="'0204040(1)'!A1" display="Kuhmilchanlieferung der Erzeuger an deutsche milchwirtschaftliche Unternehmen1) (Nr. 0204040)" xr:uid="{CFB880F0-3B4B-412D-9B0F-75551DF118D0}"/>
    <hyperlink ref="A69" location="'0304030-2026-04'!A1" display="Euro-Referenzkurse des Europäischen Systems der Zentralbanken (ESZB) (Nr.0304030)" xr:uid="{30F22705-AA03-4599-8095-30E37C47955C}"/>
    <hyperlink ref="A71" location="'0401030 (1)'!A1" display="Einfuhr von Gütern der Land- und Ernährungswirtschaft (vorläufige Ergebnisse) (Nr.0401030)" xr:uid="{8251D867-0E7D-4901-9A12-136B18FABDA9}"/>
    <hyperlink ref="A20" location="'0201130'!Druckbereich" display="Käufe der aufnehmenden Hand aus der Landwirtschaft von Hülsenfrüchten und Ölsaaten - Vorläufige Zahlen(Nr.0201130)" xr:uid="{81C879AA-8A9A-4F03-9CA3-A63CBA516C9B}"/>
    <hyperlink ref="A22" location="'0201230'!A1" display="Marktbestände an Hülsenfrüchten am Ende des Monats  - Vorläufige Zahlen (Nr. 0201230)" xr:uid="{72487630-D096-43F5-8220-4ECFFF65DBA3}"/>
    <hyperlink ref="A26" location="'0201530'!A1" display="Herstellung von Mischfutter (vorläufige Zahlen) (Nr. 0201530)" xr:uid="{B0210209-D899-437B-96FF-0A6496304F08}"/>
    <hyperlink ref="A27" location="'0201560'!A1" display="Verarbeitung von Getreide zu Mischfutter (vorläufige Zahlen) (Nr. 0201560)" xr:uid="{BAFFF4F5-DD68-4CB9-A1B3-A1E35A89133C}"/>
    <hyperlink ref="A28" location="'0201630 (1)'!A1" display="Verarbeitung von Nicht-Getreide- und anderen Komponenten zu Mischfutter (vorläufige Zahlen) (Nr. 0201630)" xr:uid="{0433147C-D6C3-4540-ABC9-14306DC5C738}"/>
    <hyperlink ref="A29" location="'0201700'!A1" display="Bericht über Öle und Fette in Ölmühlen – Vorläufige Zahlen (Nr. 0201700)" xr:uid="{B09C25B4-CD62-4F41-9086-65BB5B7A36B4}"/>
    <hyperlink ref="A30" location="'0201730'!A1" display="Marktbestände an Ölkuchen, Expellern und Extraktionsschroten (Nr. 0201730)" xr:uid="{461BB36B-DA85-4A9A-8649-B5642F8F388C}"/>
    <hyperlink ref="A36" location="'0203160'!A1" display="Schlachtungen von Tieren in- und ausländischer Herkunft (Nr. 0203160)" xr:uid="{922B3A98-AA4A-4D27-ACEC-4A692C45C052}"/>
    <hyperlink ref="A37" location="'0203190'!A1" display="Durchschnittsgewichte der gewerblich geschlachteten Tiere (Nr. 0203190)" xr:uid="{0509E02D-A673-4D2C-AF3B-A9FE8AD317C6}"/>
    <hyperlink ref="A38" location="'0203230'!A1" display="Fleischanfall von geschlachteten Tieren in- und ausländischer Herkunft (Nr. 0203230)" xr:uid="{B5F21594-5FF1-41D2-B039-7C1A40EAB2A3}"/>
    <hyperlink ref="A44" location="'0204090'!A1" display=" Herstellung von ausgewählten Milcherzeugnissen nach Monaten (Nr. 0204090)" xr:uid="{86B23B05-87EB-46A2-BD99-E2CA3472EAF9}"/>
    <hyperlink ref="A47" location="'0204490'!A1" display="Bestände an Ölsaaten und -früchten bei den Ölmühlen (0204490)" xr:uid="{90040876-D068-490C-B4A0-6782B911E6DB}"/>
    <hyperlink ref="A53" location="'0206090_2026-04'!A1" display="Betriebe, Beschäftigte, Arbeitsstunden und Entgelte des Produzierenden Ernährungsgewerbes (Nr.0206090)" xr:uid="{1AC49803-EF65-4A2B-9F5F-E51D274616F7}"/>
    <hyperlink ref="A58" location="'0301030_2026-04'!A1" display="Index der Erzeugerpreise landwirtschaftlicher Produkte (Nr. 0301030)" xr:uid="{77D4E62C-85DA-4383-B77E-8ED27B330902}"/>
    <hyperlink ref="A64" location="'0301530_2026 bis 04'!A1" display="Index der Einfuhrpreis nach Warengruppen der Außenhandelsstatistik) (Nr.0301530)" xr:uid="{14971465-1AC8-4536-8B19-65C16C1A41D1}"/>
    <hyperlink ref="A66" location="'0302030_2026-04'!A1" display="'0302030_2026-04'!A1" xr:uid="{CBBBACED-CB34-4131-BAAC-FD18701EA65D}"/>
    <hyperlink ref="A67" location="'0302060_2026-05'!A1" display="'0302060_2026-05'!A1" xr:uid="{2D29901D-940B-460D-BA9F-78D24AFDEE0D}"/>
    <hyperlink ref="A4" location="'0103260'!A1" display="Tabakerzeugnisse (Nr.0103260) (Hinweis: Hinweis: Diese Tabelle &quot;Tabakerzeugnisse&quot; wird in Zukunft nicht mehr weitergeführt)" xr:uid="{D0C28083-80E2-4A11-B99A-6BF90D65EBB6}"/>
    <hyperlink ref="A6" location="'0104190(1)'!A1" display="Voraussichtliche Anbauflächen wichtiger Feldfrüchte zur Ernte 2026 (Nr.0104190)" xr:uid="{1EE298A9-7074-4D33-82E3-430D9E94927A}"/>
    <hyperlink ref="A7" location="'0104350'!A1" display="Anbaufläche von Schlafmohn (Nr. 0104350)" xr:uid="{D32C681A-5AD9-4A91-ACF9-807DAC1A6F79}"/>
    <hyperlink ref="A31" location="'0201750'!A1" display="Verkäufe der Ölmühlen von Ölkuchen und Ölschroten - Vorläufige Zahlen (Nr. 0201750)" xr:uid="{52A67A2C-6AC0-417A-96E6-E53DFAE6AA6D}"/>
    <hyperlink ref="A33" location="'0202030'!A1" display="Zuckererzeugung, Zuckerabsatz und Zuckerbestände (Nr. 0202030)" xr:uid="{35A2011A-195C-4769-A322-5231C2280098}"/>
    <hyperlink ref="A34" location="'0202060_2026-04'!A1" display="Zuckerabsatz der Zuckerfabriken und Handelsunternehmen (Nr. 0202060)" xr:uid="{FEB4E91C-2DB0-4AE6-8931-F12D761494AE}"/>
    <hyperlink ref="A11" location="'0201130'!A1" display="Verbreitung der wichtigsten Getreidesorten 2025 (Nr.0113030)" xr:uid="{E87BB796-FB9A-4510-9CB3-3A420A2B72FF}"/>
    <hyperlink ref="A46" location="'0204470_2026 bis 04'!A1" display="Verkauf von Ölen durch Ölmühlen und Raffinerien, 2026 – Vorläufige Zahlen (Nr. 0204470)" xr:uid="{ABE9A9EB-9518-4770-962F-C41644C2C2C7}"/>
    <hyperlink ref="A51" location="'0206060_2026-01 bis 04'!A1" display="Beschäftigte, Umsatz und Exportquote der fachlichen Betriebsteile des Produzierenden Ernährungsgewerbes (Nr. 0206060) 2026 01 bis 04" xr:uid="{14574B6A-5911-4AA9-AFF4-C383B3EAC4CA}"/>
    <hyperlink ref="A52" location="'0206060_2025-01 bis 04'!A1" display="r Beschäftigte, Umsatz und Exportquote der fachlichen Betriebsteile des Produzierenden Ernährungsgewerbes (Nr. 0206060) 2025 01 bis 04" xr:uid="{63BC72FD-0C2E-457C-9E52-5280FE03B7A6}"/>
  </hyperlinks>
  <pageMargins left="0.7" right="0.7" top="0.75" bottom="0.75" header="0.3" footer="0.3"/>
  <pageSetup paperSize="9" scale="93" orientation="portrait" r:id="rId1"/>
  <rowBreaks count="1" manualBreakCount="1">
    <brk id="38"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39541-0FB8-46AC-9E3E-E545E39399A8}">
  <sheetPr>
    <tabColor rgb="FFF9E03A"/>
    <pageSetUpPr fitToPage="1"/>
  </sheetPr>
  <dimension ref="A1:BE40"/>
  <sheetViews>
    <sheetView showGridLines="0" zoomScale="160" zoomScaleNormal="160" workbookViewId="0">
      <pane ySplit="6" topLeftCell="A7" activePane="bottomLeft" state="frozen"/>
      <selection pane="bottomLeft"/>
    </sheetView>
  </sheetViews>
  <sheetFormatPr baseColWidth="10" defaultRowHeight="16.5"/>
  <cols>
    <col min="1" max="1" width="10.75" style="2025" customWidth="1"/>
    <col min="2" max="2" width="6.75" style="1993" bestFit="1" customWidth="1"/>
    <col min="3" max="3" width="6.75" style="1993" customWidth="1"/>
    <col min="4" max="5" width="5" style="1993" customWidth="1"/>
    <col min="6" max="6" width="7" style="1993" customWidth="1"/>
    <col min="7" max="7" width="6.75" style="1993" bestFit="1" customWidth="1"/>
    <col min="8" max="8" width="4.875" style="2024" customWidth="1"/>
    <col min="9" max="9" width="5.875" style="1993" customWidth="1"/>
    <col min="10" max="10" width="6.125" style="1993" customWidth="1"/>
    <col min="11" max="14" width="5.875" style="1993" customWidth="1"/>
    <col min="15" max="15" width="5.25" style="1993" customWidth="1"/>
    <col min="16" max="18" width="5.875" style="1993" customWidth="1"/>
    <col min="19" max="19" width="7.25" style="1993" customWidth="1"/>
    <col min="20" max="20" width="6.125" style="1993" customWidth="1"/>
    <col min="21" max="22" width="5.875" style="1993" customWidth="1"/>
    <col min="23" max="23" width="6.125" style="1993" customWidth="1"/>
    <col min="24" max="25" width="5.875" style="1993" customWidth="1"/>
    <col min="26" max="254" width="11" style="1993"/>
    <col min="255" max="255" width="3.75" style="1993" customWidth="1"/>
    <col min="256" max="256" width="0.5" style="1993" customWidth="1"/>
    <col min="257" max="257" width="10.75" style="1993" customWidth="1"/>
    <col min="258" max="258" width="6.75" style="1993" bestFit="1" customWidth="1"/>
    <col min="259" max="259" width="6.75" style="1993" customWidth="1"/>
    <col min="260" max="261" width="5" style="1993" customWidth="1"/>
    <col min="262" max="262" width="7" style="1993" customWidth="1"/>
    <col min="263" max="263" width="6.75" style="1993" bestFit="1" customWidth="1"/>
    <col min="264" max="264" width="4.875" style="1993" customWidth="1"/>
    <col min="265" max="265" width="5.875" style="1993" customWidth="1"/>
    <col min="266" max="266" width="6.125" style="1993" customWidth="1"/>
    <col min="267" max="270" width="5.875" style="1993" customWidth="1"/>
    <col min="271" max="271" width="5.25" style="1993" customWidth="1"/>
    <col min="272" max="274" width="5.875" style="1993" customWidth="1"/>
    <col min="275" max="275" width="7.25" style="1993" customWidth="1"/>
    <col min="276" max="276" width="6.125" style="1993" customWidth="1"/>
    <col min="277" max="278" width="5.875" style="1993" customWidth="1"/>
    <col min="279" max="279" width="6.125" style="1993" customWidth="1"/>
    <col min="280" max="281" width="5.875" style="1993" customWidth="1"/>
    <col min="282" max="510" width="11" style="1993"/>
    <col min="511" max="511" width="3.75" style="1993" customWidth="1"/>
    <col min="512" max="512" width="0.5" style="1993" customWidth="1"/>
    <col min="513" max="513" width="10.75" style="1993" customWidth="1"/>
    <col min="514" max="514" width="6.75" style="1993" bestFit="1" customWidth="1"/>
    <col min="515" max="515" width="6.75" style="1993" customWidth="1"/>
    <col min="516" max="517" width="5" style="1993" customWidth="1"/>
    <col min="518" max="518" width="7" style="1993" customWidth="1"/>
    <col min="519" max="519" width="6.75" style="1993" bestFit="1" customWidth="1"/>
    <col min="520" max="520" width="4.875" style="1993" customWidth="1"/>
    <col min="521" max="521" width="5.875" style="1993" customWidth="1"/>
    <col min="522" max="522" width="6.125" style="1993" customWidth="1"/>
    <col min="523" max="526" width="5.875" style="1993" customWidth="1"/>
    <col min="527" max="527" width="5.25" style="1993" customWidth="1"/>
    <col min="528" max="530" width="5.875" style="1993" customWidth="1"/>
    <col min="531" max="531" width="7.25" style="1993" customWidth="1"/>
    <col min="532" max="532" width="6.125" style="1993" customWidth="1"/>
    <col min="533" max="534" width="5.875" style="1993" customWidth="1"/>
    <col min="535" max="535" width="6.125" style="1993" customWidth="1"/>
    <col min="536" max="537" width="5.875" style="1993" customWidth="1"/>
    <col min="538" max="766" width="11" style="1993"/>
    <col min="767" max="767" width="3.75" style="1993" customWidth="1"/>
    <col min="768" max="768" width="0.5" style="1993" customWidth="1"/>
    <col min="769" max="769" width="10.75" style="1993" customWidth="1"/>
    <col min="770" max="770" width="6.75" style="1993" bestFit="1" customWidth="1"/>
    <col min="771" max="771" width="6.75" style="1993" customWidth="1"/>
    <col min="772" max="773" width="5" style="1993" customWidth="1"/>
    <col min="774" max="774" width="7" style="1993" customWidth="1"/>
    <col min="775" max="775" width="6.75" style="1993" bestFit="1" customWidth="1"/>
    <col min="776" max="776" width="4.875" style="1993" customWidth="1"/>
    <col min="777" max="777" width="5.875" style="1993" customWidth="1"/>
    <col min="778" max="778" width="6.125" style="1993" customWidth="1"/>
    <col min="779" max="782" width="5.875" style="1993" customWidth="1"/>
    <col min="783" max="783" width="5.25" style="1993" customWidth="1"/>
    <col min="784" max="786" width="5.875" style="1993" customWidth="1"/>
    <col min="787" max="787" width="7.25" style="1993" customWidth="1"/>
    <col min="788" max="788" width="6.125" style="1993" customWidth="1"/>
    <col min="789" max="790" width="5.875" style="1993" customWidth="1"/>
    <col min="791" max="791" width="6.125" style="1993" customWidth="1"/>
    <col min="792" max="793" width="5.875" style="1993" customWidth="1"/>
    <col min="794" max="1022" width="11" style="1993"/>
    <col min="1023" max="1023" width="3.75" style="1993" customWidth="1"/>
    <col min="1024" max="1024" width="0.5" style="1993" customWidth="1"/>
    <col min="1025" max="1025" width="10.75" style="1993" customWidth="1"/>
    <col min="1026" max="1026" width="6.75" style="1993" bestFit="1" customWidth="1"/>
    <col min="1027" max="1027" width="6.75" style="1993" customWidth="1"/>
    <col min="1028" max="1029" width="5" style="1993" customWidth="1"/>
    <col min="1030" max="1030" width="7" style="1993" customWidth="1"/>
    <col min="1031" max="1031" width="6.75" style="1993" bestFit="1" customWidth="1"/>
    <col min="1032" max="1032" width="4.875" style="1993" customWidth="1"/>
    <col min="1033" max="1033" width="5.875" style="1993" customWidth="1"/>
    <col min="1034" max="1034" width="6.125" style="1993" customWidth="1"/>
    <col min="1035" max="1038" width="5.875" style="1993" customWidth="1"/>
    <col min="1039" max="1039" width="5.25" style="1993" customWidth="1"/>
    <col min="1040" max="1042" width="5.875" style="1993" customWidth="1"/>
    <col min="1043" max="1043" width="7.25" style="1993" customWidth="1"/>
    <col min="1044" max="1044" width="6.125" style="1993" customWidth="1"/>
    <col min="1045" max="1046" width="5.875" style="1993" customWidth="1"/>
    <col min="1047" max="1047" width="6.125" style="1993" customWidth="1"/>
    <col min="1048" max="1049" width="5.875" style="1993" customWidth="1"/>
    <col min="1050" max="1278" width="11" style="1993"/>
    <col min="1279" max="1279" width="3.75" style="1993" customWidth="1"/>
    <col min="1280" max="1280" width="0.5" style="1993" customWidth="1"/>
    <col min="1281" max="1281" width="10.75" style="1993" customWidth="1"/>
    <col min="1282" max="1282" width="6.75" style="1993" bestFit="1" customWidth="1"/>
    <col min="1283" max="1283" width="6.75" style="1993" customWidth="1"/>
    <col min="1284" max="1285" width="5" style="1993" customWidth="1"/>
    <col min="1286" max="1286" width="7" style="1993" customWidth="1"/>
    <col min="1287" max="1287" width="6.75" style="1993" bestFit="1" customWidth="1"/>
    <col min="1288" max="1288" width="4.875" style="1993" customWidth="1"/>
    <col min="1289" max="1289" width="5.875" style="1993" customWidth="1"/>
    <col min="1290" max="1290" width="6.125" style="1993" customWidth="1"/>
    <col min="1291" max="1294" width="5.875" style="1993" customWidth="1"/>
    <col min="1295" max="1295" width="5.25" style="1993" customWidth="1"/>
    <col min="1296" max="1298" width="5.875" style="1993" customWidth="1"/>
    <col min="1299" max="1299" width="7.25" style="1993" customWidth="1"/>
    <col min="1300" max="1300" width="6.125" style="1993" customWidth="1"/>
    <col min="1301" max="1302" width="5.875" style="1993" customWidth="1"/>
    <col min="1303" max="1303" width="6.125" style="1993" customWidth="1"/>
    <col min="1304" max="1305" width="5.875" style="1993" customWidth="1"/>
    <col min="1306" max="1534" width="11" style="1993"/>
    <col min="1535" max="1535" width="3.75" style="1993" customWidth="1"/>
    <col min="1536" max="1536" width="0.5" style="1993" customWidth="1"/>
    <col min="1537" max="1537" width="10.75" style="1993" customWidth="1"/>
    <col min="1538" max="1538" width="6.75" style="1993" bestFit="1" customWidth="1"/>
    <col min="1539" max="1539" width="6.75" style="1993" customWidth="1"/>
    <col min="1540" max="1541" width="5" style="1993" customWidth="1"/>
    <col min="1542" max="1542" width="7" style="1993" customWidth="1"/>
    <col min="1543" max="1543" width="6.75" style="1993" bestFit="1" customWidth="1"/>
    <col min="1544" max="1544" width="4.875" style="1993" customWidth="1"/>
    <col min="1545" max="1545" width="5.875" style="1993" customWidth="1"/>
    <col min="1546" max="1546" width="6.125" style="1993" customWidth="1"/>
    <col min="1547" max="1550" width="5.875" style="1993" customWidth="1"/>
    <col min="1551" max="1551" width="5.25" style="1993" customWidth="1"/>
    <col min="1552" max="1554" width="5.875" style="1993" customWidth="1"/>
    <col min="1555" max="1555" width="7.25" style="1993" customWidth="1"/>
    <col min="1556" max="1556" width="6.125" style="1993" customWidth="1"/>
    <col min="1557" max="1558" width="5.875" style="1993" customWidth="1"/>
    <col min="1559" max="1559" width="6.125" style="1993" customWidth="1"/>
    <col min="1560" max="1561" width="5.875" style="1993" customWidth="1"/>
    <col min="1562" max="1790" width="11" style="1993"/>
    <col min="1791" max="1791" width="3.75" style="1993" customWidth="1"/>
    <col min="1792" max="1792" width="0.5" style="1993" customWidth="1"/>
    <col min="1793" max="1793" width="10.75" style="1993" customWidth="1"/>
    <col min="1794" max="1794" width="6.75" style="1993" bestFit="1" customWidth="1"/>
    <col min="1795" max="1795" width="6.75" style="1993" customWidth="1"/>
    <col min="1796" max="1797" width="5" style="1993" customWidth="1"/>
    <col min="1798" max="1798" width="7" style="1993" customWidth="1"/>
    <col min="1799" max="1799" width="6.75" style="1993" bestFit="1" customWidth="1"/>
    <col min="1800" max="1800" width="4.875" style="1993" customWidth="1"/>
    <col min="1801" max="1801" width="5.875" style="1993" customWidth="1"/>
    <col min="1802" max="1802" width="6.125" style="1993" customWidth="1"/>
    <col min="1803" max="1806" width="5.875" style="1993" customWidth="1"/>
    <col min="1807" max="1807" width="5.25" style="1993" customWidth="1"/>
    <col min="1808" max="1810" width="5.875" style="1993" customWidth="1"/>
    <col min="1811" max="1811" width="7.25" style="1993" customWidth="1"/>
    <col min="1812" max="1812" width="6.125" style="1993" customWidth="1"/>
    <col min="1813" max="1814" width="5.875" style="1993" customWidth="1"/>
    <col min="1815" max="1815" width="6.125" style="1993" customWidth="1"/>
    <col min="1816" max="1817" width="5.875" style="1993" customWidth="1"/>
    <col min="1818" max="2046" width="11" style="1993"/>
    <col min="2047" max="2047" width="3.75" style="1993" customWidth="1"/>
    <col min="2048" max="2048" width="0.5" style="1993" customWidth="1"/>
    <col min="2049" max="2049" width="10.75" style="1993" customWidth="1"/>
    <col min="2050" max="2050" width="6.75" style="1993" bestFit="1" customWidth="1"/>
    <col min="2051" max="2051" width="6.75" style="1993" customWidth="1"/>
    <col min="2052" max="2053" width="5" style="1993" customWidth="1"/>
    <col min="2054" max="2054" width="7" style="1993" customWidth="1"/>
    <col min="2055" max="2055" width="6.75" style="1993" bestFit="1" customWidth="1"/>
    <col min="2056" max="2056" width="4.875" style="1993" customWidth="1"/>
    <col min="2057" max="2057" width="5.875" style="1993" customWidth="1"/>
    <col min="2058" max="2058" width="6.125" style="1993" customWidth="1"/>
    <col min="2059" max="2062" width="5.875" style="1993" customWidth="1"/>
    <col min="2063" max="2063" width="5.25" style="1993" customWidth="1"/>
    <col min="2064" max="2066" width="5.875" style="1993" customWidth="1"/>
    <col min="2067" max="2067" width="7.25" style="1993" customWidth="1"/>
    <col min="2068" max="2068" width="6.125" style="1993" customWidth="1"/>
    <col min="2069" max="2070" width="5.875" style="1993" customWidth="1"/>
    <col min="2071" max="2071" width="6.125" style="1993" customWidth="1"/>
    <col min="2072" max="2073" width="5.875" style="1993" customWidth="1"/>
    <col min="2074" max="2302" width="11" style="1993"/>
    <col min="2303" max="2303" width="3.75" style="1993" customWidth="1"/>
    <col min="2304" max="2304" width="0.5" style="1993" customWidth="1"/>
    <col min="2305" max="2305" width="10.75" style="1993" customWidth="1"/>
    <col min="2306" max="2306" width="6.75" style="1993" bestFit="1" customWidth="1"/>
    <col min="2307" max="2307" width="6.75" style="1993" customWidth="1"/>
    <col min="2308" max="2309" width="5" style="1993" customWidth="1"/>
    <col min="2310" max="2310" width="7" style="1993" customWidth="1"/>
    <col min="2311" max="2311" width="6.75" style="1993" bestFit="1" customWidth="1"/>
    <col min="2312" max="2312" width="4.875" style="1993" customWidth="1"/>
    <col min="2313" max="2313" width="5.875" style="1993" customWidth="1"/>
    <col min="2314" max="2314" width="6.125" style="1993" customWidth="1"/>
    <col min="2315" max="2318" width="5.875" style="1993" customWidth="1"/>
    <col min="2319" max="2319" width="5.25" style="1993" customWidth="1"/>
    <col min="2320" max="2322" width="5.875" style="1993" customWidth="1"/>
    <col min="2323" max="2323" width="7.25" style="1993" customWidth="1"/>
    <col min="2324" max="2324" width="6.125" style="1993" customWidth="1"/>
    <col min="2325" max="2326" width="5.875" style="1993" customWidth="1"/>
    <col min="2327" max="2327" width="6.125" style="1993" customWidth="1"/>
    <col min="2328" max="2329" width="5.875" style="1993" customWidth="1"/>
    <col min="2330" max="2558" width="11" style="1993"/>
    <col min="2559" max="2559" width="3.75" style="1993" customWidth="1"/>
    <col min="2560" max="2560" width="0.5" style="1993" customWidth="1"/>
    <col min="2561" max="2561" width="10.75" style="1993" customWidth="1"/>
    <col min="2562" max="2562" width="6.75" style="1993" bestFit="1" customWidth="1"/>
    <col min="2563" max="2563" width="6.75" style="1993" customWidth="1"/>
    <col min="2564" max="2565" width="5" style="1993" customWidth="1"/>
    <col min="2566" max="2566" width="7" style="1993" customWidth="1"/>
    <col min="2567" max="2567" width="6.75" style="1993" bestFit="1" customWidth="1"/>
    <col min="2568" max="2568" width="4.875" style="1993" customWidth="1"/>
    <col min="2569" max="2569" width="5.875" style="1993" customWidth="1"/>
    <col min="2570" max="2570" width="6.125" style="1993" customWidth="1"/>
    <col min="2571" max="2574" width="5.875" style="1993" customWidth="1"/>
    <col min="2575" max="2575" width="5.25" style="1993" customWidth="1"/>
    <col min="2576" max="2578" width="5.875" style="1993" customWidth="1"/>
    <col min="2579" max="2579" width="7.25" style="1993" customWidth="1"/>
    <col min="2580" max="2580" width="6.125" style="1993" customWidth="1"/>
    <col min="2581" max="2582" width="5.875" style="1993" customWidth="1"/>
    <col min="2583" max="2583" width="6.125" style="1993" customWidth="1"/>
    <col min="2584" max="2585" width="5.875" style="1993" customWidth="1"/>
    <col min="2586" max="2814" width="11" style="1993"/>
    <col min="2815" max="2815" width="3.75" style="1993" customWidth="1"/>
    <col min="2816" max="2816" width="0.5" style="1993" customWidth="1"/>
    <col min="2817" max="2817" width="10.75" style="1993" customWidth="1"/>
    <col min="2818" max="2818" width="6.75" style="1993" bestFit="1" customWidth="1"/>
    <col min="2819" max="2819" width="6.75" style="1993" customWidth="1"/>
    <col min="2820" max="2821" width="5" style="1993" customWidth="1"/>
    <col min="2822" max="2822" width="7" style="1993" customWidth="1"/>
    <col min="2823" max="2823" width="6.75" style="1993" bestFit="1" customWidth="1"/>
    <col min="2824" max="2824" width="4.875" style="1993" customWidth="1"/>
    <col min="2825" max="2825" width="5.875" style="1993" customWidth="1"/>
    <col min="2826" max="2826" width="6.125" style="1993" customWidth="1"/>
    <col min="2827" max="2830" width="5.875" style="1993" customWidth="1"/>
    <col min="2831" max="2831" width="5.25" style="1993" customWidth="1"/>
    <col min="2832" max="2834" width="5.875" style="1993" customWidth="1"/>
    <col min="2835" max="2835" width="7.25" style="1993" customWidth="1"/>
    <col min="2836" max="2836" width="6.125" style="1993" customWidth="1"/>
    <col min="2837" max="2838" width="5.875" style="1993" customWidth="1"/>
    <col min="2839" max="2839" width="6.125" style="1993" customWidth="1"/>
    <col min="2840" max="2841" width="5.875" style="1993" customWidth="1"/>
    <col min="2842" max="3070" width="11" style="1993"/>
    <col min="3071" max="3071" width="3.75" style="1993" customWidth="1"/>
    <col min="3072" max="3072" width="0.5" style="1993" customWidth="1"/>
    <col min="3073" max="3073" width="10.75" style="1993" customWidth="1"/>
    <col min="3074" max="3074" width="6.75" style="1993" bestFit="1" customWidth="1"/>
    <col min="3075" max="3075" width="6.75" style="1993" customWidth="1"/>
    <col min="3076" max="3077" width="5" style="1993" customWidth="1"/>
    <col min="3078" max="3078" width="7" style="1993" customWidth="1"/>
    <col min="3079" max="3079" width="6.75" style="1993" bestFit="1" customWidth="1"/>
    <col min="3080" max="3080" width="4.875" style="1993" customWidth="1"/>
    <col min="3081" max="3081" width="5.875" style="1993" customWidth="1"/>
    <col min="3082" max="3082" width="6.125" style="1993" customWidth="1"/>
    <col min="3083" max="3086" width="5.875" style="1993" customWidth="1"/>
    <col min="3087" max="3087" width="5.25" style="1993" customWidth="1"/>
    <col min="3088" max="3090" width="5.875" style="1993" customWidth="1"/>
    <col min="3091" max="3091" width="7.25" style="1993" customWidth="1"/>
    <col min="3092" max="3092" width="6.125" style="1993" customWidth="1"/>
    <col min="3093" max="3094" width="5.875" style="1993" customWidth="1"/>
    <col min="3095" max="3095" width="6.125" style="1993" customWidth="1"/>
    <col min="3096" max="3097" width="5.875" style="1993" customWidth="1"/>
    <col min="3098" max="3326" width="11" style="1993"/>
    <col min="3327" max="3327" width="3.75" style="1993" customWidth="1"/>
    <col min="3328" max="3328" width="0.5" style="1993" customWidth="1"/>
    <col min="3329" max="3329" width="10.75" style="1993" customWidth="1"/>
    <col min="3330" max="3330" width="6.75" style="1993" bestFit="1" customWidth="1"/>
    <col min="3331" max="3331" width="6.75" style="1993" customWidth="1"/>
    <col min="3332" max="3333" width="5" style="1993" customWidth="1"/>
    <col min="3334" max="3334" width="7" style="1993" customWidth="1"/>
    <col min="3335" max="3335" width="6.75" style="1993" bestFit="1" customWidth="1"/>
    <col min="3336" max="3336" width="4.875" style="1993" customWidth="1"/>
    <col min="3337" max="3337" width="5.875" style="1993" customWidth="1"/>
    <col min="3338" max="3338" width="6.125" style="1993" customWidth="1"/>
    <col min="3339" max="3342" width="5.875" style="1993" customWidth="1"/>
    <col min="3343" max="3343" width="5.25" style="1993" customWidth="1"/>
    <col min="3344" max="3346" width="5.875" style="1993" customWidth="1"/>
    <col min="3347" max="3347" width="7.25" style="1993" customWidth="1"/>
    <col min="3348" max="3348" width="6.125" style="1993" customWidth="1"/>
    <col min="3349" max="3350" width="5.875" style="1993" customWidth="1"/>
    <col min="3351" max="3351" width="6.125" style="1993" customWidth="1"/>
    <col min="3352" max="3353" width="5.875" style="1993" customWidth="1"/>
    <col min="3354" max="3582" width="11" style="1993"/>
    <col min="3583" max="3583" width="3.75" style="1993" customWidth="1"/>
    <col min="3584" max="3584" width="0.5" style="1993" customWidth="1"/>
    <col min="3585" max="3585" width="10.75" style="1993" customWidth="1"/>
    <col min="3586" max="3586" width="6.75" style="1993" bestFit="1" customWidth="1"/>
    <col min="3587" max="3587" width="6.75" style="1993" customWidth="1"/>
    <col min="3588" max="3589" width="5" style="1993" customWidth="1"/>
    <col min="3590" max="3590" width="7" style="1993" customWidth="1"/>
    <col min="3591" max="3591" width="6.75" style="1993" bestFit="1" customWidth="1"/>
    <col min="3592" max="3592" width="4.875" style="1993" customWidth="1"/>
    <col min="3593" max="3593" width="5.875" style="1993" customWidth="1"/>
    <col min="3594" max="3594" width="6.125" style="1993" customWidth="1"/>
    <col min="3595" max="3598" width="5.875" style="1993" customWidth="1"/>
    <col min="3599" max="3599" width="5.25" style="1993" customWidth="1"/>
    <col min="3600" max="3602" width="5.875" style="1993" customWidth="1"/>
    <col min="3603" max="3603" width="7.25" style="1993" customWidth="1"/>
    <col min="3604" max="3604" width="6.125" style="1993" customWidth="1"/>
    <col min="3605" max="3606" width="5.875" style="1993" customWidth="1"/>
    <col min="3607" max="3607" width="6.125" style="1993" customWidth="1"/>
    <col min="3608" max="3609" width="5.875" style="1993" customWidth="1"/>
    <col min="3610" max="3838" width="11" style="1993"/>
    <col min="3839" max="3839" width="3.75" style="1993" customWidth="1"/>
    <col min="3840" max="3840" width="0.5" style="1993" customWidth="1"/>
    <col min="3841" max="3841" width="10.75" style="1993" customWidth="1"/>
    <col min="3842" max="3842" width="6.75" style="1993" bestFit="1" customWidth="1"/>
    <col min="3843" max="3843" width="6.75" style="1993" customWidth="1"/>
    <col min="3844" max="3845" width="5" style="1993" customWidth="1"/>
    <col min="3846" max="3846" width="7" style="1993" customWidth="1"/>
    <col min="3847" max="3847" width="6.75" style="1993" bestFit="1" customWidth="1"/>
    <col min="3848" max="3848" width="4.875" style="1993" customWidth="1"/>
    <col min="3849" max="3849" width="5.875" style="1993" customWidth="1"/>
    <col min="3850" max="3850" width="6.125" style="1993" customWidth="1"/>
    <col min="3851" max="3854" width="5.875" style="1993" customWidth="1"/>
    <col min="3855" max="3855" width="5.25" style="1993" customWidth="1"/>
    <col min="3856" max="3858" width="5.875" style="1993" customWidth="1"/>
    <col min="3859" max="3859" width="7.25" style="1993" customWidth="1"/>
    <col min="3860" max="3860" width="6.125" style="1993" customWidth="1"/>
    <col min="3861" max="3862" width="5.875" style="1993" customWidth="1"/>
    <col min="3863" max="3863" width="6.125" style="1993" customWidth="1"/>
    <col min="3864" max="3865" width="5.875" style="1993" customWidth="1"/>
    <col min="3866" max="4094" width="11" style="1993"/>
    <col min="4095" max="4095" width="3.75" style="1993" customWidth="1"/>
    <col min="4096" max="4096" width="0.5" style="1993" customWidth="1"/>
    <col min="4097" max="4097" width="10.75" style="1993" customWidth="1"/>
    <col min="4098" max="4098" width="6.75" style="1993" bestFit="1" customWidth="1"/>
    <col min="4099" max="4099" width="6.75" style="1993" customWidth="1"/>
    <col min="4100" max="4101" width="5" style="1993" customWidth="1"/>
    <col min="4102" max="4102" width="7" style="1993" customWidth="1"/>
    <col min="4103" max="4103" width="6.75" style="1993" bestFit="1" customWidth="1"/>
    <col min="4104" max="4104" width="4.875" style="1993" customWidth="1"/>
    <col min="4105" max="4105" width="5.875" style="1993" customWidth="1"/>
    <col min="4106" max="4106" width="6.125" style="1993" customWidth="1"/>
    <col min="4107" max="4110" width="5.875" style="1993" customWidth="1"/>
    <col min="4111" max="4111" width="5.25" style="1993" customWidth="1"/>
    <col min="4112" max="4114" width="5.875" style="1993" customWidth="1"/>
    <col min="4115" max="4115" width="7.25" style="1993" customWidth="1"/>
    <col min="4116" max="4116" width="6.125" style="1993" customWidth="1"/>
    <col min="4117" max="4118" width="5.875" style="1993" customWidth="1"/>
    <col min="4119" max="4119" width="6.125" style="1993" customWidth="1"/>
    <col min="4120" max="4121" width="5.875" style="1993" customWidth="1"/>
    <col min="4122" max="4350" width="11" style="1993"/>
    <col min="4351" max="4351" width="3.75" style="1993" customWidth="1"/>
    <col min="4352" max="4352" width="0.5" style="1993" customWidth="1"/>
    <col min="4353" max="4353" width="10.75" style="1993" customWidth="1"/>
    <col min="4354" max="4354" width="6.75" style="1993" bestFit="1" customWidth="1"/>
    <col min="4355" max="4355" width="6.75" style="1993" customWidth="1"/>
    <col min="4356" max="4357" width="5" style="1993" customWidth="1"/>
    <col min="4358" max="4358" width="7" style="1993" customWidth="1"/>
    <col min="4359" max="4359" width="6.75" style="1993" bestFit="1" customWidth="1"/>
    <col min="4360" max="4360" width="4.875" style="1993" customWidth="1"/>
    <col min="4361" max="4361" width="5.875" style="1993" customWidth="1"/>
    <col min="4362" max="4362" width="6.125" style="1993" customWidth="1"/>
    <col min="4363" max="4366" width="5.875" style="1993" customWidth="1"/>
    <col min="4367" max="4367" width="5.25" style="1993" customWidth="1"/>
    <col min="4368" max="4370" width="5.875" style="1993" customWidth="1"/>
    <col min="4371" max="4371" width="7.25" style="1993" customWidth="1"/>
    <col min="4372" max="4372" width="6.125" style="1993" customWidth="1"/>
    <col min="4373" max="4374" width="5.875" style="1993" customWidth="1"/>
    <col min="4375" max="4375" width="6.125" style="1993" customWidth="1"/>
    <col min="4376" max="4377" width="5.875" style="1993" customWidth="1"/>
    <col min="4378" max="4606" width="11" style="1993"/>
    <col min="4607" max="4607" width="3.75" style="1993" customWidth="1"/>
    <col min="4608" max="4608" width="0.5" style="1993" customWidth="1"/>
    <col min="4609" max="4609" width="10.75" style="1993" customWidth="1"/>
    <col min="4610" max="4610" width="6.75" style="1993" bestFit="1" customWidth="1"/>
    <col min="4611" max="4611" width="6.75" style="1993" customWidth="1"/>
    <col min="4612" max="4613" width="5" style="1993" customWidth="1"/>
    <col min="4614" max="4614" width="7" style="1993" customWidth="1"/>
    <col min="4615" max="4615" width="6.75" style="1993" bestFit="1" customWidth="1"/>
    <col min="4616" max="4616" width="4.875" style="1993" customWidth="1"/>
    <col min="4617" max="4617" width="5.875" style="1993" customWidth="1"/>
    <col min="4618" max="4618" width="6.125" style="1993" customWidth="1"/>
    <col min="4619" max="4622" width="5.875" style="1993" customWidth="1"/>
    <col min="4623" max="4623" width="5.25" style="1993" customWidth="1"/>
    <col min="4624" max="4626" width="5.875" style="1993" customWidth="1"/>
    <col min="4627" max="4627" width="7.25" style="1993" customWidth="1"/>
    <col min="4628" max="4628" width="6.125" style="1993" customWidth="1"/>
    <col min="4629" max="4630" width="5.875" style="1993" customWidth="1"/>
    <col min="4631" max="4631" width="6.125" style="1993" customWidth="1"/>
    <col min="4632" max="4633" width="5.875" style="1993" customWidth="1"/>
    <col min="4634" max="4862" width="11" style="1993"/>
    <col min="4863" max="4863" width="3.75" style="1993" customWidth="1"/>
    <col min="4864" max="4864" width="0.5" style="1993" customWidth="1"/>
    <col min="4865" max="4865" width="10.75" style="1993" customWidth="1"/>
    <col min="4866" max="4866" width="6.75" style="1993" bestFit="1" customWidth="1"/>
    <col min="4867" max="4867" width="6.75" style="1993" customWidth="1"/>
    <col min="4868" max="4869" width="5" style="1993" customWidth="1"/>
    <col min="4870" max="4870" width="7" style="1993" customWidth="1"/>
    <col min="4871" max="4871" width="6.75" style="1993" bestFit="1" customWidth="1"/>
    <col min="4872" max="4872" width="4.875" style="1993" customWidth="1"/>
    <col min="4873" max="4873" width="5.875" style="1993" customWidth="1"/>
    <col min="4874" max="4874" width="6.125" style="1993" customWidth="1"/>
    <col min="4875" max="4878" width="5.875" style="1993" customWidth="1"/>
    <col min="4879" max="4879" width="5.25" style="1993" customWidth="1"/>
    <col min="4880" max="4882" width="5.875" style="1993" customWidth="1"/>
    <col min="4883" max="4883" width="7.25" style="1993" customWidth="1"/>
    <col min="4884" max="4884" width="6.125" style="1993" customWidth="1"/>
    <col min="4885" max="4886" width="5.875" style="1993" customWidth="1"/>
    <col min="4887" max="4887" width="6.125" style="1993" customWidth="1"/>
    <col min="4888" max="4889" width="5.875" style="1993" customWidth="1"/>
    <col min="4890" max="5118" width="11" style="1993"/>
    <col min="5119" max="5119" width="3.75" style="1993" customWidth="1"/>
    <col min="5120" max="5120" width="0.5" style="1993" customWidth="1"/>
    <col min="5121" max="5121" width="10.75" style="1993" customWidth="1"/>
    <col min="5122" max="5122" width="6.75" style="1993" bestFit="1" customWidth="1"/>
    <col min="5123" max="5123" width="6.75" style="1993" customWidth="1"/>
    <col min="5124" max="5125" width="5" style="1993" customWidth="1"/>
    <col min="5126" max="5126" width="7" style="1993" customWidth="1"/>
    <col min="5127" max="5127" width="6.75" style="1993" bestFit="1" customWidth="1"/>
    <col min="5128" max="5128" width="4.875" style="1993" customWidth="1"/>
    <col min="5129" max="5129" width="5.875" style="1993" customWidth="1"/>
    <col min="5130" max="5130" width="6.125" style="1993" customWidth="1"/>
    <col min="5131" max="5134" width="5.875" style="1993" customWidth="1"/>
    <col min="5135" max="5135" width="5.25" style="1993" customWidth="1"/>
    <col min="5136" max="5138" width="5.875" style="1993" customWidth="1"/>
    <col min="5139" max="5139" width="7.25" style="1993" customWidth="1"/>
    <col min="5140" max="5140" width="6.125" style="1993" customWidth="1"/>
    <col min="5141" max="5142" width="5.875" style="1993" customWidth="1"/>
    <col min="5143" max="5143" width="6.125" style="1993" customWidth="1"/>
    <col min="5144" max="5145" width="5.875" style="1993" customWidth="1"/>
    <col min="5146" max="5374" width="11" style="1993"/>
    <col min="5375" max="5375" width="3.75" style="1993" customWidth="1"/>
    <col min="5376" max="5376" width="0.5" style="1993" customWidth="1"/>
    <col min="5377" max="5377" width="10.75" style="1993" customWidth="1"/>
    <col min="5378" max="5378" width="6.75" style="1993" bestFit="1" customWidth="1"/>
    <col min="5379" max="5379" width="6.75" style="1993" customWidth="1"/>
    <col min="5380" max="5381" width="5" style="1993" customWidth="1"/>
    <col min="5382" max="5382" width="7" style="1993" customWidth="1"/>
    <col min="5383" max="5383" width="6.75" style="1993" bestFit="1" customWidth="1"/>
    <col min="5384" max="5384" width="4.875" style="1993" customWidth="1"/>
    <col min="5385" max="5385" width="5.875" style="1993" customWidth="1"/>
    <col min="5386" max="5386" width="6.125" style="1993" customWidth="1"/>
    <col min="5387" max="5390" width="5.875" style="1993" customWidth="1"/>
    <col min="5391" max="5391" width="5.25" style="1993" customWidth="1"/>
    <col min="5392" max="5394" width="5.875" style="1993" customWidth="1"/>
    <col min="5395" max="5395" width="7.25" style="1993" customWidth="1"/>
    <col min="5396" max="5396" width="6.125" style="1993" customWidth="1"/>
    <col min="5397" max="5398" width="5.875" style="1993" customWidth="1"/>
    <col min="5399" max="5399" width="6.125" style="1993" customWidth="1"/>
    <col min="5400" max="5401" width="5.875" style="1993" customWidth="1"/>
    <col min="5402" max="5630" width="11" style="1993"/>
    <col min="5631" max="5631" width="3.75" style="1993" customWidth="1"/>
    <col min="5632" max="5632" width="0.5" style="1993" customWidth="1"/>
    <col min="5633" max="5633" width="10.75" style="1993" customWidth="1"/>
    <col min="5634" max="5634" width="6.75" style="1993" bestFit="1" customWidth="1"/>
    <col min="5635" max="5635" width="6.75" style="1993" customWidth="1"/>
    <col min="5636" max="5637" width="5" style="1993" customWidth="1"/>
    <col min="5638" max="5638" width="7" style="1993" customWidth="1"/>
    <col min="5639" max="5639" width="6.75" style="1993" bestFit="1" customWidth="1"/>
    <col min="5640" max="5640" width="4.875" style="1993" customWidth="1"/>
    <col min="5641" max="5641" width="5.875" style="1993" customWidth="1"/>
    <col min="5642" max="5642" width="6.125" style="1993" customWidth="1"/>
    <col min="5643" max="5646" width="5.875" style="1993" customWidth="1"/>
    <col min="5647" max="5647" width="5.25" style="1993" customWidth="1"/>
    <col min="5648" max="5650" width="5.875" style="1993" customWidth="1"/>
    <col min="5651" max="5651" width="7.25" style="1993" customWidth="1"/>
    <col min="5652" max="5652" width="6.125" style="1993" customWidth="1"/>
    <col min="5653" max="5654" width="5.875" style="1993" customWidth="1"/>
    <col min="5655" max="5655" width="6.125" style="1993" customWidth="1"/>
    <col min="5656" max="5657" width="5.875" style="1993" customWidth="1"/>
    <col min="5658" max="5886" width="11" style="1993"/>
    <col min="5887" max="5887" width="3.75" style="1993" customWidth="1"/>
    <col min="5888" max="5888" width="0.5" style="1993" customWidth="1"/>
    <col min="5889" max="5889" width="10.75" style="1993" customWidth="1"/>
    <col min="5890" max="5890" width="6.75" style="1993" bestFit="1" customWidth="1"/>
    <col min="5891" max="5891" width="6.75" style="1993" customWidth="1"/>
    <col min="5892" max="5893" width="5" style="1993" customWidth="1"/>
    <col min="5894" max="5894" width="7" style="1993" customWidth="1"/>
    <col min="5895" max="5895" width="6.75" style="1993" bestFit="1" customWidth="1"/>
    <col min="5896" max="5896" width="4.875" style="1993" customWidth="1"/>
    <col min="5897" max="5897" width="5.875" style="1993" customWidth="1"/>
    <col min="5898" max="5898" width="6.125" style="1993" customWidth="1"/>
    <col min="5899" max="5902" width="5.875" style="1993" customWidth="1"/>
    <col min="5903" max="5903" width="5.25" style="1993" customWidth="1"/>
    <col min="5904" max="5906" width="5.875" style="1993" customWidth="1"/>
    <col min="5907" max="5907" width="7.25" style="1993" customWidth="1"/>
    <col min="5908" max="5908" width="6.125" style="1993" customWidth="1"/>
    <col min="5909" max="5910" width="5.875" style="1993" customWidth="1"/>
    <col min="5911" max="5911" width="6.125" style="1993" customWidth="1"/>
    <col min="5912" max="5913" width="5.875" style="1993" customWidth="1"/>
    <col min="5914" max="6142" width="11" style="1993"/>
    <col min="6143" max="6143" width="3.75" style="1993" customWidth="1"/>
    <col min="6144" max="6144" width="0.5" style="1993" customWidth="1"/>
    <col min="6145" max="6145" width="10.75" style="1993" customWidth="1"/>
    <col min="6146" max="6146" width="6.75" style="1993" bestFit="1" customWidth="1"/>
    <col min="6147" max="6147" width="6.75" style="1993" customWidth="1"/>
    <col min="6148" max="6149" width="5" style="1993" customWidth="1"/>
    <col min="6150" max="6150" width="7" style="1993" customWidth="1"/>
    <col min="6151" max="6151" width="6.75" style="1993" bestFit="1" customWidth="1"/>
    <col min="6152" max="6152" width="4.875" style="1993" customWidth="1"/>
    <col min="6153" max="6153" width="5.875" style="1993" customWidth="1"/>
    <col min="6154" max="6154" width="6.125" style="1993" customWidth="1"/>
    <col min="6155" max="6158" width="5.875" style="1993" customWidth="1"/>
    <col min="6159" max="6159" width="5.25" style="1993" customWidth="1"/>
    <col min="6160" max="6162" width="5.875" style="1993" customWidth="1"/>
    <col min="6163" max="6163" width="7.25" style="1993" customWidth="1"/>
    <col min="6164" max="6164" width="6.125" style="1993" customWidth="1"/>
    <col min="6165" max="6166" width="5.875" style="1993" customWidth="1"/>
    <col min="6167" max="6167" width="6.125" style="1993" customWidth="1"/>
    <col min="6168" max="6169" width="5.875" style="1993" customWidth="1"/>
    <col min="6170" max="6398" width="11" style="1993"/>
    <col min="6399" max="6399" width="3.75" style="1993" customWidth="1"/>
    <col min="6400" max="6400" width="0.5" style="1993" customWidth="1"/>
    <col min="6401" max="6401" width="10.75" style="1993" customWidth="1"/>
    <col min="6402" max="6402" width="6.75" style="1993" bestFit="1" customWidth="1"/>
    <col min="6403" max="6403" width="6.75" style="1993" customWidth="1"/>
    <col min="6404" max="6405" width="5" style="1993" customWidth="1"/>
    <col min="6406" max="6406" width="7" style="1993" customWidth="1"/>
    <col min="6407" max="6407" width="6.75" style="1993" bestFit="1" customWidth="1"/>
    <col min="6408" max="6408" width="4.875" style="1993" customWidth="1"/>
    <col min="6409" max="6409" width="5.875" style="1993" customWidth="1"/>
    <col min="6410" max="6410" width="6.125" style="1993" customWidth="1"/>
    <col min="6411" max="6414" width="5.875" style="1993" customWidth="1"/>
    <col min="6415" max="6415" width="5.25" style="1993" customWidth="1"/>
    <col min="6416" max="6418" width="5.875" style="1993" customWidth="1"/>
    <col min="6419" max="6419" width="7.25" style="1993" customWidth="1"/>
    <col min="6420" max="6420" width="6.125" style="1993" customWidth="1"/>
    <col min="6421" max="6422" width="5.875" style="1993" customWidth="1"/>
    <col min="6423" max="6423" width="6.125" style="1993" customWidth="1"/>
    <col min="6424" max="6425" width="5.875" style="1993" customWidth="1"/>
    <col min="6426" max="6654" width="11" style="1993"/>
    <col min="6655" max="6655" width="3.75" style="1993" customWidth="1"/>
    <col min="6656" max="6656" width="0.5" style="1993" customWidth="1"/>
    <col min="6657" max="6657" width="10.75" style="1993" customWidth="1"/>
    <col min="6658" max="6658" width="6.75" style="1993" bestFit="1" customWidth="1"/>
    <col min="6659" max="6659" width="6.75" style="1993" customWidth="1"/>
    <col min="6660" max="6661" width="5" style="1993" customWidth="1"/>
    <col min="6662" max="6662" width="7" style="1993" customWidth="1"/>
    <col min="6663" max="6663" width="6.75" style="1993" bestFit="1" customWidth="1"/>
    <col min="6664" max="6664" width="4.875" style="1993" customWidth="1"/>
    <col min="6665" max="6665" width="5.875" style="1993" customWidth="1"/>
    <col min="6666" max="6666" width="6.125" style="1993" customWidth="1"/>
    <col min="6667" max="6670" width="5.875" style="1993" customWidth="1"/>
    <col min="6671" max="6671" width="5.25" style="1993" customWidth="1"/>
    <col min="6672" max="6674" width="5.875" style="1993" customWidth="1"/>
    <col min="6675" max="6675" width="7.25" style="1993" customWidth="1"/>
    <col min="6676" max="6676" width="6.125" style="1993" customWidth="1"/>
    <col min="6677" max="6678" width="5.875" style="1993" customWidth="1"/>
    <col min="6679" max="6679" width="6.125" style="1993" customWidth="1"/>
    <col min="6680" max="6681" width="5.875" style="1993" customWidth="1"/>
    <col min="6682" max="6910" width="11" style="1993"/>
    <col min="6911" max="6911" width="3.75" style="1993" customWidth="1"/>
    <col min="6912" max="6912" width="0.5" style="1993" customWidth="1"/>
    <col min="6913" max="6913" width="10.75" style="1993" customWidth="1"/>
    <col min="6914" max="6914" width="6.75" style="1993" bestFit="1" customWidth="1"/>
    <col min="6915" max="6915" width="6.75" style="1993" customWidth="1"/>
    <col min="6916" max="6917" width="5" style="1993" customWidth="1"/>
    <col min="6918" max="6918" width="7" style="1993" customWidth="1"/>
    <col min="6919" max="6919" width="6.75" style="1993" bestFit="1" customWidth="1"/>
    <col min="6920" max="6920" width="4.875" style="1993" customWidth="1"/>
    <col min="6921" max="6921" width="5.875" style="1993" customWidth="1"/>
    <col min="6922" max="6922" width="6.125" style="1993" customWidth="1"/>
    <col min="6923" max="6926" width="5.875" style="1993" customWidth="1"/>
    <col min="6927" max="6927" width="5.25" style="1993" customWidth="1"/>
    <col min="6928" max="6930" width="5.875" style="1993" customWidth="1"/>
    <col min="6931" max="6931" width="7.25" style="1993" customWidth="1"/>
    <col min="6932" max="6932" width="6.125" style="1993" customWidth="1"/>
    <col min="6933" max="6934" width="5.875" style="1993" customWidth="1"/>
    <col min="6935" max="6935" width="6.125" style="1993" customWidth="1"/>
    <col min="6936" max="6937" width="5.875" style="1993" customWidth="1"/>
    <col min="6938" max="7166" width="11" style="1993"/>
    <col min="7167" max="7167" width="3.75" style="1993" customWidth="1"/>
    <col min="7168" max="7168" width="0.5" style="1993" customWidth="1"/>
    <col min="7169" max="7169" width="10.75" style="1993" customWidth="1"/>
    <col min="7170" max="7170" width="6.75" style="1993" bestFit="1" customWidth="1"/>
    <col min="7171" max="7171" width="6.75" style="1993" customWidth="1"/>
    <col min="7172" max="7173" width="5" style="1993" customWidth="1"/>
    <col min="7174" max="7174" width="7" style="1993" customWidth="1"/>
    <col min="7175" max="7175" width="6.75" style="1993" bestFit="1" customWidth="1"/>
    <col min="7176" max="7176" width="4.875" style="1993" customWidth="1"/>
    <col min="7177" max="7177" width="5.875" style="1993" customWidth="1"/>
    <col min="7178" max="7178" width="6.125" style="1993" customWidth="1"/>
    <col min="7179" max="7182" width="5.875" style="1993" customWidth="1"/>
    <col min="7183" max="7183" width="5.25" style="1993" customWidth="1"/>
    <col min="7184" max="7186" width="5.875" style="1993" customWidth="1"/>
    <col min="7187" max="7187" width="7.25" style="1993" customWidth="1"/>
    <col min="7188" max="7188" width="6.125" style="1993" customWidth="1"/>
    <col min="7189" max="7190" width="5.875" style="1993" customWidth="1"/>
    <col min="7191" max="7191" width="6.125" style="1993" customWidth="1"/>
    <col min="7192" max="7193" width="5.875" style="1993" customWidth="1"/>
    <col min="7194" max="7422" width="11" style="1993"/>
    <col min="7423" max="7423" width="3.75" style="1993" customWidth="1"/>
    <col min="7424" max="7424" width="0.5" style="1993" customWidth="1"/>
    <col min="7425" max="7425" width="10.75" style="1993" customWidth="1"/>
    <col min="7426" max="7426" width="6.75" style="1993" bestFit="1" customWidth="1"/>
    <col min="7427" max="7427" width="6.75" style="1993" customWidth="1"/>
    <col min="7428" max="7429" width="5" style="1993" customWidth="1"/>
    <col min="7430" max="7430" width="7" style="1993" customWidth="1"/>
    <col min="7431" max="7431" width="6.75" style="1993" bestFit="1" customWidth="1"/>
    <col min="7432" max="7432" width="4.875" style="1993" customWidth="1"/>
    <col min="7433" max="7433" width="5.875" style="1993" customWidth="1"/>
    <col min="7434" max="7434" width="6.125" style="1993" customWidth="1"/>
    <col min="7435" max="7438" width="5.875" style="1993" customWidth="1"/>
    <col min="7439" max="7439" width="5.25" style="1993" customWidth="1"/>
    <col min="7440" max="7442" width="5.875" style="1993" customWidth="1"/>
    <col min="7443" max="7443" width="7.25" style="1993" customWidth="1"/>
    <col min="7444" max="7444" width="6.125" style="1993" customWidth="1"/>
    <col min="7445" max="7446" width="5.875" style="1993" customWidth="1"/>
    <col min="7447" max="7447" width="6.125" style="1993" customWidth="1"/>
    <col min="7448" max="7449" width="5.875" style="1993" customWidth="1"/>
    <col min="7450" max="7678" width="11" style="1993"/>
    <col min="7679" max="7679" width="3.75" style="1993" customWidth="1"/>
    <col min="7680" max="7680" width="0.5" style="1993" customWidth="1"/>
    <col min="7681" max="7681" width="10.75" style="1993" customWidth="1"/>
    <col min="7682" max="7682" width="6.75" style="1993" bestFit="1" customWidth="1"/>
    <col min="7683" max="7683" width="6.75" style="1993" customWidth="1"/>
    <col min="7684" max="7685" width="5" style="1993" customWidth="1"/>
    <col min="7686" max="7686" width="7" style="1993" customWidth="1"/>
    <col min="7687" max="7687" width="6.75" style="1993" bestFit="1" customWidth="1"/>
    <col min="7688" max="7688" width="4.875" style="1993" customWidth="1"/>
    <col min="7689" max="7689" width="5.875" style="1993" customWidth="1"/>
    <col min="7690" max="7690" width="6.125" style="1993" customWidth="1"/>
    <col min="7691" max="7694" width="5.875" style="1993" customWidth="1"/>
    <col min="7695" max="7695" width="5.25" style="1993" customWidth="1"/>
    <col min="7696" max="7698" width="5.875" style="1993" customWidth="1"/>
    <col min="7699" max="7699" width="7.25" style="1993" customWidth="1"/>
    <col min="7700" max="7700" width="6.125" style="1993" customWidth="1"/>
    <col min="7701" max="7702" width="5.875" style="1993" customWidth="1"/>
    <col min="7703" max="7703" width="6.125" style="1993" customWidth="1"/>
    <col min="7704" max="7705" width="5.875" style="1993" customWidth="1"/>
    <col min="7706" max="7934" width="11" style="1993"/>
    <col min="7935" max="7935" width="3.75" style="1993" customWidth="1"/>
    <col min="7936" max="7936" width="0.5" style="1993" customWidth="1"/>
    <col min="7937" max="7937" width="10.75" style="1993" customWidth="1"/>
    <col min="7938" max="7938" width="6.75" style="1993" bestFit="1" customWidth="1"/>
    <col min="7939" max="7939" width="6.75" style="1993" customWidth="1"/>
    <col min="7940" max="7941" width="5" style="1993" customWidth="1"/>
    <col min="7942" max="7942" width="7" style="1993" customWidth="1"/>
    <col min="7943" max="7943" width="6.75" style="1993" bestFit="1" customWidth="1"/>
    <col min="7944" max="7944" width="4.875" style="1993" customWidth="1"/>
    <col min="7945" max="7945" width="5.875" style="1993" customWidth="1"/>
    <col min="7946" max="7946" width="6.125" style="1993" customWidth="1"/>
    <col min="7947" max="7950" width="5.875" style="1993" customWidth="1"/>
    <col min="7951" max="7951" width="5.25" style="1993" customWidth="1"/>
    <col min="7952" max="7954" width="5.875" style="1993" customWidth="1"/>
    <col min="7955" max="7955" width="7.25" style="1993" customWidth="1"/>
    <col min="7956" max="7956" width="6.125" style="1993" customWidth="1"/>
    <col min="7957" max="7958" width="5.875" style="1993" customWidth="1"/>
    <col min="7959" max="7959" width="6.125" style="1993" customWidth="1"/>
    <col min="7960" max="7961" width="5.875" style="1993" customWidth="1"/>
    <col min="7962" max="8190" width="11" style="1993"/>
    <col min="8191" max="8191" width="3.75" style="1993" customWidth="1"/>
    <col min="8192" max="8192" width="0.5" style="1993" customWidth="1"/>
    <col min="8193" max="8193" width="10.75" style="1993" customWidth="1"/>
    <col min="8194" max="8194" width="6.75" style="1993" bestFit="1" customWidth="1"/>
    <col min="8195" max="8195" width="6.75" style="1993" customWidth="1"/>
    <col min="8196" max="8197" width="5" style="1993" customWidth="1"/>
    <col min="8198" max="8198" width="7" style="1993" customWidth="1"/>
    <col min="8199" max="8199" width="6.75" style="1993" bestFit="1" customWidth="1"/>
    <col min="8200" max="8200" width="4.875" style="1993" customWidth="1"/>
    <col min="8201" max="8201" width="5.875" style="1993" customWidth="1"/>
    <col min="8202" max="8202" width="6.125" style="1993" customWidth="1"/>
    <col min="8203" max="8206" width="5.875" style="1993" customWidth="1"/>
    <col min="8207" max="8207" width="5.25" style="1993" customWidth="1"/>
    <col min="8208" max="8210" width="5.875" style="1993" customWidth="1"/>
    <col min="8211" max="8211" width="7.25" style="1993" customWidth="1"/>
    <col min="8212" max="8212" width="6.125" style="1993" customWidth="1"/>
    <col min="8213" max="8214" width="5.875" style="1993" customWidth="1"/>
    <col min="8215" max="8215" width="6.125" style="1993" customWidth="1"/>
    <col min="8216" max="8217" width="5.875" style="1993" customWidth="1"/>
    <col min="8218" max="8446" width="11" style="1993"/>
    <col min="8447" max="8447" width="3.75" style="1993" customWidth="1"/>
    <col min="8448" max="8448" width="0.5" style="1993" customWidth="1"/>
    <col min="8449" max="8449" width="10.75" style="1993" customWidth="1"/>
    <col min="8450" max="8450" width="6.75" style="1993" bestFit="1" customWidth="1"/>
    <col min="8451" max="8451" width="6.75" style="1993" customWidth="1"/>
    <col min="8452" max="8453" width="5" style="1993" customWidth="1"/>
    <col min="8454" max="8454" width="7" style="1993" customWidth="1"/>
    <col min="8455" max="8455" width="6.75" style="1993" bestFit="1" customWidth="1"/>
    <col min="8456" max="8456" width="4.875" style="1993" customWidth="1"/>
    <col min="8457" max="8457" width="5.875" style="1993" customWidth="1"/>
    <col min="8458" max="8458" width="6.125" style="1993" customWidth="1"/>
    <col min="8459" max="8462" width="5.875" style="1993" customWidth="1"/>
    <col min="8463" max="8463" width="5.25" style="1993" customWidth="1"/>
    <col min="8464" max="8466" width="5.875" style="1993" customWidth="1"/>
    <col min="8467" max="8467" width="7.25" style="1993" customWidth="1"/>
    <col min="8468" max="8468" width="6.125" style="1993" customWidth="1"/>
    <col min="8469" max="8470" width="5.875" style="1993" customWidth="1"/>
    <col min="8471" max="8471" width="6.125" style="1993" customWidth="1"/>
    <col min="8472" max="8473" width="5.875" style="1993" customWidth="1"/>
    <col min="8474" max="8702" width="11" style="1993"/>
    <col min="8703" max="8703" width="3.75" style="1993" customWidth="1"/>
    <col min="8704" max="8704" width="0.5" style="1993" customWidth="1"/>
    <col min="8705" max="8705" width="10.75" style="1993" customWidth="1"/>
    <col min="8706" max="8706" width="6.75" style="1993" bestFit="1" customWidth="1"/>
    <col min="8707" max="8707" width="6.75" style="1993" customWidth="1"/>
    <col min="8708" max="8709" width="5" style="1993" customWidth="1"/>
    <col min="8710" max="8710" width="7" style="1993" customWidth="1"/>
    <col min="8711" max="8711" width="6.75" style="1993" bestFit="1" customWidth="1"/>
    <col min="8712" max="8712" width="4.875" style="1993" customWidth="1"/>
    <col min="8713" max="8713" width="5.875" style="1993" customWidth="1"/>
    <col min="8714" max="8714" width="6.125" style="1993" customWidth="1"/>
    <col min="8715" max="8718" width="5.875" style="1993" customWidth="1"/>
    <col min="8719" max="8719" width="5.25" style="1993" customWidth="1"/>
    <col min="8720" max="8722" width="5.875" style="1993" customWidth="1"/>
    <col min="8723" max="8723" width="7.25" style="1993" customWidth="1"/>
    <col min="8724" max="8724" width="6.125" style="1993" customWidth="1"/>
    <col min="8725" max="8726" width="5.875" style="1993" customWidth="1"/>
    <col min="8727" max="8727" width="6.125" style="1993" customWidth="1"/>
    <col min="8728" max="8729" width="5.875" style="1993" customWidth="1"/>
    <col min="8730" max="8958" width="11" style="1993"/>
    <col min="8959" max="8959" width="3.75" style="1993" customWidth="1"/>
    <col min="8960" max="8960" width="0.5" style="1993" customWidth="1"/>
    <col min="8961" max="8961" width="10.75" style="1993" customWidth="1"/>
    <col min="8962" max="8962" width="6.75" style="1993" bestFit="1" customWidth="1"/>
    <col min="8963" max="8963" width="6.75" style="1993" customWidth="1"/>
    <col min="8964" max="8965" width="5" style="1993" customWidth="1"/>
    <col min="8966" max="8966" width="7" style="1993" customWidth="1"/>
    <col min="8967" max="8967" width="6.75" style="1993" bestFit="1" customWidth="1"/>
    <col min="8968" max="8968" width="4.875" style="1993" customWidth="1"/>
    <col min="8969" max="8969" width="5.875" style="1993" customWidth="1"/>
    <col min="8970" max="8970" width="6.125" style="1993" customWidth="1"/>
    <col min="8971" max="8974" width="5.875" style="1993" customWidth="1"/>
    <col min="8975" max="8975" width="5.25" style="1993" customWidth="1"/>
    <col min="8976" max="8978" width="5.875" style="1993" customWidth="1"/>
    <col min="8979" max="8979" width="7.25" style="1993" customWidth="1"/>
    <col min="8980" max="8980" width="6.125" style="1993" customWidth="1"/>
    <col min="8981" max="8982" width="5.875" style="1993" customWidth="1"/>
    <col min="8983" max="8983" width="6.125" style="1993" customWidth="1"/>
    <col min="8984" max="8985" width="5.875" style="1993" customWidth="1"/>
    <col min="8986" max="9214" width="11" style="1993"/>
    <col min="9215" max="9215" width="3.75" style="1993" customWidth="1"/>
    <col min="9216" max="9216" width="0.5" style="1993" customWidth="1"/>
    <col min="9217" max="9217" width="10.75" style="1993" customWidth="1"/>
    <col min="9218" max="9218" width="6.75" style="1993" bestFit="1" customWidth="1"/>
    <col min="9219" max="9219" width="6.75" style="1993" customWidth="1"/>
    <col min="9220" max="9221" width="5" style="1993" customWidth="1"/>
    <col min="9222" max="9222" width="7" style="1993" customWidth="1"/>
    <col min="9223" max="9223" width="6.75" style="1993" bestFit="1" customWidth="1"/>
    <col min="9224" max="9224" width="4.875" style="1993" customWidth="1"/>
    <col min="9225" max="9225" width="5.875" style="1993" customWidth="1"/>
    <col min="9226" max="9226" width="6.125" style="1993" customWidth="1"/>
    <col min="9227" max="9230" width="5.875" style="1993" customWidth="1"/>
    <col min="9231" max="9231" width="5.25" style="1993" customWidth="1"/>
    <col min="9232" max="9234" width="5.875" style="1993" customWidth="1"/>
    <col min="9235" max="9235" width="7.25" style="1993" customWidth="1"/>
    <col min="9236" max="9236" width="6.125" style="1993" customWidth="1"/>
    <col min="9237" max="9238" width="5.875" style="1993" customWidth="1"/>
    <col min="9239" max="9239" width="6.125" style="1993" customWidth="1"/>
    <col min="9240" max="9241" width="5.875" style="1993" customWidth="1"/>
    <col min="9242" max="9470" width="11" style="1993"/>
    <col min="9471" max="9471" width="3.75" style="1993" customWidth="1"/>
    <col min="9472" max="9472" width="0.5" style="1993" customWidth="1"/>
    <col min="9473" max="9473" width="10.75" style="1993" customWidth="1"/>
    <col min="9474" max="9474" width="6.75" style="1993" bestFit="1" customWidth="1"/>
    <col min="9475" max="9475" width="6.75" style="1993" customWidth="1"/>
    <col min="9476" max="9477" width="5" style="1993" customWidth="1"/>
    <col min="9478" max="9478" width="7" style="1993" customWidth="1"/>
    <col min="9479" max="9479" width="6.75" style="1993" bestFit="1" customWidth="1"/>
    <col min="9480" max="9480" width="4.875" style="1993" customWidth="1"/>
    <col min="9481" max="9481" width="5.875" style="1993" customWidth="1"/>
    <col min="9482" max="9482" width="6.125" style="1993" customWidth="1"/>
    <col min="9483" max="9486" width="5.875" style="1993" customWidth="1"/>
    <col min="9487" max="9487" width="5.25" style="1993" customWidth="1"/>
    <col min="9488" max="9490" width="5.875" style="1993" customWidth="1"/>
    <col min="9491" max="9491" width="7.25" style="1993" customWidth="1"/>
    <col min="9492" max="9492" width="6.125" style="1993" customWidth="1"/>
    <col min="9493" max="9494" width="5.875" style="1993" customWidth="1"/>
    <col min="9495" max="9495" width="6.125" style="1993" customWidth="1"/>
    <col min="9496" max="9497" width="5.875" style="1993" customWidth="1"/>
    <col min="9498" max="9726" width="11" style="1993"/>
    <col min="9727" max="9727" width="3.75" style="1993" customWidth="1"/>
    <col min="9728" max="9728" width="0.5" style="1993" customWidth="1"/>
    <col min="9729" max="9729" width="10.75" style="1993" customWidth="1"/>
    <col min="9730" max="9730" width="6.75" style="1993" bestFit="1" customWidth="1"/>
    <col min="9731" max="9731" width="6.75" style="1993" customWidth="1"/>
    <col min="9732" max="9733" width="5" style="1993" customWidth="1"/>
    <col min="9734" max="9734" width="7" style="1993" customWidth="1"/>
    <col min="9735" max="9735" width="6.75" style="1993" bestFit="1" customWidth="1"/>
    <col min="9736" max="9736" width="4.875" style="1993" customWidth="1"/>
    <col min="9737" max="9737" width="5.875" style="1993" customWidth="1"/>
    <col min="9738" max="9738" width="6.125" style="1993" customWidth="1"/>
    <col min="9739" max="9742" width="5.875" style="1993" customWidth="1"/>
    <col min="9743" max="9743" width="5.25" style="1993" customWidth="1"/>
    <col min="9744" max="9746" width="5.875" style="1993" customWidth="1"/>
    <col min="9747" max="9747" width="7.25" style="1993" customWidth="1"/>
    <col min="9748" max="9748" width="6.125" style="1993" customWidth="1"/>
    <col min="9749" max="9750" width="5.875" style="1993" customWidth="1"/>
    <col min="9751" max="9751" width="6.125" style="1993" customWidth="1"/>
    <col min="9752" max="9753" width="5.875" style="1993" customWidth="1"/>
    <col min="9754" max="9982" width="11" style="1993"/>
    <col min="9983" max="9983" width="3.75" style="1993" customWidth="1"/>
    <col min="9984" max="9984" width="0.5" style="1993" customWidth="1"/>
    <col min="9985" max="9985" width="10.75" style="1993" customWidth="1"/>
    <col min="9986" max="9986" width="6.75" style="1993" bestFit="1" customWidth="1"/>
    <col min="9987" max="9987" width="6.75" style="1993" customWidth="1"/>
    <col min="9988" max="9989" width="5" style="1993" customWidth="1"/>
    <col min="9990" max="9990" width="7" style="1993" customWidth="1"/>
    <col min="9991" max="9991" width="6.75" style="1993" bestFit="1" customWidth="1"/>
    <col min="9992" max="9992" width="4.875" style="1993" customWidth="1"/>
    <col min="9993" max="9993" width="5.875" style="1993" customWidth="1"/>
    <col min="9994" max="9994" width="6.125" style="1993" customWidth="1"/>
    <col min="9995" max="9998" width="5.875" style="1993" customWidth="1"/>
    <col min="9999" max="9999" width="5.25" style="1993" customWidth="1"/>
    <col min="10000" max="10002" width="5.875" style="1993" customWidth="1"/>
    <col min="10003" max="10003" width="7.25" style="1993" customWidth="1"/>
    <col min="10004" max="10004" width="6.125" style="1993" customWidth="1"/>
    <col min="10005" max="10006" width="5.875" style="1993" customWidth="1"/>
    <col min="10007" max="10007" width="6.125" style="1993" customWidth="1"/>
    <col min="10008" max="10009" width="5.875" style="1993" customWidth="1"/>
    <col min="10010" max="10238" width="11" style="1993"/>
    <col min="10239" max="10239" width="3.75" style="1993" customWidth="1"/>
    <col min="10240" max="10240" width="0.5" style="1993" customWidth="1"/>
    <col min="10241" max="10241" width="10.75" style="1993" customWidth="1"/>
    <col min="10242" max="10242" width="6.75" style="1993" bestFit="1" customWidth="1"/>
    <col min="10243" max="10243" width="6.75" style="1993" customWidth="1"/>
    <col min="10244" max="10245" width="5" style="1993" customWidth="1"/>
    <col min="10246" max="10246" width="7" style="1993" customWidth="1"/>
    <col min="10247" max="10247" width="6.75" style="1993" bestFit="1" customWidth="1"/>
    <col min="10248" max="10248" width="4.875" style="1993" customWidth="1"/>
    <col min="10249" max="10249" width="5.875" style="1993" customWidth="1"/>
    <col min="10250" max="10250" width="6.125" style="1993" customWidth="1"/>
    <col min="10251" max="10254" width="5.875" style="1993" customWidth="1"/>
    <col min="10255" max="10255" width="5.25" style="1993" customWidth="1"/>
    <col min="10256" max="10258" width="5.875" style="1993" customWidth="1"/>
    <col min="10259" max="10259" width="7.25" style="1993" customWidth="1"/>
    <col min="10260" max="10260" width="6.125" style="1993" customWidth="1"/>
    <col min="10261" max="10262" width="5.875" style="1993" customWidth="1"/>
    <col min="10263" max="10263" width="6.125" style="1993" customWidth="1"/>
    <col min="10264" max="10265" width="5.875" style="1993" customWidth="1"/>
    <col min="10266" max="10494" width="11" style="1993"/>
    <col min="10495" max="10495" width="3.75" style="1993" customWidth="1"/>
    <col min="10496" max="10496" width="0.5" style="1993" customWidth="1"/>
    <col min="10497" max="10497" width="10.75" style="1993" customWidth="1"/>
    <col min="10498" max="10498" width="6.75" style="1993" bestFit="1" customWidth="1"/>
    <col min="10499" max="10499" width="6.75" style="1993" customWidth="1"/>
    <col min="10500" max="10501" width="5" style="1993" customWidth="1"/>
    <col min="10502" max="10502" width="7" style="1993" customWidth="1"/>
    <col min="10503" max="10503" width="6.75" style="1993" bestFit="1" customWidth="1"/>
    <col min="10504" max="10504" width="4.875" style="1993" customWidth="1"/>
    <col min="10505" max="10505" width="5.875" style="1993" customWidth="1"/>
    <col min="10506" max="10506" width="6.125" style="1993" customWidth="1"/>
    <col min="10507" max="10510" width="5.875" style="1993" customWidth="1"/>
    <col min="10511" max="10511" width="5.25" style="1993" customWidth="1"/>
    <col min="10512" max="10514" width="5.875" style="1993" customWidth="1"/>
    <col min="10515" max="10515" width="7.25" style="1993" customWidth="1"/>
    <col min="10516" max="10516" width="6.125" style="1993" customWidth="1"/>
    <col min="10517" max="10518" width="5.875" style="1993" customWidth="1"/>
    <col min="10519" max="10519" width="6.125" style="1993" customWidth="1"/>
    <col min="10520" max="10521" width="5.875" style="1993" customWidth="1"/>
    <col min="10522" max="10750" width="11" style="1993"/>
    <col min="10751" max="10751" width="3.75" style="1993" customWidth="1"/>
    <col min="10752" max="10752" width="0.5" style="1993" customWidth="1"/>
    <col min="10753" max="10753" width="10.75" style="1993" customWidth="1"/>
    <col min="10754" max="10754" width="6.75" style="1993" bestFit="1" customWidth="1"/>
    <col min="10755" max="10755" width="6.75" style="1993" customWidth="1"/>
    <col min="10756" max="10757" width="5" style="1993" customWidth="1"/>
    <col min="10758" max="10758" width="7" style="1993" customWidth="1"/>
    <col min="10759" max="10759" width="6.75" style="1993" bestFit="1" customWidth="1"/>
    <col min="10760" max="10760" width="4.875" style="1993" customWidth="1"/>
    <col min="10761" max="10761" width="5.875" style="1993" customWidth="1"/>
    <col min="10762" max="10762" width="6.125" style="1993" customWidth="1"/>
    <col min="10763" max="10766" width="5.875" style="1993" customWidth="1"/>
    <col min="10767" max="10767" width="5.25" style="1993" customWidth="1"/>
    <col min="10768" max="10770" width="5.875" style="1993" customWidth="1"/>
    <col min="10771" max="10771" width="7.25" style="1993" customWidth="1"/>
    <col min="10772" max="10772" width="6.125" style="1993" customWidth="1"/>
    <col min="10773" max="10774" width="5.875" style="1993" customWidth="1"/>
    <col min="10775" max="10775" width="6.125" style="1993" customWidth="1"/>
    <col min="10776" max="10777" width="5.875" style="1993" customWidth="1"/>
    <col min="10778" max="11006" width="11" style="1993"/>
    <col min="11007" max="11007" width="3.75" style="1993" customWidth="1"/>
    <col min="11008" max="11008" width="0.5" style="1993" customWidth="1"/>
    <col min="11009" max="11009" width="10.75" style="1993" customWidth="1"/>
    <col min="11010" max="11010" width="6.75" style="1993" bestFit="1" customWidth="1"/>
    <col min="11011" max="11011" width="6.75" style="1993" customWidth="1"/>
    <col min="11012" max="11013" width="5" style="1993" customWidth="1"/>
    <col min="11014" max="11014" width="7" style="1993" customWidth="1"/>
    <col min="11015" max="11015" width="6.75" style="1993" bestFit="1" customWidth="1"/>
    <col min="11016" max="11016" width="4.875" style="1993" customWidth="1"/>
    <col min="11017" max="11017" width="5.875" style="1993" customWidth="1"/>
    <col min="11018" max="11018" width="6.125" style="1993" customWidth="1"/>
    <col min="11019" max="11022" width="5.875" style="1993" customWidth="1"/>
    <col min="11023" max="11023" width="5.25" style="1993" customWidth="1"/>
    <col min="11024" max="11026" width="5.875" style="1993" customWidth="1"/>
    <col min="11027" max="11027" width="7.25" style="1993" customWidth="1"/>
    <col min="11028" max="11028" width="6.125" style="1993" customWidth="1"/>
    <col min="11029" max="11030" width="5.875" style="1993" customWidth="1"/>
    <col min="11031" max="11031" width="6.125" style="1993" customWidth="1"/>
    <col min="11032" max="11033" width="5.875" style="1993" customWidth="1"/>
    <col min="11034" max="11262" width="11" style="1993"/>
    <col min="11263" max="11263" width="3.75" style="1993" customWidth="1"/>
    <col min="11264" max="11264" width="0.5" style="1993" customWidth="1"/>
    <col min="11265" max="11265" width="10.75" style="1993" customWidth="1"/>
    <col min="11266" max="11266" width="6.75" style="1993" bestFit="1" customWidth="1"/>
    <col min="11267" max="11267" width="6.75" style="1993" customWidth="1"/>
    <col min="11268" max="11269" width="5" style="1993" customWidth="1"/>
    <col min="11270" max="11270" width="7" style="1993" customWidth="1"/>
    <col min="11271" max="11271" width="6.75" style="1993" bestFit="1" customWidth="1"/>
    <col min="11272" max="11272" width="4.875" style="1993" customWidth="1"/>
    <col min="11273" max="11273" width="5.875" style="1993" customWidth="1"/>
    <col min="11274" max="11274" width="6.125" style="1993" customWidth="1"/>
    <col min="11275" max="11278" width="5.875" style="1993" customWidth="1"/>
    <col min="11279" max="11279" width="5.25" style="1993" customWidth="1"/>
    <col min="11280" max="11282" width="5.875" style="1993" customWidth="1"/>
    <col min="11283" max="11283" width="7.25" style="1993" customWidth="1"/>
    <col min="11284" max="11284" width="6.125" style="1993" customWidth="1"/>
    <col min="11285" max="11286" width="5.875" style="1993" customWidth="1"/>
    <col min="11287" max="11287" width="6.125" style="1993" customWidth="1"/>
    <col min="11288" max="11289" width="5.875" style="1993" customWidth="1"/>
    <col min="11290" max="11518" width="11" style="1993"/>
    <col min="11519" max="11519" width="3.75" style="1993" customWidth="1"/>
    <col min="11520" max="11520" width="0.5" style="1993" customWidth="1"/>
    <col min="11521" max="11521" width="10.75" style="1993" customWidth="1"/>
    <col min="11522" max="11522" width="6.75" style="1993" bestFit="1" customWidth="1"/>
    <col min="11523" max="11523" width="6.75" style="1993" customWidth="1"/>
    <col min="11524" max="11525" width="5" style="1993" customWidth="1"/>
    <col min="11526" max="11526" width="7" style="1993" customWidth="1"/>
    <col min="11527" max="11527" width="6.75" style="1993" bestFit="1" customWidth="1"/>
    <col min="11528" max="11528" width="4.875" style="1993" customWidth="1"/>
    <col min="11529" max="11529" width="5.875" style="1993" customWidth="1"/>
    <col min="11530" max="11530" width="6.125" style="1993" customWidth="1"/>
    <col min="11531" max="11534" width="5.875" style="1993" customWidth="1"/>
    <col min="11535" max="11535" width="5.25" style="1993" customWidth="1"/>
    <col min="11536" max="11538" width="5.875" style="1993" customWidth="1"/>
    <col min="11539" max="11539" width="7.25" style="1993" customWidth="1"/>
    <col min="11540" max="11540" width="6.125" style="1993" customWidth="1"/>
    <col min="11541" max="11542" width="5.875" style="1993" customWidth="1"/>
    <col min="11543" max="11543" width="6.125" style="1993" customWidth="1"/>
    <col min="11544" max="11545" width="5.875" style="1993" customWidth="1"/>
    <col min="11546" max="11774" width="11" style="1993"/>
    <col min="11775" max="11775" width="3.75" style="1993" customWidth="1"/>
    <col min="11776" max="11776" width="0.5" style="1993" customWidth="1"/>
    <col min="11777" max="11777" width="10.75" style="1993" customWidth="1"/>
    <col min="11778" max="11778" width="6.75" style="1993" bestFit="1" customWidth="1"/>
    <col min="11779" max="11779" width="6.75" style="1993" customWidth="1"/>
    <col min="11780" max="11781" width="5" style="1993" customWidth="1"/>
    <col min="11782" max="11782" width="7" style="1993" customWidth="1"/>
    <col min="11783" max="11783" width="6.75" style="1993" bestFit="1" customWidth="1"/>
    <col min="11784" max="11784" width="4.875" style="1993" customWidth="1"/>
    <col min="11785" max="11785" width="5.875" style="1993" customWidth="1"/>
    <col min="11786" max="11786" width="6.125" style="1993" customWidth="1"/>
    <col min="11787" max="11790" width="5.875" style="1993" customWidth="1"/>
    <col min="11791" max="11791" width="5.25" style="1993" customWidth="1"/>
    <col min="11792" max="11794" width="5.875" style="1993" customWidth="1"/>
    <col min="11795" max="11795" width="7.25" style="1993" customWidth="1"/>
    <col min="11796" max="11796" width="6.125" style="1993" customWidth="1"/>
    <col min="11797" max="11798" width="5.875" style="1993" customWidth="1"/>
    <col min="11799" max="11799" width="6.125" style="1993" customWidth="1"/>
    <col min="11800" max="11801" width="5.875" style="1993" customWidth="1"/>
    <col min="11802" max="12030" width="11" style="1993"/>
    <col min="12031" max="12031" width="3.75" style="1993" customWidth="1"/>
    <col min="12032" max="12032" width="0.5" style="1993" customWidth="1"/>
    <col min="12033" max="12033" width="10.75" style="1993" customWidth="1"/>
    <col min="12034" max="12034" width="6.75" style="1993" bestFit="1" customWidth="1"/>
    <col min="12035" max="12035" width="6.75" style="1993" customWidth="1"/>
    <col min="12036" max="12037" width="5" style="1993" customWidth="1"/>
    <col min="12038" max="12038" width="7" style="1993" customWidth="1"/>
    <col min="12039" max="12039" width="6.75" style="1993" bestFit="1" customWidth="1"/>
    <col min="12040" max="12040" width="4.875" style="1993" customWidth="1"/>
    <col min="12041" max="12041" width="5.875" style="1993" customWidth="1"/>
    <col min="12042" max="12042" width="6.125" style="1993" customWidth="1"/>
    <col min="12043" max="12046" width="5.875" style="1993" customWidth="1"/>
    <col min="12047" max="12047" width="5.25" style="1993" customWidth="1"/>
    <col min="12048" max="12050" width="5.875" style="1993" customWidth="1"/>
    <col min="12051" max="12051" width="7.25" style="1993" customWidth="1"/>
    <col min="12052" max="12052" width="6.125" style="1993" customWidth="1"/>
    <col min="12053" max="12054" width="5.875" style="1993" customWidth="1"/>
    <col min="12055" max="12055" width="6.125" style="1993" customWidth="1"/>
    <col min="12056" max="12057" width="5.875" style="1993" customWidth="1"/>
    <col min="12058" max="12286" width="11" style="1993"/>
    <col min="12287" max="12287" width="3.75" style="1993" customWidth="1"/>
    <col min="12288" max="12288" width="0.5" style="1993" customWidth="1"/>
    <col min="12289" max="12289" width="10.75" style="1993" customWidth="1"/>
    <col min="12290" max="12290" width="6.75" style="1993" bestFit="1" customWidth="1"/>
    <col min="12291" max="12291" width="6.75" style="1993" customWidth="1"/>
    <col min="12292" max="12293" width="5" style="1993" customWidth="1"/>
    <col min="12294" max="12294" width="7" style="1993" customWidth="1"/>
    <col min="12295" max="12295" width="6.75" style="1993" bestFit="1" customWidth="1"/>
    <col min="12296" max="12296" width="4.875" style="1993" customWidth="1"/>
    <col min="12297" max="12297" width="5.875" style="1993" customWidth="1"/>
    <col min="12298" max="12298" width="6.125" style="1993" customWidth="1"/>
    <col min="12299" max="12302" width="5.875" style="1993" customWidth="1"/>
    <col min="12303" max="12303" width="5.25" style="1993" customWidth="1"/>
    <col min="12304" max="12306" width="5.875" style="1993" customWidth="1"/>
    <col min="12307" max="12307" width="7.25" style="1993" customWidth="1"/>
    <col min="12308" max="12308" width="6.125" style="1993" customWidth="1"/>
    <col min="12309" max="12310" width="5.875" style="1993" customWidth="1"/>
    <col min="12311" max="12311" width="6.125" style="1993" customWidth="1"/>
    <col min="12312" max="12313" width="5.875" style="1993" customWidth="1"/>
    <col min="12314" max="12542" width="11" style="1993"/>
    <col min="12543" max="12543" width="3.75" style="1993" customWidth="1"/>
    <col min="12544" max="12544" width="0.5" style="1993" customWidth="1"/>
    <col min="12545" max="12545" width="10.75" style="1993" customWidth="1"/>
    <col min="12546" max="12546" width="6.75" style="1993" bestFit="1" customWidth="1"/>
    <col min="12547" max="12547" width="6.75" style="1993" customWidth="1"/>
    <col min="12548" max="12549" width="5" style="1993" customWidth="1"/>
    <col min="12550" max="12550" width="7" style="1993" customWidth="1"/>
    <col min="12551" max="12551" width="6.75" style="1993" bestFit="1" customWidth="1"/>
    <col min="12552" max="12552" width="4.875" style="1993" customWidth="1"/>
    <col min="12553" max="12553" width="5.875" style="1993" customWidth="1"/>
    <col min="12554" max="12554" width="6.125" style="1993" customWidth="1"/>
    <col min="12555" max="12558" width="5.875" style="1993" customWidth="1"/>
    <col min="12559" max="12559" width="5.25" style="1993" customWidth="1"/>
    <col min="12560" max="12562" width="5.875" style="1993" customWidth="1"/>
    <col min="12563" max="12563" width="7.25" style="1993" customWidth="1"/>
    <col min="12564" max="12564" width="6.125" style="1993" customWidth="1"/>
    <col min="12565" max="12566" width="5.875" style="1993" customWidth="1"/>
    <col min="12567" max="12567" width="6.125" style="1993" customWidth="1"/>
    <col min="12568" max="12569" width="5.875" style="1993" customWidth="1"/>
    <col min="12570" max="12798" width="11" style="1993"/>
    <col min="12799" max="12799" width="3.75" style="1993" customWidth="1"/>
    <col min="12800" max="12800" width="0.5" style="1993" customWidth="1"/>
    <col min="12801" max="12801" width="10.75" style="1993" customWidth="1"/>
    <col min="12802" max="12802" width="6.75" style="1993" bestFit="1" customWidth="1"/>
    <col min="12803" max="12803" width="6.75" style="1993" customWidth="1"/>
    <col min="12804" max="12805" width="5" style="1993" customWidth="1"/>
    <col min="12806" max="12806" width="7" style="1993" customWidth="1"/>
    <col min="12807" max="12807" width="6.75" style="1993" bestFit="1" customWidth="1"/>
    <col min="12808" max="12808" width="4.875" style="1993" customWidth="1"/>
    <col min="12809" max="12809" width="5.875" style="1993" customWidth="1"/>
    <col min="12810" max="12810" width="6.125" style="1993" customWidth="1"/>
    <col min="12811" max="12814" width="5.875" style="1993" customWidth="1"/>
    <col min="12815" max="12815" width="5.25" style="1993" customWidth="1"/>
    <col min="12816" max="12818" width="5.875" style="1993" customWidth="1"/>
    <col min="12819" max="12819" width="7.25" style="1993" customWidth="1"/>
    <col min="12820" max="12820" width="6.125" style="1993" customWidth="1"/>
    <col min="12821" max="12822" width="5.875" style="1993" customWidth="1"/>
    <col min="12823" max="12823" width="6.125" style="1993" customWidth="1"/>
    <col min="12824" max="12825" width="5.875" style="1993" customWidth="1"/>
    <col min="12826" max="13054" width="11" style="1993"/>
    <col min="13055" max="13055" width="3.75" style="1993" customWidth="1"/>
    <col min="13056" max="13056" width="0.5" style="1993" customWidth="1"/>
    <col min="13057" max="13057" width="10.75" style="1993" customWidth="1"/>
    <col min="13058" max="13058" width="6.75" style="1993" bestFit="1" customWidth="1"/>
    <col min="13059" max="13059" width="6.75" style="1993" customWidth="1"/>
    <col min="13060" max="13061" width="5" style="1993" customWidth="1"/>
    <col min="13062" max="13062" width="7" style="1993" customWidth="1"/>
    <col min="13063" max="13063" width="6.75" style="1993" bestFit="1" customWidth="1"/>
    <col min="13064" max="13064" width="4.875" style="1993" customWidth="1"/>
    <col min="13065" max="13065" width="5.875" style="1993" customWidth="1"/>
    <col min="13066" max="13066" width="6.125" style="1993" customWidth="1"/>
    <col min="13067" max="13070" width="5.875" style="1993" customWidth="1"/>
    <col min="13071" max="13071" width="5.25" style="1993" customWidth="1"/>
    <col min="13072" max="13074" width="5.875" style="1993" customWidth="1"/>
    <col min="13075" max="13075" width="7.25" style="1993" customWidth="1"/>
    <col min="13076" max="13076" width="6.125" style="1993" customWidth="1"/>
    <col min="13077" max="13078" width="5.875" style="1993" customWidth="1"/>
    <col min="13079" max="13079" width="6.125" style="1993" customWidth="1"/>
    <col min="13080" max="13081" width="5.875" style="1993" customWidth="1"/>
    <col min="13082" max="13310" width="11" style="1993"/>
    <col min="13311" max="13311" width="3.75" style="1993" customWidth="1"/>
    <col min="13312" max="13312" width="0.5" style="1993" customWidth="1"/>
    <col min="13313" max="13313" width="10.75" style="1993" customWidth="1"/>
    <col min="13314" max="13314" width="6.75" style="1993" bestFit="1" customWidth="1"/>
    <col min="13315" max="13315" width="6.75" style="1993" customWidth="1"/>
    <col min="13316" max="13317" width="5" style="1993" customWidth="1"/>
    <col min="13318" max="13318" width="7" style="1993" customWidth="1"/>
    <col min="13319" max="13319" width="6.75" style="1993" bestFit="1" customWidth="1"/>
    <col min="13320" max="13320" width="4.875" style="1993" customWidth="1"/>
    <col min="13321" max="13321" width="5.875" style="1993" customWidth="1"/>
    <col min="13322" max="13322" width="6.125" style="1993" customWidth="1"/>
    <col min="13323" max="13326" width="5.875" style="1993" customWidth="1"/>
    <col min="13327" max="13327" width="5.25" style="1993" customWidth="1"/>
    <col min="13328" max="13330" width="5.875" style="1993" customWidth="1"/>
    <col min="13331" max="13331" width="7.25" style="1993" customWidth="1"/>
    <col min="13332" max="13332" width="6.125" style="1993" customWidth="1"/>
    <col min="13333" max="13334" width="5.875" style="1993" customWidth="1"/>
    <col min="13335" max="13335" width="6.125" style="1993" customWidth="1"/>
    <col min="13336" max="13337" width="5.875" style="1993" customWidth="1"/>
    <col min="13338" max="13566" width="11" style="1993"/>
    <col min="13567" max="13567" width="3.75" style="1993" customWidth="1"/>
    <col min="13568" max="13568" width="0.5" style="1993" customWidth="1"/>
    <col min="13569" max="13569" width="10.75" style="1993" customWidth="1"/>
    <col min="13570" max="13570" width="6.75" style="1993" bestFit="1" customWidth="1"/>
    <col min="13571" max="13571" width="6.75" style="1993" customWidth="1"/>
    <col min="13572" max="13573" width="5" style="1993" customWidth="1"/>
    <col min="13574" max="13574" width="7" style="1993" customWidth="1"/>
    <col min="13575" max="13575" width="6.75" style="1993" bestFit="1" customWidth="1"/>
    <col min="13576" max="13576" width="4.875" style="1993" customWidth="1"/>
    <col min="13577" max="13577" width="5.875" style="1993" customWidth="1"/>
    <col min="13578" max="13578" width="6.125" style="1993" customWidth="1"/>
    <col min="13579" max="13582" width="5.875" style="1993" customWidth="1"/>
    <col min="13583" max="13583" width="5.25" style="1993" customWidth="1"/>
    <col min="13584" max="13586" width="5.875" style="1993" customWidth="1"/>
    <col min="13587" max="13587" width="7.25" style="1993" customWidth="1"/>
    <col min="13588" max="13588" width="6.125" style="1993" customWidth="1"/>
    <col min="13589" max="13590" width="5.875" style="1993" customWidth="1"/>
    <col min="13591" max="13591" width="6.125" style="1993" customWidth="1"/>
    <col min="13592" max="13593" width="5.875" style="1993" customWidth="1"/>
    <col min="13594" max="13822" width="11" style="1993"/>
    <col min="13823" max="13823" width="3.75" style="1993" customWidth="1"/>
    <col min="13824" max="13824" width="0.5" style="1993" customWidth="1"/>
    <col min="13825" max="13825" width="10.75" style="1993" customWidth="1"/>
    <col min="13826" max="13826" width="6.75" style="1993" bestFit="1" customWidth="1"/>
    <col min="13827" max="13827" width="6.75" style="1993" customWidth="1"/>
    <col min="13828" max="13829" width="5" style="1993" customWidth="1"/>
    <col min="13830" max="13830" width="7" style="1993" customWidth="1"/>
    <col min="13831" max="13831" width="6.75" style="1993" bestFit="1" customWidth="1"/>
    <col min="13832" max="13832" width="4.875" style="1993" customWidth="1"/>
    <col min="13833" max="13833" width="5.875" style="1993" customWidth="1"/>
    <col min="13834" max="13834" width="6.125" style="1993" customWidth="1"/>
    <col min="13835" max="13838" width="5.875" style="1993" customWidth="1"/>
    <col min="13839" max="13839" width="5.25" style="1993" customWidth="1"/>
    <col min="13840" max="13842" width="5.875" style="1993" customWidth="1"/>
    <col min="13843" max="13843" width="7.25" style="1993" customWidth="1"/>
    <col min="13844" max="13844" width="6.125" style="1993" customWidth="1"/>
    <col min="13845" max="13846" width="5.875" style="1993" customWidth="1"/>
    <col min="13847" max="13847" width="6.125" style="1993" customWidth="1"/>
    <col min="13848" max="13849" width="5.875" style="1993" customWidth="1"/>
    <col min="13850" max="14078" width="11" style="1993"/>
    <col min="14079" max="14079" width="3.75" style="1993" customWidth="1"/>
    <col min="14080" max="14080" width="0.5" style="1993" customWidth="1"/>
    <col min="14081" max="14081" width="10.75" style="1993" customWidth="1"/>
    <col min="14082" max="14082" width="6.75" style="1993" bestFit="1" customWidth="1"/>
    <col min="14083" max="14083" width="6.75" style="1993" customWidth="1"/>
    <col min="14084" max="14085" width="5" style="1993" customWidth="1"/>
    <col min="14086" max="14086" width="7" style="1993" customWidth="1"/>
    <col min="14087" max="14087" width="6.75" style="1993" bestFit="1" customWidth="1"/>
    <col min="14088" max="14088" width="4.875" style="1993" customWidth="1"/>
    <col min="14089" max="14089" width="5.875" style="1993" customWidth="1"/>
    <col min="14090" max="14090" width="6.125" style="1993" customWidth="1"/>
    <col min="14091" max="14094" width="5.875" style="1993" customWidth="1"/>
    <col min="14095" max="14095" width="5.25" style="1993" customWidth="1"/>
    <col min="14096" max="14098" width="5.875" style="1993" customWidth="1"/>
    <col min="14099" max="14099" width="7.25" style="1993" customWidth="1"/>
    <col min="14100" max="14100" width="6.125" style="1993" customWidth="1"/>
    <col min="14101" max="14102" width="5.875" style="1993" customWidth="1"/>
    <col min="14103" max="14103" width="6.125" style="1993" customWidth="1"/>
    <col min="14104" max="14105" width="5.875" style="1993" customWidth="1"/>
    <col min="14106" max="14334" width="11" style="1993"/>
    <col min="14335" max="14335" width="3.75" style="1993" customWidth="1"/>
    <col min="14336" max="14336" width="0.5" style="1993" customWidth="1"/>
    <col min="14337" max="14337" width="10.75" style="1993" customWidth="1"/>
    <col min="14338" max="14338" width="6.75" style="1993" bestFit="1" customWidth="1"/>
    <col min="14339" max="14339" width="6.75" style="1993" customWidth="1"/>
    <col min="14340" max="14341" width="5" style="1993" customWidth="1"/>
    <col min="14342" max="14342" width="7" style="1993" customWidth="1"/>
    <col min="14343" max="14343" width="6.75" style="1993" bestFit="1" customWidth="1"/>
    <col min="14344" max="14344" width="4.875" style="1993" customWidth="1"/>
    <col min="14345" max="14345" width="5.875" style="1993" customWidth="1"/>
    <col min="14346" max="14346" width="6.125" style="1993" customWidth="1"/>
    <col min="14347" max="14350" width="5.875" style="1993" customWidth="1"/>
    <col min="14351" max="14351" width="5.25" style="1993" customWidth="1"/>
    <col min="14352" max="14354" width="5.875" style="1993" customWidth="1"/>
    <col min="14355" max="14355" width="7.25" style="1993" customWidth="1"/>
    <col min="14356" max="14356" width="6.125" style="1993" customWidth="1"/>
    <col min="14357" max="14358" width="5.875" style="1993" customWidth="1"/>
    <col min="14359" max="14359" width="6.125" style="1993" customWidth="1"/>
    <col min="14360" max="14361" width="5.875" style="1993" customWidth="1"/>
    <col min="14362" max="14590" width="11" style="1993"/>
    <col min="14591" max="14591" width="3.75" style="1993" customWidth="1"/>
    <col min="14592" max="14592" width="0.5" style="1993" customWidth="1"/>
    <col min="14593" max="14593" width="10.75" style="1993" customWidth="1"/>
    <col min="14594" max="14594" width="6.75" style="1993" bestFit="1" customWidth="1"/>
    <col min="14595" max="14595" width="6.75" style="1993" customWidth="1"/>
    <col min="14596" max="14597" width="5" style="1993" customWidth="1"/>
    <col min="14598" max="14598" width="7" style="1993" customWidth="1"/>
    <col min="14599" max="14599" width="6.75" style="1993" bestFit="1" customWidth="1"/>
    <col min="14600" max="14600" width="4.875" style="1993" customWidth="1"/>
    <col min="14601" max="14601" width="5.875" style="1993" customWidth="1"/>
    <col min="14602" max="14602" width="6.125" style="1993" customWidth="1"/>
    <col min="14603" max="14606" width="5.875" style="1993" customWidth="1"/>
    <col min="14607" max="14607" width="5.25" style="1993" customWidth="1"/>
    <col min="14608" max="14610" width="5.875" style="1993" customWidth="1"/>
    <col min="14611" max="14611" width="7.25" style="1993" customWidth="1"/>
    <col min="14612" max="14612" width="6.125" style="1993" customWidth="1"/>
    <col min="14613" max="14614" width="5.875" style="1993" customWidth="1"/>
    <col min="14615" max="14615" width="6.125" style="1993" customWidth="1"/>
    <col min="14616" max="14617" width="5.875" style="1993" customWidth="1"/>
    <col min="14618" max="14846" width="11" style="1993"/>
    <col min="14847" max="14847" width="3.75" style="1993" customWidth="1"/>
    <col min="14848" max="14848" width="0.5" style="1993" customWidth="1"/>
    <col min="14849" max="14849" width="10.75" style="1993" customWidth="1"/>
    <col min="14850" max="14850" width="6.75" style="1993" bestFit="1" customWidth="1"/>
    <col min="14851" max="14851" width="6.75" style="1993" customWidth="1"/>
    <col min="14852" max="14853" width="5" style="1993" customWidth="1"/>
    <col min="14854" max="14854" width="7" style="1993" customWidth="1"/>
    <col min="14855" max="14855" width="6.75" style="1993" bestFit="1" customWidth="1"/>
    <col min="14856" max="14856" width="4.875" style="1993" customWidth="1"/>
    <col min="14857" max="14857" width="5.875" style="1993" customWidth="1"/>
    <col min="14858" max="14858" width="6.125" style="1993" customWidth="1"/>
    <col min="14859" max="14862" width="5.875" style="1993" customWidth="1"/>
    <col min="14863" max="14863" width="5.25" style="1993" customWidth="1"/>
    <col min="14864" max="14866" width="5.875" style="1993" customWidth="1"/>
    <col min="14867" max="14867" width="7.25" style="1993" customWidth="1"/>
    <col min="14868" max="14868" width="6.125" style="1993" customWidth="1"/>
    <col min="14869" max="14870" width="5.875" style="1993" customWidth="1"/>
    <col min="14871" max="14871" width="6.125" style="1993" customWidth="1"/>
    <col min="14872" max="14873" width="5.875" style="1993" customWidth="1"/>
    <col min="14874" max="15102" width="11" style="1993"/>
    <col min="15103" max="15103" width="3.75" style="1993" customWidth="1"/>
    <col min="15104" max="15104" width="0.5" style="1993" customWidth="1"/>
    <col min="15105" max="15105" width="10.75" style="1993" customWidth="1"/>
    <col min="15106" max="15106" width="6.75" style="1993" bestFit="1" customWidth="1"/>
    <col min="15107" max="15107" width="6.75" style="1993" customWidth="1"/>
    <col min="15108" max="15109" width="5" style="1993" customWidth="1"/>
    <col min="15110" max="15110" width="7" style="1993" customWidth="1"/>
    <col min="15111" max="15111" width="6.75" style="1993" bestFit="1" customWidth="1"/>
    <col min="15112" max="15112" width="4.875" style="1993" customWidth="1"/>
    <col min="15113" max="15113" width="5.875" style="1993" customWidth="1"/>
    <col min="15114" max="15114" width="6.125" style="1993" customWidth="1"/>
    <col min="15115" max="15118" width="5.875" style="1993" customWidth="1"/>
    <col min="15119" max="15119" width="5.25" style="1993" customWidth="1"/>
    <col min="15120" max="15122" width="5.875" style="1993" customWidth="1"/>
    <col min="15123" max="15123" width="7.25" style="1993" customWidth="1"/>
    <col min="15124" max="15124" width="6.125" style="1993" customWidth="1"/>
    <col min="15125" max="15126" width="5.875" style="1993" customWidth="1"/>
    <col min="15127" max="15127" width="6.125" style="1993" customWidth="1"/>
    <col min="15128" max="15129" width="5.875" style="1993" customWidth="1"/>
    <col min="15130" max="15358" width="11" style="1993"/>
    <col min="15359" max="15359" width="3.75" style="1993" customWidth="1"/>
    <col min="15360" max="15360" width="0.5" style="1993" customWidth="1"/>
    <col min="15361" max="15361" width="10.75" style="1993" customWidth="1"/>
    <col min="15362" max="15362" width="6.75" style="1993" bestFit="1" customWidth="1"/>
    <col min="15363" max="15363" width="6.75" style="1993" customWidth="1"/>
    <col min="15364" max="15365" width="5" style="1993" customWidth="1"/>
    <col min="15366" max="15366" width="7" style="1993" customWidth="1"/>
    <col min="15367" max="15367" width="6.75" style="1993" bestFit="1" customWidth="1"/>
    <col min="15368" max="15368" width="4.875" style="1993" customWidth="1"/>
    <col min="15369" max="15369" width="5.875" style="1993" customWidth="1"/>
    <col min="15370" max="15370" width="6.125" style="1993" customWidth="1"/>
    <col min="15371" max="15374" width="5.875" style="1993" customWidth="1"/>
    <col min="15375" max="15375" width="5.25" style="1993" customWidth="1"/>
    <col min="15376" max="15378" width="5.875" style="1993" customWidth="1"/>
    <col min="15379" max="15379" width="7.25" style="1993" customWidth="1"/>
    <col min="15380" max="15380" width="6.125" style="1993" customWidth="1"/>
    <col min="15381" max="15382" width="5.875" style="1993" customWidth="1"/>
    <col min="15383" max="15383" width="6.125" style="1993" customWidth="1"/>
    <col min="15384" max="15385" width="5.875" style="1993" customWidth="1"/>
    <col min="15386" max="15614" width="11" style="1993"/>
    <col min="15615" max="15615" width="3.75" style="1993" customWidth="1"/>
    <col min="15616" max="15616" width="0.5" style="1993" customWidth="1"/>
    <col min="15617" max="15617" width="10.75" style="1993" customWidth="1"/>
    <col min="15618" max="15618" width="6.75" style="1993" bestFit="1" customWidth="1"/>
    <col min="15619" max="15619" width="6.75" style="1993" customWidth="1"/>
    <col min="15620" max="15621" width="5" style="1993" customWidth="1"/>
    <col min="15622" max="15622" width="7" style="1993" customWidth="1"/>
    <col min="15623" max="15623" width="6.75" style="1993" bestFit="1" customWidth="1"/>
    <col min="15624" max="15624" width="4.875" style="1993" customWidth="1"/>
    <col min="15625" max="15625" width="5.875" style="1993" customWidth="1"/>
    <col min="15626" max="15626" width="6.125" style="1993" customWidth="1"/>
    <col min="15627" max="15630" width="5.875" style="1993" customWidth="1"/>
    <col min="15631" max="15631" width="5.25" style="1993" customWidth="1"/>
    <col min="15632" max="15634" width="5.875" style="1993" customWidth="1"/>
    <col min="15635" max="15635" width="7.25" style="1993" customWidth="1"/>
    <col min="15636" max="15636" width="6.125" style="1993" customWidth="1"/>
    <col min="15637" max="15638" width="5.875" style="1993" customWidth="1"/>
    <col min="15639" max="15639" width="6.125" style="1993" customWidth="1"/>
    <col min="15640" max="15641" width="5.875" style="1993" customWidth="1"/>
    <col min="15642" max="15870" width="11" style="1993"/>
    <col min="15871" max="15871" width="3.75" style="1993" customWidth="1"/>
    <col min="15872" max="15872" width="0.5" style="1993" customWidth="1"/>
    <col min="15873" max="15873" width="10.75" style="1993" customWidth="1"/>
    <col min="15874" max="15874" width="6.75" style="1993" bestFit="1" customWidth="1"/>
    <col min="15875" max="15875" width="6.75" style="1993" customWidth="1"/>
    <col min="15876" max="15877" width="5" style="1993" customWidth="1"/>
    <col min="15878" max="15878" width="7" style="1993" customWidth="1"/>
    <col min="15879" max="15879" width="6.75" style="1993" bestFit="1" customWidth="1"/>
    <col min="15880" max="15880" width="4.875" style="1993" customWidth="1"/>
    <col min="15881" max="15881" width="5.875" style="1993" customWidth="1"/>
    <col min="15882" max="15882" width="6.125" style="1993" customWidth="1"/>
    <col min="15883" max="15886" width="5.875" style="1993" customWidth="1"/>
    <col min="15887" max="15887" width="5.25" style="1993" customWidth="1"/>
    <col min="15888" max="15890" width="5.875" style="1993" customWidth="1"/>
    <col min="15891" max="15891" width="7.25" style="1993" customWidth="1"/>
    <col min="15892" max="15892" width="6.125" style="1993" customWidth="1"/>
    <col min="15893" max="15894" width="5.875" style="1993" customWidth="1"/>
    <col min="15895" max="15895" width="6.125" style="1993" customWidth="1"/>
    <col min="15896" max="15897" width="5.875" style="1993" customWidth="1"/>
    <col min="15898" max="16126" width="11" style="1993"/>
    <col min="16127" max="16127" width="3.75" style="1993" customWidth="1"/>
    <col min="16128" max="16128" width="0.5" style="1993" customWidth="1"/>
    <col min="16129" max="16129" width="10.75" style="1993" customWidth="1"/>
    <col min="16130" max="16130" width="6.75" style="1993" bestFit="1" customWidth="1"/>
    <col min="16131" max="16131" width="6.75" style="1993" customWidth="1"/>
    <col min="16132" max="16133" width="5" style="1993" customWidth="1"/>
    <col min="16134" max="16134" width="7" style="1993" customWidth="1"/>
    <col min="16135" max="16135" width="6.75" style="1993" bestFit="1" customWidth="1"/>
    <col min="16136" max="16136" width="4.875" style="1993" customWidth="1"/>
    <col min="16137" max="16137" width="5.875" style="1993" customWidth="1"/>
    <col min="16138" max="16138" width="6.125" style="1993" customWidth="1"/>
    <col min="16139" max="16142" width="5.875" style="1993" customWidth="1"/>
    <col min="16143" max="16143" width="5.25" style="1993" customWidth="1"/>
    <col min="16144" max="16146" width="5.875" style="1993" customWidth="1"/>
    <col min="16147" max="16147" width="7.25" style="1993" customWidth="1"/>
    <col min="16148" max="16148" width="6.125" style="1993" customWidth="1"/>
    <col min="16149" max="16150" width="5.875" style="1993" customWidth="1"/>
    <col min="16151" max="16151" width="6.125" style="1993" customWidth="1"/>
    <col min="16152" max="16153" width="5.875" style="1993" customWidth="1"/>
    <col min="16154" max="16384" width="11" style="1993"/>
  </cols>
  <sheetData>
    <row r="1" spans="1:57" s="1980" customFormat="1" ht="15.75" customHeight="1">
      <c r="A1" s="1975" t="s">
        <v>2392</v>
      </c>
      <c r="B1" s="1976"/>
      <c r="C1" s="1977"/>
      <c r="D1" s="1977"/>
      <c r="E1" s="1977"/>
      <c r="F1" s="1978"/>
      <c r="G1" s="1977"/>
      <c r="H1" s="1979"/>
      <c r="I1" s="1977"/>
      <c r="J1" s="1977"/>
      <c r="K1" s="1977"/>
      <c r="L1" s="1977"/>
      <c r="M1" s="1977"/>
      <c r="N1" s="1977"/>
      <c r="O1" s="1977"/>
      <c r="AJ1" s="1981"/>
      <c r="AV1" s="1982"/>
    </row>
    <row r="2" spans="1:57" s="1986" customFormat="1" ht="12" customHeight="1">
      <c r="A2" s="654" t="s">
        <v>2393</v>
      </c>
      <c r="B2" s="1983"/>
      <c r="C2" s="1983"/>
      <c r="D2" s="1983"/>
      <c r="E2" s="1983"/>
      <c r="F2" s="1983"/>
      <c r="G2" s="1983"/>
      <c r="H2" s="1984"/>
      <c r="I2" s="1983"/>
      <c r="J2" s="1983"/>
      <c r="K2" s="1983"/>
      <c r="L2" s="1983"/>
      <c r="M2" s="1983"/>
      <c r="N2" s="1983"/>
      <c r="O2" s="1985"/>
      <c r="S2" s="1987">
        <v>0</v>
      </c>
      <c r="T2" s="1987">
        <v>1</v>
      </c>
      <c r="U2" s="1987" t="s">
        <v>2361</v>
      </c>
    </row>
    <row r="3" spans="1:57" s="1986" customFormat="1" ht="12" customHeight="1">
      <c r="A3" s="1988" t="s">
        <v>2362</v>
      </c>
      <c r="B3" s="1988"/>
      <c r="C3" s="1988"/>
      <c r="D3" s="1988"/>
      <c r="E3" s="1988"/>
      <c r="F3" s="1988"/>
      <c r="G3" s="1988"/>
      <c r="H3" s="1989"/>
      <c r="I3" s="1988"/>
      <c r="J3" s="1988"/>
      <c r="K3" s="1988"/>
      <c r="L3" s="1988"/>
      <c r="M3" s="1988"/>
      <c r="N3" s="1988"/>
      <c r="O3" s="1988"/>
      <c r="S3" s="1987" t="e">
        <v>#N/A</v>
      </c>
      <c r="T3" s="1987">
        <v>2</v>
      </c>
      <c r="U3" s="1987" t="s">
        <v>2364</v>
      </c>
    </row>
    <row r="4" spans="1:57" s="1986" customFormat="1" ht="12" customHeight="1">
      <c r="A4" s="1990" t="s">
        <v>2394</v>
      </c>
      <c r="B4" s="1983"/>
      <c r="C4" s="1983"/>
      <c r="D4" s="1983"/>
      <c r="E4" s="1983"/>
      <c r="F4" s="1983"/>
      <c r="G4" s="1983"/>
      <c r="H4" s="1984"/>
      <c r="I4" s="1983"/>
      <c r="J4" s="1983"/>
      <c r="K4" s="1983"/>
      <c r="L4" s="1983"/>
      <c r="M4" s="1983"/>
      <c r="N4" s="1983"/>
      <c r="O4" s="1985"/>
      <c r="S4" s="1987"/>
      <c r="T4" s="1987"/>
      <c r="U4" s="1987"/>
    </row>
    <row r="5" spans="1:57" ht="22.5" customHeight="1">
      <c r="A5" s="2406"/>
      <c r="B5" s="1991" t="s">
        <v>2365</v>
      </c>
      <c r="C5" s="1991"/>
      <c r="D5" s="1991" t="s">
        <v>2366</v>
      </c>
      <c r="E5" s="1991"/>
      <c r="F5" s="1991" t="s">
        <v>2367</v>
      </c>
      <c r="G5" s="1991"/>
      <c r="H5" s="1992"/>
      <c r="I5" s="1991" t="s">
        <v>2365</v>
      </c>
      <c r="J5" s="1991"/>
      <c r="K5" s="1991" t="s">
        <v>2366</v>
      </c>
      <c r="L5" s="1991"/>
      <c r="M5" s="1991" t="s">
        <v>2367</v>
      </c>
      <c r="N5" s="1991"/>
      <c r="O5" s="1992"/>
      <c r="Q5" s="1980"/>
      <c r="R5" s="1980"/>
      <c r="S5" s="1987"/>
      <c r="T5" s="1987">
        <v>3</v>
      </c>
      <c r="U5" s="1987" t="s">
        <v>2368</v>
      </c>
      <c r="V5" s="1980"/>
      <c r="W5" s="1980"/>
      <c r="X5" s="1980"/>
      <c r="Y5" s="1980"/>
      <c r="Z5" s="1980"/>
      <c r="AA5" s="1980"/>
      <c r="AB5" s="1980"/>
      <c r="AC5" s="1980"/>
      <c r="AD5" s="1980"/>
      <c r="AE5" s="1980"/>
      <c r="AF5" s="1980"/>
      <c r="AG5" s="1980"/>
      <c r="AH5" s="1980"/>
      <c r="AI5" s="1980"/>
      <c r="AJ5" s="1980"/>
      <c r="AK5" s="1980"/>
      <c r="AL5" s="1980"/>
      <c r="AM5" s="1980"/>
      <c r="AN5" s="1980"/>
      <c r="AO5" s="1980"/>
      <c r="AP5" s="1980"/>
      <c r="AQ5" s="1980"/>
      <c r="AR5" s="1980"/>
      <c r="AS5" s="1980"/>
      <c r="AT5" s="1980"/>
      <c r="AU5" s="1980"/>
      <c r="AV5" s="1980"/>
      <c r="AW5" s="1980"/>
      <c r="AX5" s="1980"/>
      <c r="AY5" s="1980"/>
      <c r="AZ5" s="1980"/>
      <c r="BA5" s="1980"/>
      <c r="BB5" s="1980"/>
      <c r="BC5" s="1980"/>
      <c r="BD5" s="1980"/>
      <c r="BE5" s="1980"/>
    </row>
    <row r="6" spans="1:57" s="1996" customFormat="1" ht="28.5" customHeight="1">
      <c r="A6" s="2406"/>
      <c r="B6" s="1994">
        <v>2025</v>
      </c>
      <c r="C6" s="1994">
        <v>2026</v>
      </c>
      <c r="D6" s="1994">
        <v>2025</v>
      </c>
      <c r="E6" s="1994">
        <v>2026</v>
      </c>
      <c r="F6" s="1994">
        <v>2025</v>
      </c>
      <c r="G6" s="1994">
        <v>2026</v>
      </c>
      <c r="H6" s="1995" t="s">
        <v>2395</v>
      </c>
      <c r="I6" s="1994">
        <v>2025</v>
      </c>
      <c r="J6" s="1994">
        <v>2026</v>
      </c>
      <c r="K6" s="1994">
        <v>2025</v>
      </c>
      <c r="L6" s="1994">
        <v>2026</v>
      </c>
      <c r="M6" s="1994">
        <v>2025</v>
      </c>
      <c r="N6" s="1994">
        <v>2026</v>
      </c>
      <c r="O6" s="1995" t="s">
        <v>2395</v>
      </c>
      <c r="Q6" s="1980"/>
      <c r="R6" s="1980"/>
      <c r="S6" s="1997"/>
      <c r="T6" s="1987">
        <v>4</v>
      </c>
      <c r="U6" s="1987" t="s">
        <v>2370</v>
      </c>
      <c r="V6" s="1980"/>
      <c r="W6" s="1980"/>
      <c r="X6" s="1980"/>
      <c r="Y6" s="1980"/>
      <c r="Z6" s="1980"/>
      <c r="AA6" s="1980"/>
      <c r="AB6" s="1980"/>
      <c r="AC6" s="1980"/>
      <c r="AD6" s="1980"/>
      <c r="AE6" s="1980"/>
      <c r="AF6" s="1980"/>
      <c r="AG6" s="1980"/>
      <c r="AH6" s="1980"/>
      <c r="AI6" s="1980"/>
      <c r="AJ6" s="1980"/>
      <c r="AK6" s="1980"/>
      <c r="AL6" s="1980"/>
      <c r="AM6" s="1980"/>
      <c r="AN6" s="1980"/>
      <c r="AO6" s="1980"/>
      <c r="AP6" s="1980"/>
      <c r="AQ6" s="1980"/>
      <c r="AR6" s="1980"/>
      <c r="AS6" s="1980"/>
      <c r="AT6" s="1980"/>
      <c r="AU6" s="1980"/>
      <c r="AV6" s="1980"/>
      <c r="AW6" s="1980"/>
      <c r="AX6" s="1980"/>
      <c r="AY6" s="1980"/>
      <c r="AZ6" s="1980"/>
      <c r="BA6" s="1980"/>
      <c r="BB6" s="1980"/>
      <c r="BC6" s="1980"/>
      <c r="BD6" s="1980"/>
      <c r="BE6" s="1980"/>
    </row>
    <row r="7" spans="1:57" s="2004" customFormat="1" ht="11.25" customHeight="1">
      <c r="A7" s="1998"/>
      <c r="B7" s="1999" t="s">
        <v>2396</v>
      </c>
      <c r="C7" s="1999"/>
      <c r="D7" s="1999"/>
      <c r="E7" s="1999"/>
      <c r="F7" s="1999"/>
      <c r="G7" s="1999"/>
      <c r="H7" s="2000"/>
      <c r="I7" s="1999" t="s">
        <v>1506</v>
      </c>
      <c r="J7" s="2001"/>
      <c r="K7" s="2001"/>
      <c r="L7" s="2001"/>
      <c r="M7" s="2002"/>
      <c r="N7" s="2002"/>
      <c r="O7" s="2003"/>
      <c r="Q7" s="1980"/>
      <c r="R7" s="1980"/>
      <c r="S7" s="1987"/>
      <c r="T7" s="1987">
        <v>5</v>
      </c>
      <c r="U7" s="1987" t="s">
        <v>2373</v>
      </c>
      <c r="V7" s="1980"/>
      <c r="W7" s="1980"/>
      <c r="X7" s="1980"/>
      <c r="Y7" s="1980"/>
      <c r="Z7" s="1980"/>
      <c r="AA7" s="1980"/>
      <c r="AB7" s="1980"/>
      <c r="AC7" s="1980"/>
      <c r="AD7" s="1980"/>
      <c r="AE7" s="1980"/>
      <c r="AF7" s="1980"/>
      <c r="AG7" s="1980"/>
      <c r="AH7" s="1980"/>
      <c r="AI7" s="1980"/>
      <c r="AJ7" s="1980"/>
      <c r="AK7" s="1980"/>
      <c r="AL7" s="1980"/>
      <c r="AM7" s="1980"/>
      <c r="AN7" s="1980"/>
      <c r="AO7" s="1980"/>
      <c r="AP7" s="1980"/>
      <c r="AQ7" s="1980"/>
      <c r="AR7" s="1980"/>
      <c r="AS7" s="1980"/>
      <c r="AT7" s="1980"/>
      <c r="AU7" s="1980"/>
      <c r="AV7" s="1980"/>
      <c r="AW7" s="1980"/>
      <c r="AX7" s="1980"/>
      <c r="AY7" s="1980"/>
      <c r="AZ7" s="1980"/>
      <c r="BA7" s="1980"/>
      <c r="BB7" s="1980"/>
      <c r="BC7" s="1980"/>
      <c r="BD7" s="1980"/>
      <c r="BE7" s="1980"/>
    </row>
    <row r="8" spans="1:57" ht="10.15" customHeight="1">
      <c r="A8" s="2005">
        <v>35065</v>
      </c>
      <c r="B8" s="2006">
        <v>87.56</v>
      </c>
      <c r="C8" s="2006">
        <v>83.384</v>
      </c>
      <c r="D8" s="2006">
        <v>0.62</v>
      </c>
      <c r="E8" s="2006">
        <v>0.59</v>
      </c>
      <c r="F8" s="2006">
        <v>88.18</v>
      </c>
      <c r="G8" s="2006">
        <v>83.974000000000004</v>
      </c>
      <c r="H8" s="1923">
        <v>-4.7697890678158323</v>
      </c>
      <c r="I8" s="2006">
        <v>3.9550000000000001</v>
      </c>
      <c r="J8" s="2006">
        <v>3.14</v>
      </c>
      <c r="K8" s="2006">
        <v>2.1000000000000001E-2</v>
      </c>
      <c r="L8" s="2006">
        <v>1.4E-2</v>
      </c>
      <c r="M8" s="2006">
        <v>3.9769999999999999</v>
      </c>
      <c r="N8" s="2006">
        <v>3.1539999999999999</v>
      </c>
      <c r="O8" s="1923">
        <v>-20.693990445059086</v>
      </c>
      <c r="Q8" s="1980"/>
      <c r="R8" s="1980"/>
      <c r="S8" s="1987"/>
      <c r="T8" s="1987">
        <v>6</v>
      </c>
      <c r="U8" s="1987" t="s">
        <v>2374</v>
      </c>
      <c r="V8" s="1980"/>
      <c r="W8" s="1980"/>
      <c r="X8" s="1980"/>
      <c r="Y8" s="1980"/>
      <c r="Z8" s="1980"/>
      <c r="AA8" s="1980"/>
      <c r="AB8" s="1980"/>
      <c r="AC8" s="1980"/>
      <c r="AD8" s="1980"/>
      <c r="AE8" s="1980"/>
      <c r="AF8" s="1980"/>
      <c r="AG8" s="1980"/>
      <c r="AH8" s="1980"/>
      <c r="AI8" s="1980"/>
      <c r="AJ8" s="1980"/>
      <c r="AK8" s="1980"/>
      <c r="AL8" s="1980"/>
      <c r="AM8" s="1980"/>
      <c r="AN8" s="1980"/>
      <c r="AO8" s="1980"/>
      <c r="AP8" s="1980"/>
      <c r="AQ8" s="1980"/>
      <c r="AR8" s="1980"/>
      <c r="AS8" s="1980"/>
      <c r="AT8" s="1980"/>
      <c r="AU8" s="1980"/>
      <c r="AV8" s="1980"/>
      <c r="AW8" s="1980"/>
      <c r="AX8" s="1980"/>
      <c r="AY8" s="1980"/>
      <c r="AZ8" s="1980"/>
      <c r="BA8" s="1980"/>
      <c r="BB8" s="1980"/>
      <c r="BC8" s="1980"/>
      <c r="BD8" s="1980"/>
      <c r="BE8" s="1980"/>
    </row>
    <row r="9" spans="1:57" ht="10.15" customHeight="1">
      <c r="A9" s="2005">
        <v>35096</v>
      </c>
      <c r="B9" s="2006">
        <v>75.25</v>
      </c>
      <c r="C9" s="2006">
        <v>73.278999999999996</v>
      </c>
      <c r="D9" s="2006">
        <v>0.69499999999999995</v>
      </c>
      <c r="E9" s="2006">
        <v>0.57999999999999996</v>
      </c>
      <c r="F9" s="2006">
        <v>75.945999999999998</v>
      </c>
      <c r="G9" s="2006">
        <v>73.858999999999995</v>
      </c>
      <c r="H9" s="1923">
        <v>-2.7480051615621615</v>
      </c>
      <c r="I9" s="2006">
        <v>3.2829999999999999</v>
      </c>
      <c r="J9" s="2006">
        <v>3.141</v>
      </c>
      <c r="K9" s="2006">
        <v>1.7999999999999999E-2</v>
      </c>
      <c r="L9" s="2006">
        <v>1.0999999999999999E-2</v>
      </c>
      <c r="M9" s="2006">
        <v>3.3010000000000002</v>
      </c>
      <c r="N9" s="2006">
        <v>3.1520000000000001</v>
      </c>
      <c r="O9" s="1923">
        <v>-4.5137837019085136</v>
      </c>
      <c r="Q9" s="1980"/>
      <c r="R9" s="1980"/>
      <c r="S9" s="1987"/>
      <c r="T9" s="1987">
        <v>7</v>
      </c>
      <c r="U9" s="1987" t="s">
        <v>2375</v>
      </c>
      <c r="V9" s="1980"/>
      <c r="W9" s="1980"/>
      <c r="X9" s="1980"/>
      <c r="Y9" s="1980"/>
      <c r="Z9" s="1980"/>
      <c r="AA9" s="1980"/>
      <c r="AB9" s="1980"/>
      <c r="AC9" s="1980"/>
      <c r="AD9" s="1980"/>
      <c r="AE9" s="1980"/>
      <c r="AF9" s="1980"/>
      <c r="AG9" s="1980"/>
      <c r="AH9" s="1980"/>
      <c r="AI9" s="1980"/>
      <c r="AJ9" s="1980"/>
      <c r="AK9" s="1980"/>
      <c r="AL9" s="1980"/>
      <c r="AM9" s="1980"/>
      <c r="AN9" s="1980"/>
      <c r="AO9" s="1980"/>
      <c r="AP9" s="1980"/>
      <c r="AQ9" s="1980"/>
      <c r="AR9" s="1980"/>
      <c r="AS9" s="1980"/>
      <c r="AT9" s="1980"/>
      <c r="AU9" s="1980"/>
      <c r="AV9" s="1980"/>
      <c r="AW9" s="1980"/>
      <c r="AX9" s="1980"/>
      <c r="AY9" s="1980"/>
      <c r="AZ9" s="1980"/>
      <c r="BA9" s="1980"/>
      <c r="BB9" s="1980"/>
      <c r="BC9" s="1980"/>
      <c r="BD9" s="1980"/>
      <c r="BE9" s="1980"/>
    </row>
    <row r="10" spans="1:57" ht="10.15" customHeight="1">
      <c r="A10" s="2005">
        <v>35125</v>
      </c>
      <c r="B10" s="2006">
        <v>81.61</v>
      </c>
      <c r="C10" s="2006">
        <v>89.88</v>
      </c>
      <c r="D10" s="2006">
        <v>0.68899999999999995</v>
      </c>
      <c r="E10" s="2006">
        <v>0.6</v>
      </c>
      <c r="F10" s="2006">
        <v>82.301000000000002</v>
      </c>
      <c r="G10" s="2006">
        <v>90.488</v>
      </c>
      <c r="H10" s="1923">
        <v>9.9476312559993119</v>
      </c>
      <c r="I10" s="2006">
        <v>3.5779999999999998</v>
      </c>
      <c r="J10" s="2006">
        <v>4.05</v>
      </c>
      <c r="K10" s="2006">
        <v>1.6E-2</v>
      </c>
      <c r="L10" s="2006">
        <v>0.01</v>
      </c>
      <c r="M10" s="2006">
        <v>3.5950000000000002</v>
      </c>
      <c r="N10" s="2006">
        <v>4.0599999999999996</v>
      </c>
      <c r="O10" s="1923">
        <v>12.934631432545185</v>
      </c>
      <c r="Q10" s="1980"/>
      <c r="R10" s="1980"/>
      <c r="S10" s="1987"/>
      <c r="T10" s="1987">
        <v>8</v>
      </c>
      <c r="U10" s="1987" t="s">
        <v>2376</v>
      </c>
      <c r="V10" s="1980"/>
      <c r="W10" s="1980"/>
      <c r="X10" s="1980"/>
      <c r="Y10" s="1980"/>
      <c r="Z10" s="1980"/>
      <c r="AA10" s="1980"/>
      <c r="AB10" s="1980"/>
      <c r="AC10" s="1980"/>
      <c r="AD10" s="1980"/>
      <c r="AE10" s="1980"/>
      <c r="AF10" s="1980"/>
      <c r="AG10" s="1980"/>
      <c r="AH10" s="1980"/>
      <c r="AI10" s="1980"/>
      <c r="AJ10" s="1980"/>
      <c r="AK10" s="1980"/>
      <c r="AL10" s="1980"/>
      <c r="AM10" s="1980"/>
      <c r="AN10" s="1980"/>
      <c r="AO10" s="1980"/>
      <c r="AP10" s="1980"/>
      <c r="AQ10" s="1980"/>
      <c r="AR10" s="1980"/>
      <c r="AS10" s="1980"/>
      <c r="AT10" s="1980"/>
      <c r="AU10" s="1980"/>
      <c r="AV10" s="1980"/>
      <c r="AW10" s="1980"/>
      <c r="AX10" s="1980"/>
      <c r="AY10" s="1980"/>
      <c r="AZ10" s="1980"/>
      <c r="BA10" s="1980"/>
      <c r="BB10" s="1980"/>
      <c r="BC10" s="1980"/>
      <c r="BD10" s="1980"/>
      <c r="BE10" s="1980"/>
    </row>
    <row r="11" spans="1:57" ht="10.15" customHeight="1">
      <c r="A11" s="2005">
        <v>35156</v>
      </c>
      <c r="B11" s="2006">
        <v>76.495000000000005</v>
      </c>
      <c r="C11" s="2006"/>
      <c r="D11" s="2006">
        <v>0.51</v>
      </c>
      <c r="E11" s="2006"/>
      <c r="F11" s="2006">
        <v>77.004999999999995</v>
      </c>
      <c r="G11" s="2006"/>
      <c r="H11" s="1923"/>
      <c r="I11" s="2006">
        <v>3.88</v>
      </c>
      <c r="J11" s="2006"/>
      <c r="K11" s="2006">
        <v>0.13700000000000001</v>
      </c>
      <c r="L11" s="2006"/>
      <c r="M11" s="2006">
        <v>4.0170000000000003</v>
      </c>
      <c r="N11" s="2006"/>
      <c r="O11" s="1923"/>
      <c r="Q11" s="1980"/>
      <c r="R11" s="1980"/>
      <c r="S11" s="1987"/>
      <c r="T11" s="1987">
        <v>9</v>
      </c>
      <c r="U11" s="1987" t="s">
        <v>2377</v>
      </c>
      <c r="V11" s="1980"/>
      <c r="W11" s="1980"/>
      <c r="X11" s="1980"/>
      <c r="Y11" s="1980"/>
      <c r="Z11" s="1980"/>
      <c r="AA11" s="1980"/>
      <c r="AB11" s="1980"/>
      <c r="AC11" s="1980"/>
      <c r="AD11" s="1980"/>
      <c r="AE11" s="1980"/>
      <c r="AF11" s="1980"/>
      <c r="AG11" s="1980"/>
      <c r="AH11" s="1980"/>
      <c r="AI11" s="1980"/>
      <c r="AJ11" s="1980"/>
      <c r="AK11" s="1980"/>
      <c r="AL11" s="1980"/>
      <c r="AM11" s="1980"/>
      <c r="AN11" s="1980"/>
      <c r="AO11" s="1980"/>
      <c r="AP11" s="1980"/>
      <c r="AQ11" s="1980"/>
      <c r="AR11" s="1980"/>
      <c r="AS11" s="1980"/>
      <c r="AT11" s="1980"/>
      <c r="AU11" s="1980"/>
      <c r="AV11" s="1980"/>
      <c r="AW11" s="1980"/>
      <c r="AX11" s="1980"/>
      <c r="AY11" s="1980"/>
      <c r="AZ11" s="1980"/>
      <c r="BA11" s="1980"/>
      <c r="BB11" s="1980"/>
      <c r="BC11" s="1980"/>
      <c r="BD11" s="1980"/>
      <c r="BE11" s="1980"/>
    </row>
    <row r="12" spans="1:57" ht="10.15" customHeight="1">
      <c r="A12" s="2005">
        <v>35186</v>
      </c>
      <c r="B12" s="1993">
        <v>73.5</v>
      </c>
      <c r="C12" s="2006"/>
      <c r="D12" s="1993">
        <v>0.3</v>
      </c>
      <c r="E12" s="2006"/>
      <c r="F12" s="1993">
        <v>73.8</v>
      </c>
      <c r="H12" s="1923" t="s">
        <v>286</v>
      </c>
      <c r="I12" s="1993">
        <v>3.4</v>
      </c>
      <c r="K12" s="2006">
        <v>0</v>
      </c>
      <c r="L12" s="2006"/>
      <c r="M12" s="1993">
        <v>3.4</v>
      </c>
      <c r="O12" s="1923" t="s">
        <v>286</v>
      </c>
      <c r="Q12" s="1980"/>
      <c r="R12" s="1980"/>
      <c r="S12" s="1987"/>
      <c r="T12" s="1987">
        <v>10</v>
      </c>
      <c r="U12" s="1987" t="s">
        <v>2378</v>
      </c>
      <c r="V12" s="1980"/>
      <c r="W12" s="1980"/>
      <c r="X12" s="1980"/>
      <c r="Y12" s="1980"/>
      <c r="Z12" s="1980"/>
      <c r="AA12" s="1980"/>
      <c r="AB12" s="1980"/>
      <c r="AC12" s="1980"/>
      <c r="AD12" s="1980"/>
      <c r="AE12" s="1980"/>
      <c r="AF12" s="1980"/>
      <c r="AG12" s="1980"/>
      <c r="AH12" s="1980"/>
      <c r="AI12" s="1980"/>
      <c r="AJ12" s="1980"/>
      <c r="AK12" s="1980"/>
      <c r="AL12" s="1980"/>
      <c r="AM12" s="1980"/>
      <c r="AN12" s="1980"/>
      <c r="AO12" s="1980"/>
      <c r="AP12" s="1980"/>
      <c r="AQ12" s="1980"/>
      <c r="AR12" s="1980"/>
      <c r="AS12" s="1980"/>
      <c r="AT12" s="1980"/>
      <c r="AU12" s="1980"/>
      <c r="AV12" s="1980"/>
      <c r="AW12" s="1980"/>
      <c r="AX12" s="1980"/>
      <c r="AY12" s="1980"/>
      <c r="AZ12" s="1980"/>
      <c r="BA12" s="1980"/>
      <c r="BB12" s="1980"/>
      <c r="BC12" s="1980"/>
      <c r="BD12" s="1980"/>
      <c r="BE12" s="1980"/>
    </row>
    <row r="13" spans="1:57" ht="10.15" customHeight="1">
      <c r="A13" s="2005">
        <v>35217</v>
      </c>
      <c r="B13" s="2006">
        <v>67.384</v>
      </c>
      <c r="C13" s="2006"/>
      <c r="D13" s="2006">
        <v>0.68200000000000005</v>
      </c>
      <c r="E13" s="2006"/>
      <c r="F13" s="2006">
        <v>67.599000000000004</v>
      </c>
      <c r="H13" s="1923" t="s">
        <v>286</v>
      </c>
      <c r="I13" s="2006">
        <v>3.1739999999999999</v>
      </c>
      <c r="K13" s="2006">
        <v>1.0999999999999999E-2</v>
      </c>
      <c r="L13" s="2006"/>
      <c r="M13" s="2006">
        <v>3.1850000000000001</v>
      </c>
      <c r="O13" s="1923" t="s">
        <v>286</v>
      </c>
      <c r="Q13" s="1980"/>
      <c r="R13" s="1980"/>
      <c r="S13" s="1987"/>
      <c r="T13" s="1987">
        <v>11</v>
      </c>
      <c r="U13" s="1987" t="s">
        <v>2379</v>
      </c>
      <c r="V13" s="1980"/>
      <c r="W13" s="1980"/>
      <c r="X13" s="1980"/>
      <c r="Y13" s="1980"/>
      <c r="Z13" s="1980"/>
      <c r="AA13" s="1980"/>
      <c r="AB13" s="1980"/>
      <c r="AC13" s="1980"/>
      <c r="AD13" s="1980"/>
      <c r="AE13" s="1980"/>
      <c r="AF13" s="1980"/>
      <c r="AG13" s="1980"/>
      <c r="AH13" s="1980"/>
      <c r="AI13" s="1980"/>
      <c r="AJ13" s="1980"/>
      <c r="AK13" s="1980"/>
      <c r="AL13" s="1980"/>
      <c r="AM13" s="1980"/>
      <c r="AN13" s="1980"/>
      <c r="AO13" s="1980"/>
      <c r="AP13" s="1980"/>
      <c r="AQ13" s="1980"/>
      <c r="AR13" s="1980"/>
      <c r="AS13" s="1980"/>
      <c r="AT13" s="1980"/>
      <c r="AU13" s="1980"/>
      <c r="AV13" s="1980"/>
      <c r="AW13" s="1980"/>
      <c r="AX13" s="1980"/>
      <c r="AY13" s="1980"/>
      <c r="AZ13" s="1980"/>
      <c r="BA13" s="1980"/>
      <c r="BB13" s="1980"/>
      <c r="BC13" s="1980"/>
      <c r="BD13" s="1980"/>
      <c r="BE13" s="1980"/>
    </row>
    <row r="14" spans="1:57" ht="10.15" customHeight="1">
      <c r="A14" s="2005">
        <v>35247</v>
      </c>
      <c r="B14" s="2006">
        <v>78.012</v>
      </c>
      <c r="C14" s="2006"/>
      <c r="D14" s="2006">
        <v>0.14699999999999999</v>
      </c>
      <c r="E14" s="2006"/>
      <c r="F14" s="2006">
        <v>78.159000000000006</v>
      </c>
      <c r="H14" s="1923" t="s">
        <v>286</v>
      </c>
      <c r="I14" s="2006">
        <v>3.76</v>
      </c>
      <c r="K14" s="2006">
        <v>1.0999999999999999E-2</v>
      </c>
      <c r="L14" s="2006"/>
      <c r="M14" s="2006">
        <v>3.7709999999999999</v>
      </c>
      <c r="O14" s="1923" t="s">
        <v>286</v>
      </c>
      <c r="Q14" s="1980"/>
      <c r="R14" s="1980"/>
      <c r="S14" s="1987"/>
      <c r="T14" s="1987">
        <v>12</v>
      </c>
      <c r="U14" s="1987" t="s">
        <v>2380</v>
      </c>
      <c r="V14" s="1980"/>
      <c r="W14" s="1980"/>
      <c r="X14" s="1980"/>
      <c r="Y14" s="1980"/>
      <c r="Z14" s="1980"/>
      <c r="AA14" s="1980"/>
      <c r="AB14" s="1980"/>
      <c r="AC14" s="1980"/>
      <c r="AD14" s="1980"/>
      <c r="AE14" s="1980"/>
      <c r="AF14" s="1980"/>
      <c r="AG14" s="1980"/>
      <c r="AH14" s="1980"/>
      <c r="AI14" s="1980"/>
      <c r="AJ14" s="1980"/>
      <c r="AK14" s="1980"/>
      <c r="AL14" s="1980"/>
      <c r="AM14" s="1980"/>
      <c r="AN14" s="1980"/>
      <c r="AO14" s="1980"/>
      <c r="AP14" s="1980"/>
      <c r="AQ14" s="1980"/>
      <c r="AR14" s="1980"/>
      <c r="AS14" s="1980"/>
      <c r="AT14" s="1980"/>
      <c r="AU14" s="1980"/>
      <c r="AV14" s="1980"/>
      <c r="AW14" s="1980"/>
      <c r="AX14" s="1980"/>
      <c r="AY14" s="1980"/>
      <c r="AZ14" s="1980"/>
      <c r="BA14" s="1980"/>
      <c r="BB14" s="1980"/>
      <c r="BC14" s="1980"/>
      <c r="BD14" s="1980"/>
      <c r="BE14" s="1980"/>
    </row>
    <row r="15" spans="1:57" ht="10.15" customHeight="1">
      <c r="A15" s="2005">
        <v>35278</v>
      </c>
      <c r="B15" s="2006">
        <v>66.766000000000005</v>
      </c>
      <c r="C15" s="2006"/>
      <c r="D15" s="2006">
        <v>0.158</v>
      </c>
      <c r="E15" s="2006"/>
      <c r="F15" s="2006">
        <v>66.924000000000007</v>
      </c>
      <c r="H15" s="1923" t="s">
        <v>286</v>
      </c>
      <c r="I15" s="2006">
        <v>3.1749999999999998</v>
      </c>
      <c r="K15" s="2006">
        <v>8.9999999999999993E-3</v>
      </c>
      <c r="L15" s="2006"/>
      <c r="M15" s="2006">
        <v>3.1840000000000002</v>
      </c>
      <c r="O15" s="1923" t="s">
        <v>286</v>
      </c>
      <c r="Q15" s="1980"/>
      <c r="R15" s="1980"/>
      <c r="S15" s="1980"/>
      <c r="T15" s="1980"/>
      <c r="U15" s="1980"/>
      <c r="V15" s="1980"/>
      <c r="W15" s="1980"/>
      <c r="X15" s="1980"/>
      <c r="Y15" s="1980"/>
      <c r="Z15" s="1980"/>
      <c r="AA15" s="1980"/>
      <c r="AB15" s="1980"/>
      <c r="AC15" s="1980"/>
      <c r="AD15" s="1980"/>
      <c r="AE15" s="1980"/>
      <c r="AF15" s="1980"/>
      <c r="AG15" s="1980"/>
      <c r="AH15" s="1980"/>
      <c r="AI15" s="1980"/>
      <c r="AJ15" s="1980"/>
      <c r="AK15" s="1980"/>
      <c r="AL15" s="1980"/>
      <c r="AM15" s="1980"/>
      <c r="AN15" s="1980"/>
      <c r="AO15" s="1980"/>
      <c r="AP15" s="1980"/>
      <c r="AQ15" s="1980"/>
      <c r="AR15" s="1980"/>
      <c r="AS15" s="1980"/>
      <c r="AT15" s="1980"/>
      <c r="AU15" s="1980"/>
      <c r="AV15" s="1980"/>
      <c r="AW15" s="1980"/>
      <c r="AX15" s="1980"/>
      <c r="AY15" s="1980"/>
      <c r="AZ15" s="1980"/>
      <c r="BA15" s="1980"/>
      <c r="BB15" s="1980"/>
      <c r="BC15" s="1980"/>
      <c r="BD15" s="1980"/>
      <c r="BE15" s="1980"/>
    </row>
    <row r="16" spans="1:57" ht="10.15" customHeight="1">
      <c r="A16" s="2005">
        <v>35309</v>
      </c>
      <c r="B16" s="2006">
        <v>83.415999999999997</v>
      </c>
      <c r="C16" s="2006"/>
      <c r="D16" s="2006">
        <v>0.217</v>
      </c>
      <c r="E16" s="2006"/>
      <c r="F16" s="2006">
        <v>83.632999999999996</v>
      </c>
      <c r="H16" s="1923" t="s">
        <v>286</v>
      </c>
      <c r="I16" s="2006">
        <v>3.6760000000000002</v>
      </c>
      <c r="K16" s="2006">
        <v>1.0999999999999999E-2</v>
      </c>
      <c r="L16" s="2006"/>
      <c r="M16" s="2006">
        <v>3.6869999999999998</v>
      </c>
      <c r="O16" s="1923" t="s">
        <v>286</v>
      </c>
      <c r="Q16" s="1980"/>
      <c r="R16" s="1980"/>
      <c r="S16" s="1980"/>
      <c r="T16" s="1980"/>
      <c r="U16" s="1980"/>
      <c r="V16" s="1980"/>
      <c r="W16" s="1980"/>
      <c r="X16" s="1980"/>
      <c r="Y16" s="1980"/>
      <c r="Z16" s="1980"/>
      <c r="AA16" s="1980"/>
      <c r="AB16" s="1980"/>
      <c r="AC16" s="1980"/>
      <c r="AD16" s="1980"/>
      <c r="AE16" s="1980"/>
      <c r="AF16" s="1980"/>
      <c r="AG16" s="1980"/>
      <c r="AH16" s="1980"/>
      <c r="AI16" s="1980"/>
      <c r="AJ16" s="1980"/>
      <c r="AK16" s="1980"/>
      <c r="AL16" s="1980"/>
      <c r="AM16" s="1980"/>
      <c r="AN16" s="1980"/>
      <c r="AO16" s="1980"/>
      <c r="AP16" s="1980"/>
      <c r="AQ16" s="1980"/>
      <c r="AR16" s="1980"/>
      <c r="AS16" s="1980"/>
      <c r="AT16" s="1980"/>
      <c r="AU16" s="1980"/>
      <c r="AV16" s="1980"/>
      <c r="AW16" s="1980"/>
      <c r="AX16" s="1980"/>
      <c r="AY16" s="1980"/>
      <c r="AZ16" s="1980"/>
      <c r="BA16" s="1980"/>
      <c r="BB16" s="1980"/>
      <c r="BC16" s="1980"/>
      <c r="BD16" s="1980"/>
      <c r="BE16" s="1980"/>
    </row>
    <row r="17" spans="1:57" ht="10.15" customHeight="1">
      <c r="A17" s="2005">
        <v>35339</v>
      </c>
      <c r="B17" s="2006">
        <v>87.725999999999999</v>
      </c>
      <c r="C17" s="2006"/>
      <c r="D17" s="2006">
        <v>0.46100000000000002</v>
      </c>
      <c r="E17" s="2006"/>
      <c r="F17" s="2006">
        <v>88.186999999999998</v>
      </c>
      <c r="H17" s="1923" t="s">
        <v>286</v>
      </c>
      <c r="I17" s="2006">
        <v>3.2160000000000002</v>
      </c>
      <c r="K17" s="2006">
        <v>1.4999999999999999E-2</v>
      </c>
      <c r="L17" s="2006"/>
      <c r="M17" s="2006">
        <v>3.23</v>
      </c>
      <c r="O17" s="1923" t="s">
        <v>286</v>
      </c>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c r="AN17" s="1980"/>
      <c r="AO17" s="1980"/>
      <c r="AP17" s="1980"/>
      <c r="AQ17" s="1980"/>
      <c r="AR17" s="1980"/>
      <c r="AS17" s="1980"/>
      <c r="AT17" s="1980"/>
      <c r="AU17" s="1980"/>
      <c r="AV17" s="1980"/>
      <c r="AW17" s="1980"/>
      <c r="AX17" s="1980"/>
      <c r="AY17" s="1980"/>
      <c r="AZ17" s="1980"/>
      <c r="BA17" s="1980"/>
      <c r="BB17" s="1980"/>
      <c r="BC17" s="1980"/>
      <c r="BD17" s="1980"/>
      <c r="BE17" s="1980"/>
    </row>
    <row r="18" spans="1:57" ht="10.15" customHeight="1">
      <c r="A18" s="2005">
        <v>35370</v>
      </c>
      <c r="B18" s="2006">
        <v>85.456000000000003</v>
      </c>
      <c r="C18" s="2006"/>
      <c r="D18" s="2006">
        <v>0.86599999999999999</v>
      </c>
      <c r="E18" s="2006"/>
      <c r="F18" s="2006">
        <v>86.322000000000003</v>
      </c>
      <c r="H18" s="1923" t="s">
        <v>286</v>
      </c>
      <c r="I18" s="2006">
        <v>3.266</v>
      </c>
      <c r="K18" s="2006">
        <v>0.02</v>
      </c>
      <c r="L18" s="2006"/>
      <c r="M18" s="2006">
        <v>3.286</v>
      </c>
      <c r="O18" s="1923" t="s">
        <v>286</v>
      </c>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c r="AN18" s="1980"/>
      <c r="AO18" s="1980"/>
      <c r="AP18" s="1980"/>
      <c r="AQ18" s="1980"/>
      <c r="AR18" s="1980"/>
      <c r="AS18" s="1980"/>
      <c r="AT18" s="1980"/>
      <c r="AU18" s="1980"/>
      <c r="AV18" s="1980"/>
      <c r="AW18" s="1980"/>
      <c r="AX18" s="1980"/>
      <c r="AY18" s="1980"/>
      <c r="AZ18" s="1980"/>
      <c r="BA18" s="1980"/>
      <c r="BB18" s="1980"/>
      <c r="BC18" s="1980"/>
      <c r="BD18" s="1980"/>
      <c r="BE18" s="1980"/>
    </row>
    <row r="19" spans="1:57" ht="10.15" customHeight="1">
      <c r="A19" s="2005">
        <v>35400</v>
      </c>
      <c r="B19" s="2007">
        <v>79.122</v>
      </c>
      <c r="C19" s="2007"/>
      <c r="D19" s="2007">
        <v>0.66500000000000004</v>
      </c>
      <c r="E19" s="2007"/>
      <c r="F19" s="2007">
        <v>79.787000000000006</v>
      </c>
      <c r="G19" s="2007"/>
      <c r="H19" s="2008" t="s">
        <v>286</v>
      </c>
      <c r="I19" s="2006">
        <v>3.347</v>
      </c>
      <c r="J19" s="2006"/>
      <c r="K19" s="2006">
        <v>1.7000000000000001E-2</v>
      </c>
      <c r="L19" s="2006"/>
      <c r="M19" s="2006">
        <v>3.3639999999999999</v>
      </c>
      <c r="N19" s="2006"/>
      <c r="O19" s="2008" t="s">
        <v>286</v>
      </c>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c r="AN19" s="1980"/>
      <c r="AO19" s="1980"/>
      <c r="AP19" s="1980"/>
      <c r="AQ19" s="1980"/>
      <c r="AR19" s="1980"/>
      <c r="AS19" s="1980"/>
      <c r="AT19" s="1980"/>
      <c r="AU19" s="1980"/>
      <c r="AV19" s="1980"/>
      <c r="AW19" s="1980"/>
      <c r="AX19" s="1980"/>
      <c r="AY19" s="1980"/>
      <c r="AZ19" s="1980"/>
      <c r="BA19" s="1980"/>
      <c r="BB19" s="1980"/>
      <c r="BC19" s="1980"/>
      <c r="BD19" s="1980"/>
      <c r="BE19" s="1980"/>
    </row>
    <row r="20" spans="1:57" s="1996" customFormat="1" ht="11.25" customHeight="1">
      <c r="A20" s="2009" t="s">
        <v>2368</v>
      </c>
      <c r="B20" s="1945">
        <v>244.42000000000002</v>
      </c>
      <c r="C20" s="1945">
        <v>246.54300000000001</v>
      </c>
      <c r="D20" s="1945">
        <v>2.004</v>
      </c>
      <c r="E20" s="1945">
        <v>1.77</v>
      </c>
      <c r="F20" s="1945">
        <v>246.42700000000002</v>
      </c>
      <c r="G20" s="1945">
        <v>248.321</v>
      </c>
      <c r="H20" s="1946">
        <v>0.7685846112641892</v>
      </c>
      <c r="I20" s="1945">
        <v>10.815999999999999</v>
      </c>
      <c r="J20" s="1945">
        <v>10.331</v>
      </c>
      <c r="K20" s="1945">
        <v>5.5E-2</v>
      </c>
      <c r="L20" s="1945">
        <v>3.5000000000000003E-2</v>
      </c>
      <c r="M20" s="1945">
        <v>10.873000000000001</v>
      </c>
      <c r="N20" s="1945">
        <v>10.366</v>
      </c>
      <c r="O20" s="1946">
        <v>-4.6629265152211996</v>
      </c>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c r="AN20" s="1980"/>
      <c r="AO20" s="1980"/>
      <c r="AP20" s="1980"/>
      <c r="AQ20" s="1980"/>
      <c r="AR20" s="1980"/>
      <c r="AS20" s="1980"/>
      <c r="AT20" s="1980"/>
      <c r="AU20" s="1980"/>
      <c r="AV20" s="1980"/>
      <c r="AW20" s="1980"/>
      <c r="AX20" s="1980"/>
      <c r="AY20" s="1980"/>
      <c r="AZ20" s="1980"/>
      <c r="BA20" s="1980"/>
      <c r="BB20" s="1980"/>
      <c r="BC20" s="1980"/>
      <c r="BD20" s="1980"/>
      <c r="BE20" s="1980"/>
    </row>
    <row r="21" spans="1:57" s="2012" customFormat="1" ht="17.25">
      <c r="A21" s="2010"/>
      <c r="B21" s="1999" t="s">
        <v>1505</v>
      </c>
      <c r="C21" s="1999"/>
      <c r="D21" s="1999"/>
      <c r="E21" s="1999"/>
      <c r="F21" s="1999"/>
      <c r="G21" s="1999"/>
      <c r="H21" s="2000"/>
      <c r="I21" s="1999" t="s">
        <v>2397</v>
      </c>
      <c r="J21" s="2002"/>
      <c r="K21" s="2002"/>
      <c r="L21" s="2002"/>
      <c r="M21" s="2002"/>
      <c r="N21" s="2002"/>
      <c r="O21" s="2011"/>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c r="AN21" s="1980"/>
      <c r="AO21" s="1980"/>
      <c r="AP21" s="1980"/>
      <c r="AQ21" s="1980"/>
      <c r="AR21" s="1980"/>
      <c r="AS21" s="1980"/>
      <c r="AT21" s="1980"/>
      <c r="AU21" s="1980"/>
      <c r="AV21" s="1980"/>
      <c r="AW21" s="1980"/>
      <c r="AX21" s="1980"/>
      <c r="AY21" s="1980"/>
      <c r="AZ21" s="1980"/>
      <c r="BA21" s="1980"/>
      <c r="BB21" s="1980"/>
      <c r="BC21" s="1980"/>
      <c r="BD21" s="1980"/>
      <c r="BE21" s="1980"/>
    </row>
    <row r="22" spans="1:57" ht="8.25" customHeight="1">
      <c r="A22" s="2005">
        <v>35065</v>
      </c>
      <c r="B22" s="2006">
        <v>385.29199999999997</v>
      </c>
      <c r="C22" s="2006">
        <v>383.05900000000003</v>
      </c>
      <c r="D22" s="2006">
        <v>0.54600000000000004</v>
      </c>
      <c r="E22" s="2006">
        <v>0.50700000000000001</v>
      </c>
      <c r="F22" s="2006">
        <v>385.83800000000002</v>
      </c>
      <c r="G22" s="2006">
        <v>383.56599999999997</v>
      </c>
      <c r="H22" s="1923">
        <v>-0.58884816943900464</v>
      </c>
      <c r="I22" s="2006">
        <v>474.63600000000002</v>
      </c>
      <c r="J22" s="2006">
        <v>467.70299999999997</v>
      </c>
      <c r="K22" s="2007">
        <v>1.1950000000000001</v>
      </c>
      <c r="L22" s="2007">
        <v>1.1220000000000001</v>
      </c>
      <c r="M22" s="2006">
        <v>475.83100000000002</v>
      </c>
      <c r="N22" s="2006">
        <v>468.82499999999999</v>
      </c>
      <c r="O22" s="1923">
        <v>-1.4723714932402543</v>
      </c>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c r="AN22" s="1980"/>
      <c r="AO22" s="1980"/>
      <c r="AP22" s="1980"/>
      <c r="AQ22" s="1980"/>
      <c r="AR22" s="1980"/>
      <c r="AS22" s="1980"/>
      <c r="AT22" s="1980"/>
      <c r="AU22" s="1980"/>
      <c r="AV22" s="1980"/>
      <c r="AW22" s="1980"/>
      <c r="AX22" s="1980"/>
      <c r="AY22" s="1980"/>
      <c r="AZ22" s="1980"/>
      <c r="BA22" s="1980"/>
      <c r="BB22" s="1980"/>
      <c r="BC22" s="1980"/>
      <c r="BD22" s="1980"/>
      <c r="BE22" s="1980"/>
    </row>
    <row r="23" spans="1:57" ht="8.25" customHeight="1">
      <c r="A23" s="2005">
        <v>35096</v>
      </c>
      <c r="B23" s="2006">
        <v>354.02300000000002</v>
      </c>
      <c r="C23" s="2006">
        <v>349.45299999999997</v>
      </c>
      <c r="D23" s="1993">
        <v>0.5</v>
      </c>
      <c r="E23" s="2006">
        <v>0.443</v>
      </c>
      <c r="F23" s="2006">
        <v>354.524</v>
      </c>
      <c r="G23" s="2006">
        <v>349.89699999999999</v>
      </c>
      <c r="H23" s="1923">
        <v>-1.3051302591643998</v>
      </c>
      <c r="I23" s="2006">
        <v>430.55099999999999</v>
      </c>
      <c r="J23" s="2006">
        <v>424.13600000000002</v>
      </c>
      <c r="K23" s="2007">
        <v>1.218</v>
      </c>
      <c r="L23" s="2006">
        <v>1.0429999999999999</v>
      </c>
      <c r="M23" s="2006">
        <v>431.76900000000001</v>
      </c>
      <c r="N23" s="2006">
        <v>425.18</v>
      </c>
      <c r="O23" s="1923">
        <v>-1.5260474929881473</v>
      </c>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c r="AN23" s="1980"/>
      <c r="AO23" s="1980"/>
      <c r="AP23" s="1980"/>
      <c r="AQ23" s="1980"/>
      <c r="AR23" s="1980"/>
      <c r="AS23" s="1980"/>
      <c r="AT23" s="1980"/>
      <c r="AU23" s="1980"/>
      <c r="AV23" s="1980"/>
      <c r="AW23" s="1980"/>
      <c r="AX23" s="1980"/>
      <c r="AY23" s="1980"/>
      <c r="AZ23" s="1980"/>
      <c r="BA23" s="1980"/>
      <c r="BB23" s="1980"/>
      <c r="BC23" s="1980"/>
      <c r="BD23" s="1980"/>
      <c r="BE23" s="1980"/>
    </row>
    <row r="24" spans="1:57" ht="8.25" customHeight="1">
      <c r="A24" s="2005">
        <v>35125</v>
      </c>
      <c r="B24" s="2006">
        <v>376.38400000000001</v>
      </c>
      <c r="C24" s="1993">
        <v>381.4</v>
      </c>
      <c r="D24" s="2006">
        <v>0.41899999999999998</v>
      </c>
      <c r="E24" s="2006">
        <v>0.38</v>
      </c>
      <c r="F24" s="2006">
        <v>376.803</v>
      </c>
      <c r="G24" s="2006">
        <v>381.78</v>
      </c>
      <c r="H24" s="1923">
        <v>1.3208493562949286</v>
      </c>
      <c r="I24" s="2006">
        <v>459.59100000000001</v>
      </c>
      <c r="J24" s="2006">
        <v>473.23</v>
      </c>
      <c r="K24" s="2007">
        <v>1.1319999999999999</v>
      </c>
      <c r="L24" s="2006">
        <v>1</v>
      </c>
      <c r="M24" s="2006">
        <v>460.72300000000001</v>
      </c>
      <c r="N24" s="2006">
        <v>474.24</v>
      </c>
      <c r="O24" s="1923">
        <v>2.9338669873220979</v>
      </c>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c r="AN24" s="1980"/>
      <c r="AO24" s="1980"/>
      <c r="AP24" s="1980"/>
      <c r="AQ24" s="1980"/>
      <c r="AR24" s="1980"/>
      <c r="AS24" s="1980"/>
      <c r="AT24" s="1980"/>
      <c r="AU24" s="1980"/>
      <c r="AV24" s="1980"/>
      <c r="AW24" s="1980"/>
      <c r="AX24" s="1980"/>
      <c r="AY24" s="1980"/>
      <c r="AZ24" s="1980"/>
      <c r="BA24" s="1980"/>
      <c r="BB24" s="1980"/>
      <c r="BC24" s="1980"/>
      <c r="BD24" s="1980"/>
      <c r="BE24" s="1980"/>
    </row>
    <row r="25" spans="1:57" ht="10.15" customHeight="1">
      <c r="A25" s="2005">
        <v>35156</v>
      </c>
      <c r="B25" s="2006">
        <v>351.43700000000001</v>
      </c>
      <c r="D25" s="2006">
        <v>0.18</v>
      </c>
      <c r="F25" s="2006">
        <v>351.61799999999999</v>
      </c>
      <c r="H25" s="1923" t="s">
        <v>286</v>
      </c>
      <c r="I25" s="2006">
        <v>430</v>
      </c>
      <c r="K25" s="2007">
        <v>0.6</v>
      </c>
      <c r="M25" s="2006">
        <v>430.60599999999999</v>
      </c>
      <c r="O25" s="1923"/>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c r="AN25" s="1980"/>
      <c r="AO25" s="1980"/>
      <c r="AP25" s="1980"/>
      <c r="AQ25" s="1980"/>
      <c r="AR25" s="1980"/>
      <c r="AS25" s="1980"/>
      <c r="AT25" s="1980"/>
      <c r="AU25" s="1980"/>
      <c r="AV25" s="1980"/>
      <c r="AW25" s="1980"/>
      <c r="AX25" s="1980"/>
      <c r="AY25" s="1980"/>
      <c r="AZ25" s="1980"/>
      <c r="BA25" s="1980"/>
      <c r="BB25" s="1980"/>
      <c r="BC25" s="1980"/>
      <c r="BD25" s="1980"/>
      <c r="BE25" s="1980"/>
    </row>
    <row r="26" spans="1:57" ht="10.15" customHeight="1">
      <c r="A26" s="2005">
        <v>35186</v>
      </c>
      <c r="B26" s="1993">
        <v>346.5</v>
      </c>
      <c r="D26" s="1993">
        <v>0.1</v>
      </c>
      <c r="F26" s="1993">
        <v>346.6</v>
      </c>
      <c r="H26" s="1923" t="s">
        <v>286</v>
      </c>
      <c r="I26" s="2006">
        <v>421.50299999999999</v>
      </c>
      <c r="K26" s="2007">
        <v>0.41899999999999998</v>
      </c>
      <c r="M26" s="2006">
        <v>421.92200000000003</v>
      </c>
      <c r="O26" s="1923"/>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c r="AN26" s="1980"/>
      <c r="AO26" s="1980"/>
      <c r="AP26" s="1980"/>
      <c r="AQ26" s="1980"/>
      <c r="AR26" s="1980"/>
      <c r="AS26" s="1980"/>
      <c r="AT26" s="1980"/>
      <c r="AU26" s="1980"/>
      <c r="AV26" s="1980"/>
      <c r="AW26" s="1980"/>
      <c r="AX26" s="1980"/>
      <c r="AY26" s="1980"/>
      <c r="AZ26" s="1980"/>
      <c r="BA26" s="1980"/>
      <c r="BB26" s="1980"/>
      <c r="BC26" s="1980"/>
      <c r="BD26" s="1980"/>
      <c r="BE26" s="1980"/>
    </row>
    <row r="27" spans="1:57" ht="8.25" customHeight="1">
      <c r="A27" s="2005">
        <v>35217</v>
      </c>
      <c r="B27" s="2006">
        <v>334.19900000000001</v>
      </c>
      <c r="D27" s="2006">
        <v>9.9000000000000005E-2</v>
      </c>
      <c r="F27" s="2006">
        <v>334.298</v>
      </c>
      <c r="H27" s="1923" t="s">
        <v>286</v>
      </c>
      <c r="I27" s="2006">
        <v>403.54700000000003</v>
      </c>
      <c r="K27" s="2007">
        <v>0.33600000000000002</v>
      </c>
      <c r="M27" s="2006">
        <v>403.88299999999998</v>
      </c>
      <c r="O27" s="1923"/>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0"/>
      <c r="AO27" s="1980"/>
      <c r="AP27" s="1980"/>
      <c r="AQ27" s="1980"/>
      <c r="AR27" s="1980"/>
      <c r="AS27" s="1980"/>
      <c r="AT27" s="1980"/>
      <c r="AU27" s="1980"/>
      <c r="AV27" s="1980"/>
      <c r="AW27" s="1980"/>
      <c r="AX27" s="1980"/>
      <c r="AY27" s="1980"/>
      <c r="AZ27" s="1980"/>
      <c r="BA27" s="1980"/>
      <c r="BB27" s="1980"/>
      <c r="BC27" s="1980"/>
      <c r="BD27" s="1980"/>
      <c r="BE27" s="1980"/>
    </row>
    <row r="28" spans="1:57" ht="10.15" customHeight="1">
      <c r="A28" s="2005">
        <v>35247</v>
      </c>
      <c r="B28" s="2006">
        <v>358.01100000000002</v>
      </c>
      <c r="D28" s="2006">
        <v>6.2E-2</v>
      </c>
      <c r="F28" s="2006">
        <v>358.07299999999998</v>
      </c>
      <c r="H28" s="1923" t="s">
        <v>286</v>
      </c>
      <c r="I28" s="2006">
        <v>437.35</v>
      </c>
      <c r="K28" s="2007">
        <v>0.22</v>
      </c>
      <c r="M28" s="2006">
        <v>437.57</v>
      </c>
      <c r="O28" s="1923"/>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0"/>
      <c r="AO28" s="1980"/>
      <c r="AP28" s="1980"/>
      <c r="AQ28" s="1980"/>
      <c r="AR28" s="1980"/>
      <c r="AS28" s="1980"/>
      <c r="AT28" s="1980"/>
      <c r="AU28" s="1980"/>
      <c r="AV28" s="1980"/>
      <c r="AW28" s="1980"/>
      <c r="AX28" s="1980"/>
      <c r="AY28" s="1980"/>
      <c r="AZ28" s="1980"/>
      <c r="BA28" s="1980"/>
      <c r="BB28" s="1980"/>
      <c r="BC28" s="1980"/>
      <c r="BD28" s="1980"/>
      <c r="BE28" s="1980"/>
    </row>
    <row r="29" spans="1:57" ht="10.15" customHeight="1">
      <c r="A29" s="2005">
        <v>35278</v>
      </c>
      <c r="B29" s="2006">
        <v>350.10300000000001</v>
      </c>
      <c r="D29" s="2006">
        <v>6.7000000000000004E-2</v>
      </c>
      <c r="F29" s="2006">
        <v>350.17</v>
      </c>
      <c r="H29" s="1923" t="s">
        <v>286</v>
      </c>
      <c r="I29" s="2006">
        <v>418.28800000000001</v>
      </c>
      <c r="K29" s="2007">
        <v>0.23699999999999999</v>
      </c>
      <c r="M29" s="2006">
        <v>418.52600000000001</v>
      </c>
      <c r="O29" s="1923"/>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0"/>
      <c r="AO29" s="1980"/>
      <c r="AP29" s="1980"/>
      <c r="AQ29" s="1980"/>
      <c r="AR29" s="1980"/>
      <c r="AS29" s="1980"/>
      <c r="AT29" s="1980"/>
      <c r="AU29" s="1980"/>
      <c r="AV29" s="1980"/>
      <c r="AW29" s="1980"/>
      <c r="AX29" s="1980"/>
      <c r="AY29" s="1980"/>
      <c r="AZ29" s="1980"/>
      <c r="BA29" s="1980"/>
      <c r="BB29" s="1980"/>
      <c r="BC29" s="1980"/>
      <c r="BD29" s="1980"/>
      <c r="BE29" s="1980"/>
    </row>
    <row r="30" spans="1:57" ht="8.25" customHeight="1">
      <c r="A30" s="2005">
        <v>35309</v>
      </c>
      <c r="B30" s="2006">
        <v>373.09699999999998</v>
      </c>
      <c r="D30" s="2006">
        <v>9.5000000000000001E-2</v>
      </c>
      <c r="F30" s="2006">
        <v>373.19200000000001</v>
      </c>
      <c r="H30" s="1923" t="s">
        <v>286</v>
      </c>
      <c r="I30" s="2006">
        <v>458.16699999999997</v>
      </c>
      <c r="K30" s="2007">
        <v>0.33500000000000002</v>
      </c>
      <c r="M30" s="2006">
        <v>458.50200000000001</v>
      </c>
      <c r="O30" s="1923"/>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0"/>
      <c r="AO30" s="1980"/>
      <c r="AP30" s="1980"/>
      <c r="AQ30" s="1980"/>
      <c r="AR30" s="1980"/>
      <c r="AS30" s="1980"/>
      <c r="AT30" s="1980"/>
      <c r="AU30" s="1980"/>
      <c r="AV30" s="1980"/>
      <c r="AW30" s="1980"/>
      <c r="AX30" s="1980"/>
      <c r="AY30" s="1980"/>
      <c r="AZ30" s="1980"/>
      <c r="BA30" s="1980"/>
      <c r="BB30" s="1980"/>
      <c r="BC30" s="1980"/>
      <c r="BD30" s="1980"/>
      <c r="BE30" s="1980"/>
    </row>
    <row r="31" spans="1:57" ht="10.15" customHeight="1">
      <c r="A31" s="2005">
        <v>35339</v>
      </c>
      <c r="B31" s="2006">
        <v>382.54899999999998</v>
      </c>
      <c r="D31" s="2006">
        <v>0.23300000000000001</v>
      </c>
      <c r="F31" s="2006">
        <v>382.78199999999998</v>
      </c>
      <c r="H31" s="1923" t="s">
        <v>286</v>
      </c>
      <c r="I31" s="2006">
        <v>471.96100000000001</v>
      </c>
      <c r="K31" s="2007">
        <v>0.72899999999999998</v>
      </c>
      <c r="M31" s="2006">
        <v>472.69</v>
      </c>
      <c r="O31" s="1923"/>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0"/>
      <c r="AO31" s="1980"/>
      <c r="AP31" s="1980"/>
      <c r="AQ31" s="1980"/>
      <c r="AR31" s="1980"/>
      <c r="AS31" s="1980"/>
      <c r="AT31" s="1980"/>
      <c r="AU31" s="1980"/>
      <c r="AV31" s="1980"/>
      <c r="AW31" s="1980"/>
      <c r="AX31" s="1980"/>
      <c r="AY31" s="1980"/>
      <c r="AZ31" s="1980"/>
      <c r="BA31" s="1980"/>
      <c r="BB31" s="1980"/>
      <c r="BC31" s="1980"/>
      <c r="BD31" s="1980"/>
      <c r="BE31" s="1980"/>
    </row>
    <row r="32" spans="1:57" ht="10.15" customHeight="1">
      <c r="A32" s="2005">
        <v>35370</v>
      </c>
      <c r="B32" s="2006">
        <v>369.1</v>
      </c>
      <c r="D32" s="2006">
        <v>0.53</v>
      </c>
      <c r="F32" s="2006">
        <v>369.63</v>
      </c>
      <c r="H32" s="1923" t="s">
        <v>286</v>
      </c>
      <c r="I32" s="2006">
        <v>457.59199999999998</v>
      </c>
      <c r="K32" s="2007">
        <v>1.456</v>
      </c>
      <c r="M32" s="2006">
        <v>457.59199999999998</v>
      </c>
      <c r="O32" s="1923"/>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0"/>
      <c r="AO32" s="1980"/>
      <c r="AP32" s="1980"/>
      <c r="AQ32" s="1980"/>
      <c r="AR32" s="1980"/>
      <c r="AS32" s="1980"/>
      <c r="AT32" s="1980"/>
      <c r="AU32" s="1980"/>
      <c r="AV32" s="1980"/>
      <c r="AW32" s="1980"/>
      <c r="AX32" s="1980"/>
      <c r="AY32" s="1980"/>
      <c r="AZ32" s="1980"/>
      <c r="BA32" s="1980"/>
      <c r="BB32" s="1980"/>
      <c r="BC32" s="1980"/>
      <c r="BD32" s="1980"/>
      <c r="BE32" s="1980"/>
    </row>
    <row r="33" spans="1:57" ht="8.25" customHeight="1">
      <c r="A33" s="2005">
        <v>35400</v>
      </c>
      <c r="B33" s="2007">
        <v>351.99299999999999</v>
      </c>
      <c r="C33" s="2007"/>
      <c r="D33" s="2007">
        <v>0.441</v>
      </c>
      <c r="E33" s="2007"/>
      <c r="F33" s="2007">
        <v>352.43400000000003</v>
      </c>
      <c r="G33" s="2007"/>
      <c r="H33" s="1923" t="s">
        <v>286</v>
      </c>
      <c r="I33" s="2007">
        <v>432.95699999999999</v>
      </c>
      <c r="J33" s="2007"/>
      <c r="K33" s="2007">
        <v>1.149</v>
      </c>
      <c r="L33" s="2007"/>
      <c r="M33" s="2007">
        <v>434.10599999999999</v>
      </c>
      <c r="N33" s="2007"/>
      <c r="O33" s="1923"/>
      <c r="P33" s="2013"/>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0"/>
      <c r="AO33" s="1980"/>
      <c r="AP33" s="1980"/>
      <c r="AQ33" s="1980"/>
      <c r="AR33" s="1980"/>
      <c r="AS33" s="1980"/>
      <c r="AT33" s="1980"/>
      <c r="AU33" s="1980"/>
      <c r="AV33" s="1980"/>
      <c r="AW33" s="1980"/>
      <c r="AX33" s="1980"/>
      <c r="AY33" s="1980"/>
      <c r="AZ33" s="1980"/>
      <c r="BA33" s="1980"/>
      <c r="BB33" s="1980"/>
      <c r="BC33" s="1980"/>
      <c r="BD33" s="1980"/>
      <c r="BE33" s="1980"/>
    </row>
    <row r="34" spans="1:57" s="1996" customFormat="1" ht="10.15" customHeight="1">
      <c r="A34" s="2014" t="s">
        <v>2368</v>
      </c>
      <c r="B34" s="2015">
        <v>1115.6990000000001</v>
      </c>
      <c r="C34" s="1945">
        <v>1113.9119999999998</v>
      </c>
      <c r="D34" s="1945">
        <v>1.4650000000000001</v>
      </c>
      <c r="E34" s="1945">
        <v>1.33</v>
      </c>
      <c r="F34" s="1945">
        <v>1117.165</v>
      </c>
      <c r="G34" s="1945">
        <v>1115.2429999999999</v>
      </c>
      <c r="H34" s="1946">
        <v>-0.17204262575358786</v>
      </c>
      <c r="I34" s="1945">
        <v>1364.778</v>
      </c>
      <c r="J34" s="1945">
        <v>1365.069</v>
      </c>
      <c r="K34" s="1945">
        <v>3.5449999999999999</v>
      </c>
      <c r="L34" s="1945">
        <v>3.165</v>
      </c>
      <c r="M34" s="1945">
        <v>1368.3230000000001</v>
      </c>
      <c r="N34" s="1945">
        <v>1368.2449999999999</v>
      </c>
      <c r="O34" s="1946">
        <v>-5.7004084562106705E-3</v>
      </c>
      <c r="P34" s="2016"/>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c r="AN34" s="1980"/>
      <c r="AO34" s="1980"/>
      <c r="AP34" s="1980"/>
      <c r="AQ34" s="1980"/>
      <c r="AR34" s="1980"/>
      <c r="AS34" s="1980"/>
      <c r="AT34" s="1980"/>
      <c r="AU34" s="1980"/>
      <c r="AV34" s="1980"/>
      <c r="AW34" s="1980"/>
      <c r="AX34" s="1980"/>
      <c r="AY34" s="1980"/>
      <c r="AZ34" s="1980"/>
      <c r="BA34" s="1980"/>
      <c r="BB34" s="1980"/>
      <c r="BC34" s="1980"/>
      <c r="BD34" s="1980"/>
      <c r="BE34" s="1980"/>
    </row>
    <row r="35" spans="1:57" s="2018" customFormat="1" ht="8.25" customHeight="1">
      <c r="A35" s="2017" t="s">
        <v>2398</v>
      </c>
      <c r="H35" s="2019"/>
      <c r="K35" s="2020"/>
      <c r="L35" s="2020"/>
      <c r="M35" s="2020"/>
      <c r="N35" s="2020"/>
      <c r="P35" s="2020"/>
      <c r="Q35" s="2021"/>
      <c r="R35" s="2021"/>
      <c r="S35" s="2021"/>
      <c r="T35" s="2021"/>
      <c r="U35" s="2021"/>
      <c r="V35" s="2021"/>
      <c r="W35" s="2021"/>
      <c r="X35" s="2021"/>
      <c r="Y35" s="2021"/>
      <c r="Z35" s="2021"/>
      <c r="AA35" s="2021"/>
      <c r="AB35" s="2021"/>
      <c r="AC35" s="2022"/>
      <c r="AD35" s="2021"/>
      <c r="AE35" s="2021"/>
      <c r="AF35" s="2021"/>
      <c r="AG35" s="2021"/>
      <c r="AH35" s="2021"/>
      <c r="AJ35" s="1993"/>
      <c r="AK35" s="1993"/>
      <c r="AL35" s="1993"/>
      <c r="AM35" s="1993"/>
      <c r="AN35" s="1993"/>
      <c r="AO35" s="1993"/>
      <c r="AP35" s="1993"/>
      <c r="AQ35" s="1993"/>
      <c r="AR35" s="1993"/>
      <c r="AS35" s="1993"/>
      <c r="AT35" s="1993"/>
      <c r="AU35" s="1993"/>
      <c r="AV35" s="1993"/>
      <c r="AW35" s="1993"/>
      <c r="AX35" s="1993"/>
      <c r="AY35" s="1993"/>
      <c r="AZ35" s="1993"/>
      <c r="BA35" s="1993"/>
      <c r="BB35" s="1993"/>
      <c r="BC35" s="1993"/>
      <c r="BD35" s="1993"/>
    </row>
    <row r="36" spans="1:57" s="2018" customFormat="1" ht="8.25" customHeight="1">
      <c r="A36" s="2017" t="s">
        <v>2399</v>
      </c>
      <c r="H36" s="2019"/>
      <c r="K36" s="2020"/>
      <c r="L36" s="2020"/>
      <c r="M36" s="2020"/>
      <c r="N36" s="2020"/>
      <c r="O36" s="2020"/>
      <c r="P36" s="2020"/>
      <c r="Q36" s="2021"/>
      <c r="R36" s="2021"/>
      <c r="S36" s="2021"/>
      <c r="T36" s="2021"/>
      <c r="U36" s="2021"/>
      <c r="V36" s="2021"/>
      <c r="W36" s="2021"/>
      <c r="X36" s="2021"/>
      <c r="Y36" s="2021"/>
      <c r="Z36" s="2021"/>
      <c r="AA36" s="2021"/>
      <c r="AB36" s="2021"/>
      <c r="AC36" s="2021"/>
      <c r="AD36" s="2021"/>
      <c r="AE36" s="2021"/>
      <c r="AF36" s="2021"/>
      <c r="AG36" s="2021"/>
      <c r="AH36" s="2021"/>
      <c r="AJ36" s="1993"/>
      <c r="AK36" s="1993"/>
      <c r="AL36" s="1993"/>
      <c r="AM36" s="1993"/>
      <c r="AN36" s="1993"/>
      <c r="AO36" s="1993"/>
      <c r="AP36" s="1993"/>
      <c r="AQ36" s="1993"/>
      <c r="AR36" s="1993"/>
      <c r="AS36" s="1993"/>
      <c r="AT36" s="1993"/>
      <c r="AU36" s="1993"/>
      <c r="AV36" s="1993"/>
      <c r="AW36" s="1993"/>
      <c r="AX36" s="1993"/>
      <c r="AY36" s="1993"/>
      <c r="AZ36" s="1993"/>
      <c r="BA36" s="1993"/>
      <c r="BB36" s="1993"/>
      <c r="BC36" s="1993"/>
      <c r="BD36" s="1993"/>
    </row>
    <row r="37" spans="1:57" s="2018" customFormat="1" ht="8.25" customHeight="1">
      <c r="A37" s="2023" t="s">
        <v>2391</v>
      </c>
      <c r="H37" s="2019"/>
      <c r="K37" s="2020"/>
      <c r="L37" s="2020"/>
      <c r="M37" s="2020"/>
      <c r="N37" s="2020"/>
      <c r="O37" s="2020"/>
      <c r="P37" s="2020"/>
      <c r="Q37" s="2021"/>
      <c r="R37" s="2021"/>
      <c r="S37" s="2021"/>
      <c r="T37" s="2021"/>
      <c r="U37" s="2021"/>
      <c r="V37" s="2021"/>
      <c r="W37" s="2021"/>
      <c r="X37" s="2021"/>
      <c r="Y37" s="2021"/>
      <c r="Z37" s="2021"/>
      <c r="AA37" s="2021"/>
      <c r="AB37" s="2021"/>
      <c r="AC37" s="2021"/>
      <c r="AD37" s="2021"/>
      <c r="AE37" s="2021"/>
      <c r="AF37" s="2021"/>
      <c r="AG37" s="2021"/>
      <c r="AH37" s="2021"/>
      <c r="AJ37" s="1993"/>
      <c r="AK37" s="1993"/>
      <c r="AL37" s="1993"/>
      <c r="AM37" s="1993"/>
      <c r="AN37" s="1993"/>
      <c r="AO37" s="1993"/>
      <c r="AP37" s="1993"/>
      <c r="AQ37" s="1993"/>
      <c r="AR37" s="1993"/>
      <c r="AS37" s="1993"/>
      <c r="AT37" s="1993"/>
      <c r="AU37" s="1993"/>
      <c r="AV37" s="1993"/>
      <c r="AW37" s="1993"/>
      <c r="AX37" s="1993"/>
      <c r="AY37" s="1993"/>
      <c r="AZ37" s="1993"/>
      <c r="BA37" s="1993"/>
      <c r="BB37" s="1993"/>
      <c r="BC37" s="1993"/>
      <c r="BD37" s="1993"/>
    </row>
    <row r="38" spans="1:57" ht="9" customHeight="1">
      <c r="A38" s="2113" t="s">
        <v>2441</v>
      </c>
    </row>
    <row r="39" spans="1:57" ht="9.75" customHeight="1">
      <c r="A39" s="2200" t="s">
        <v>127</v>
      </c>
    </row>
    <row r="40" spans="1:57">
      <c r="A40" s="2206"/>
    </row>
  </sheetData>
  <mergeCells count="1">
    <mergeCell ref="A5:A6"/>
  </mergeCells>
  <hyperlinks>
    <hyperlink ref="A38" r:id="rId1" xr:uid="{4CC6381E-3E94-4168-AC14-32FECE8F1EC4}"/>
    <hyperlink ref="A39" location="'Inhaltsverzeichnis_2026-06'!A1" display="Zurück zum Inhaltsverzeichnis" xr:uid="{0183FB3E-543A-47A7-98CC-4945B5AEA98F}"/>
  </hyperlinks>
  <pageMargins left="0.78740157480314965" right="0.78740157480314965" top="0.39370078740157483" bottom="0.19685039370078741" header="0.19685039370078741" footer="0.19685039370078741"/>
  <pageSetup paperSize="9" orientation="landscape" r:id="rId2"/>
  <headerFooter alignWithMargins="0">
    <oddFooter>&amp;R&amp;F / &amp;A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22A58-975F-4A1E-B220-69CB8950A813}">
  <sheetPr>
    <tabColor rgb="FFF9E03A"/>
  </sheetPr>
  <dimension ref="B1:K102"/>
  <sheetViews>
    <sheetView showGridLines="0" showZeros="0" zoomScale="140" zoomScaleNormal="140" zoomScaleSheetLayoutView="55" workbookViewId="0">
      <pane ySplit="10" topLeftCell="A11" activePane="bottomLeft" state="frozen"/>
      <selection activeCell="K21" sqref="K21"/>
      <selection pane="bottomLeft"/>
    </sheetView>
  </sheetViews>
  <sheetFormatPr baseColWidth="10" defaultColWidth="10.125" defaultRowHeight="8.25"/>
  <cols>
    <col min="1" max="1" width="1.5" style="179" customWidth="1"/>
    <col min="2" max="2" width="7.625" style="179" customWidth="1"/>
    <col min="3" max="3" width="12.875" style="179" customWidth="1"/>
    <col min="4" max="9" width="9.375" style="179" customWidth="1"/>
    <col min="10" max="16384" width="10.125" style="179"/>
  </cols>
  <sheetData>
    <row r="1" spans="2:11" ht="12" customHeight="1">
      <c r="B1" s="178" t="s">
        <v>349</v>
      </c>
      <c r="C1" s="178"/>
      <c r="D1" s="178"/>
      <c r="E1" s="178"/>
      <c r="F1" s="178"/>
      <c r="G1" s="178"/>
      <c r="H1" s="178"/>
      <c r="I1" s="178"/>
    </row>
    <row r="2" spans="2:11" ht="12" customHeight="1">
      <c r="B2" s="178" t="s">
        <v>350</v>
      </c>
      <c r="C2" s="178"/>
      <c r="D2" s="178"/>
      <c r="E2" s="178"/>
      <c r="F2" s="178"/>
      <c r="G2" s="178"/>
      <c r="H2" s="178"/>
      <c r="I2" s="178"/>
      <c r="K2" s="180"/>
    </row>
    <row r="3" spans="2:11" ht="3" customHeight="1">
      <c r="B3" s="1428"/>
      <c r="C3" s="181"/>
      <c r="D3" s="181"/>
      <c r="E3" s="181"/>
      <c r="F3" s="181"/>
      <c r="G3" s="181"/>
      <c r="H3" s="181"/>
      <c r="I3" s="181"/>
    </row>
    <row r="4" spans="2:11" ht="9" customHeight="1">
      <c r="B4" s="182" t="s">
        <v>351</v>
      </c>
      <c r="C4" s="181"/>
      <c r="D4" s="181"/>
      <c r="E4" s="181"/>
      <c r="F4" s="181"/>
      <c r="G4" s="181"/>
      <c r="H4" s="181"/>
      <c r="I4" s="181"/>
    </row>
    <row r="5" spans="2:11" ht="9">
      <c r="B5" s="182" t="s">
        <v>1774</v>
      </c>
      <c r="C5" s="181"/>
      <c r="D5" s="181"/>
      <c r="E5" s="181"/>
      <c r="F5" s="181"/>
      <c r="G5" s="181"/>
      <c r="H5" s="181"/>
      <c r="I5" s="181"/>
      <c r="J5" s="183"/>
    </row>
    <row r="6" spans="2:11" ht="3" customHeight="1"/>
    <row r="7" spans="2:11" ht="12.95" customHeight="1">
      <c r="B7" s="184" t="s">
        <v>352</v>
      </c>
      <c r="C7" s="185"/>
      <c r="D7" s="2407" t="s">
        <v>353</v>
      </c>
      <c r="E7" s="2407" t="s">
        <v>354</v>
      </c>
      <c r="F7" s="2407" t="s">
        <v>171</v>
      </c>
      <c r="G7" s="2407" t="s">
        <v>172</v>
      </c>
      <c r="H7" s="2407" t="s">
        <v>173</v>
      </c>
      <c r="I7" s="2409" t="s">
        <v>174</v>
      </c>
    </row>
    <row r="8" spans="2:11" ht="8.1" customHeight="1">
      <c r="B8" s="2411" t="s">
        <v>355</v>
      </c>
      <c r="C8" s="2414" t="s">
        <v>356</v>
      </c>
      <c r="D8" s="2408"/>
      <c r="E8" s="2408"/>
      <c r="F8" s="2408"/>
      <c r="G8" s="2408"/>
      <c r="H8" s="2408"/>
      <c r="I8" s="2410"/>
    </row>
    <row r="9" spans="2:11" ht="12.75" customHeight="1">
      <c r="B9" s="2412"/>
      <c r="C9" s="2415"/>
      <c r="D9" s="186" t="s">
        <v>357</v>
      </c>
      <c r="E9" s="187"/>
      <c r="F9" s="187"/>
      <c r="G9" s="187"/>
      <c r="H9" s="187"/>
      <c r="I9" s="188"/>
    </row>
    <row r="10" spans="2:11" ht="8.1" customHeight="1">
      <c r="B10" s="2413"/>
      <c r="C10" s="2408"/>
      <c r="D10" s="186" t="s">
        <v>358</v>
      </c>
      <c r="E10" s="187"/>
      <c r="F10" s="187"/>
      <c r="G10" s="187"/>
      <c r="H10" s="187"/>
      <c r="I10" s="188"/>
    </row>
    <row r="11" spans="2:11" ht="3" customHeight="1">
      <c r="B11" s="853"/>
      <c r="D11" s="189"/>
      <c r="I11" s="190"/>
    </row>
    <row r="12" spans="2:11">
      <c r="B12" s="191" t="s">
        <v>359</v>
      </c>
      <c r="C12" s="192" t="s">
        <v>360</v>
      </c>
      <c r="D12" s="193" t="s">
        <v>187</v>
      </c>
      <c r="E12" s="193" t="s">
        <v>187</v>
      </c>
      <c r="F12" s="193" t="s">
        <v>187</v>
      </c>
      <c r="G12" s="193" t="s">
        <v>187</v>
      </c>
      <c r="H12" s="193" t="s">
        <v>187</v>
      </c>
      <c r="I12" s="194" t="s">
        <v>187</v>
      </c>
    </row>
    <row r="13" spans="2:11">
      <c r="B13" s="191" t="s">
        <v>361</v>
      </c>
      <c r="C13" s="192" t="s">
        <v>362</v>
      </c>
      <c r="D13" s="193" t="s">
        <v>187</v>
      </c>
      <c r="E13" s="193" t="s">
        <v>187</v>
      </c>
      <c r="F13" s="193" t="s">
        <v>187</v>
      </c>
      <c r="G13" s="193" t="s">
        <v>187</v>
      </c>
      <c r="H13" s="193" t="s">
        <v>187</v>
      </c>
      <c r="I13" s="194" t="s">
        <v>187</v>
      </c>
    </row>
    <row r="14" spans="2:11">
      <c r="B14" s="191" t="s">
        <v>363</v>
      </c>
      <c r="C14" s="192" t="s">
        <v>364</v>
      </c>
      <c r="D14" s="193" t="s">
        <v>187</v>
      </c>
      <c r="E14" s="193">
        <v>403756</v>
      </c>
      <c r="F14" s="193">
        <v>473117</v>
      </c>
      <c r="G14" s="193">
        <v>446019</v>
      </c>
      <c r="H14" s="193" t="s">
        <v>187</v>
      </c>
      <c r="I14" s="194" t="s">
        <v>187</v>
      </c>
    </row>
    <row r="15" spans="2:11">
      <c r="B15" s="191" t="s">
        <v>365</v>
      </c>
      <c r="C15" s="192" t="s">
        <v>366</v>
      </c>
      <c r="D15" s="193" t="s">
        <v>187</v>
      </c>
      <c r="E15" s="193" t="s">
        <v>187</v>
      </c>
      <c r="F15" s="193" t="s">
        <v>187</v>
      </c>
      <c r="G15" s="193" t="s">
        <v>187</v>
      </c>
      <c r="H15" s="193" t="s">
        <v>187</v>
      </c>
      <c r="I15" s="194" t="s">
        <v>187</v>
      </c>
    </row>
    <row r="16" spans="2:11">
      <c r="B16" s="191" t="s">
        <v>367</v>
      </c>
      <c r="C16" s="192" t="s">
        <v>368</v>
      </c>
      <c r="D16" s="193">
        <v>27225925</v>
      </c>
      <c r="E16" s="193">
        <v>24523969</v>
      </c>
      <c r="F16" s="193">
        <v>28020034</v>
      </c>
      <c r="G16" s="193">
        <v>27573852</v>
      </c>
      <c r="H16" s="193" t="s">
        <v>187</v>
      </c>
      <c r="I16" s="194" t="s">
        <v>187</v>
      </c>
    </row>
    <row r="17" spans="2:9">
      <c r="B17" s="191" t="s">
        <v>369</v>
      </c>
      <c r="C17" s="192" t="s">
        <v>370</v>
      </c>
      <c r="D17" s="193">
        <v>5585306</v>
      </c>
      <c r="E17" s="193">
        <v>5179510</v>
      </c>
      <c r="F17" s="193">
        <v>5936753</v>
      </c>
      <c r="G17" s="193">
        <v>5778033</v>
      </c>
      <c r="H17" s="193" t="s">
        <v>187</v>
      </c>
      <c r="I17" s="194" t="s">
        <v>187</v>
      </c>
    </row>
    <row r="18" spans="2:9">
      <c r="B18" s="191" t="s">
        <v>371</v>
      </c>
      <c r="C18" s="192" t="s">
        <v>372</v>
      </c>
      <c r="D18" s="193">
        <v>49427970</v>
      </c>
      <c r="E18" s="193">
        <v>44832212</v>
      </c>
      <c r="F18" s="193">
        <v>50746510</v>
      </c>
      <c r="G18" s="193">
        <v>50024820</v>
      </c>
      <c r="H18" s="193" t="s">
        <v>187</v>
      </c>
      <c r="I18" s="194" t="s">
        <v>187</v>
      </c>
    </row>
    <row r="19" spans="2:9">
      <c r="B19" s="191" t="s">
        <v>373</v>
      </c>
      <c r="C19" s="192" t="s">
        <v>374</v>
      </c>
      <c r="D19" s="193">
        <v>5311204</v>
      </c>
      <c r="E19" s="193">
        <v>4939448</v>
      </c>
      <c r="F19" s="193">
        <v>5654293</v>
      </c>
      <c r="G19" s="193">
        <v>5550065</v>
      </c>
      <c r="H19" s="193" t="s">
        <v>187</v>
      </c>
      <c r="I19" s="194" t="s">
        <v>187</v>
      </c>
    </row>
    <row r="20" spans="2:9">
      <c r="B20" s="191" t="s">
        <v>375</v>
      </c>
      <c r="C20" s="192" t="s">
        <v>376</v>
      </c>
      <c r="D20" s="193">
        <v>11288236</v>
      </c>
      <c r="E20" s="193">
        <v>10218418</v>
      </c>
      <c r="F20" s="193">
        <v>11704157</v>
      </c>
      <c r="G20" s="193">
        <v>11472307</v>
      </c>
      <c r="H20" s="193" t="s">
        <v>187</v>
      </c>
      <c r="I20" s="194" t="s">
        <v>187</v>
      </c>
    </row>
    <row r="21" spans="2:9">
      <c r="B21" s="191" t="s">
        <v>377</v>
      </c>
      <c r="C21" s="192" t="s">
        <v>378</v>
      </c>
      <c r="D21" s="193">
        <v>12620171</v>
      </c>
      <c r="E21" s="193">
        <v>11448203</v>
      </c>
      <c r="F21" s="193">
        <v>13259157</v>
      </c>
      <c r="G21" s="193">
        <v>12985479</v>
      </c>
      <c r="H21" s="193" t="s">
        <v>187</v>
      </c>
      <c r="I21" s="194" t="s">
        <v>187</v>
      </c>
    </row>
    <row r="22" spans="2:9">
      <c r="B22" s="191" t="s">
        <v>379</v>
      </c>
      <c r="C22" s="192" t="s">
        <v>380</v>
      </c>
      <c r="D22" s="193">
        <v>55303541</v>
      </c>
      <c r="E22" s="193">
        <v>49939953</v>
      </c>
      <c r="F22" s="193">
        <v>56728089</v>
      </c>
      <c r="G22" s="193">
        <v>55864940</v>
      </c>
      <c r="H22" s="193" t="s">
        <v>187</v>
      </c>
      <c r="I22" s="194" t="s">
        <v>187</v>
      </c>
    </row>
    <row r="23" spans="2:9">
      <c r="B23" s="191" t="s">
        <v>381</v>
      </c>
      <c r="C23" s="192" t="s">
        <v>382</v>
      </c>
      <c r="D23" s="193">
        <v>49349906</v>
      </c>
      <c r="E23" s="193">
        <v>44515001</v>
      </c>
      <c r="F23" s="193">
        <v>50992337</v>
      </c>
      <c r="G23" s="193">
        <v>50098272</v>
      </c>
      <c r="H23" s="193" t="s">
        <v>187</v>
      </c>
      <c r="I23" s="194" t="s">
        <v>187</v>
      </c>
    </row>
    <row r="24" spans="2:9">
      <c r="B24" s="191" t="s">
        <v>383</v>
      </c>
      <c r="C24" s="192" t="s">
        <v>384</v>
      </c>
      <c r="D24" s="193">
        <v>16689766</v>
      </c>
      <c r="E24" s="193">
        <v>15093150</v>
      </c>
      <c r="F24" s="193">
        <v>17284473</v>
      </c>
      <c r="G24" s="193">
        <v>17076808</v>
      </c>
      <c r="H24" s="193" t="s">
        <v>187</v>
      </c>
      <c r="I24" s="194" t="s">
        <v>187</v>
      </c>
    </row>
    <row r="25" spans="2:9">
      <c r="B25" s="191" t="s">
        <v>385</v>
      </c>
      <c r="C25" s="192" t="s">
        <v>386</v>
      </c>
      <c r="D25" s="193">
        <v>25379914</v>
      </c>
      <c r="E25" s="193">
        <v>22888727</v>
      </c>
      <c r="F25" s="193">
        <v>26232750</v>
      </c>
      <c r="G25" s="193">
        <v>25998570</v>
      </c>
      <c r="H25" s="193" t="s">
        <v>187</v>
      </c>
      <c r="I25" s="194" t="s">
        <v>187</v>
      </c>
    </row>
    <row r="26" spans="2:9">
      <c r="B26" s="191" t="s">
        <v>387</v>
      </c>
      <c r="C26" s="192" t="s">
        <v>388</v>
      </c>
      <c r="D26" s="193">
        <v>6640925</v>
      </c>
      <c r="E26" s="193">
        <v>6020641</v>
      </c>
      <c r="F26" s="193">
        <v>6865361</v>
      </c>
      <c r="G26" s="193">
        <v>6721410</v>
      </c>
      <c r="H26" s="193" t="s">
        <v>187</v>
      </c>
      <c r="I26" s="194" t="s">
        <v>187</v>
      </c>
    </row>
    <row r="27" spans="2:9">
      <c r="B27" s="191" t="s">
        <v>389</v>
      </c>
      <c r="C27" s="192" t="s">
        <v>390</v>
      </c>
      <c r="D27" s="193" t="s">
        <v>187</v>
      </c>
      <c r="E27" s="193" t="s">
        <v>187</v>
      </c>
      <c r="F27" s="193" t="s">
        <v>187</v>
      </c>
      <c r="G27" s="193" t="s">
        <v>187</v>
      </c>
      <c r="H27" s="193" t="s">
        <v>187</v>
      </c>
      <c r="I27" s="194" t="s">
        <v>187</v>
      </c>
    </row>
    <row r="28" spans="2:9">
      <c r="B28" s="191" t="s">
        <v>391</v>
      </c>
      <c r="C28" s="192" t="s">
        <v>392</v>
      </c>
      <c r="D28" s="193" t="s">
        <v>187</v>
      </c>
      <c r="E28" s="193" t="s">
        <v>187</v>
      </c>
      <c r="F28" s="193" t="s">
        <v>187</v>
      </c>
      <c r="G28" s="193" t="s">
        <v>187</v>
      </c>
      <c r="H28" s="193" t="s">
        <v>187</v>
      </c>
      <c r="I28" s="194" t="s">
        <v>187</v>
      </c>
    </row>
    <row r="29" spans="2:9">
      <c r="B29" s="191" t="s">
        <v>393</v>
      </c>
      <c r="C29" s="192" t="s">
        <v>394</v>
      </c>
      <c r="D29" s="193" t="s">
        <v>187</v>
      </c>
      <c r="E29" s="193" t="s">
        <v>187</v>
      </c>
      <c r="F29" s="193" t="s">
        <v>187</v>
      </c>
      <c r="G29" s="193" t="s">
        <v>187</v>
      </c>
      <c r="H29" s="193" t="s">
        <v>187</v>
      </c>
      <c r="I29" s="194" t="s">
        <v>187</v>
      </c>
    </row>
    <row r="30" spans="2:9">
      <c r="B30" s="191" t="s">
        <v>395</v>
      </c>
      <c r="C30" s="192" t="s">
        <v>396</v>
      </c>
      <c r="D30" s="193" t="s">
        <v>187</v>
      </c>
      <c r="E30" s="193" t="s">
        <v>187</v>
      </c>
      <c r="F30" s="193" t="s">
        <v>187</v>
      </c>
      <c r="G30" s="193" t="s">
        <v>187</v>
      </c>
      <c r="H30" s="193" t="s">
        <v>187</v>
      </c>
      <c r="I30" s="194" t="s">
        <v>187</v>
      </c>
    </row>
    <row r="31" spans="2:9">
      <c r="B31" s="191" t="s">
        <v>397</v>
      </c>
      <c r="C31" s="192" t="s">
        <v>398</v>
      </c>
      <c r="D31" s="193">
        <v>3604288</v>
      </c>
      <c r="E31" s="193">
        <v>3231928</v>
      </c>
      <c r="F31" s="193">
        <v>3624391</v>
      </c>
      <c r="G31" s="193">
        <v>3566994</v>
      </c>
      <c r="H31" s="193" t="s">
        <v>187</v>
      </c>
      <c r="I31" s="194" t="s">
        <v>187</v>
      </c>
    </row>
    <row r="32" spans="2:9">
      <c r="B32" s="191" t="s">
        <v>399</v>
      </c>
      <c r="C32" s="192" t="s">
        <v>400</v>
      </c>
      <c r="D32" s="193" t="s">
        <v>187</v>
      </c>
      <c r="E32" s="193" t="s">
        <v>187</v>
      </c>
      <c r="F32" s="193" t="s">
        <v>187</v>
      </c>
      <c r="G32" s="193" t="s">
        <v>187</v>
      </c>
      <c r="H32" s="193" t="s">
        <v>187</v>
      </c>
      <c r="I32" s="194" t="s">
        <v>187</v>
      </c>
    </row>
    <row r="33" spans="2:9">
      <c r="B33" s="191" t="s">
        <v>401</v>
      </c>
      <c r="C33" s="192" t="s">
        <v>402</v>
      </c>
      <c r="D33" s="193" t="s">
        <v>187</v>
      </c>
      <c r="E33" s="193" t="s">
        <v>187</v>
      </c>
      <c r="F33" s="193" t="s">
        <v>187</v>
      </c>
      <c r="G33" s="193" t="s">
        <v>187</v>
      </c>
      <c r="H33" s="193" t="s">
        <v>187</v>
      </c>
      <c r="I33" s="194" t="s">
        <v>187</v>
      </c>
    </row>
    <row r="34" spans="2:9">
      <c r="B34" s="191" t="s">
        <v>403</v>
      </c>
      <c r="C34" s="192" t="s">
        <v>404</v>
      </c>
      <c r="D34" s="193" t="s">
        <v>187</v>
      </c>
      <c r="E34" s="193" t="s">
        <v>187</v>
      </c>
      <c r="F34" s="193" t="s">
        <v>187</v>
      </c>
      <c r="G34" s="193" t="s">
        <v>187</v>
      </c>
      <c r="H34" s="193" t="s">
        <v>187</v>
      </c>
      <c r="I34" s="194" t="s">
        <v>187</v>
      </c>
    </row>
    <row r="35" spans="2:9">
      <c r="B35" s="191" t="s">
        <v>405</v>
      </c>
      <c r="C35" s="192" t="s">
        <v>406</v>
      </c>
      <c r="D35" s="193" t="s">
        <v>187</v>
      </c>
      <c r="E35" s="193" t="s">
        <v>187</v>
      </c>
      <c r="F35" s="193">
        <v>3850768</v>
      </c>
      <c r="G35" s="193">
        <v>3772376</v>
      </c>
      <c r="H35" s="193" t="s">
        <v>187</v>
      </c>
      <c r="I35" s="194" t="s">
        <v>187</v>
      </c>
    </row>
    <row r="36" spans="2:9">
      <c r="B36" s="191" t="s">
        <v>407</v>
      </c>
      <c r="C36" s="192" t="s">
        <v>408</v>
      </c>
      <c r="D36" s="193" t="s">
        <v>187</v>
      </c>
      <c r="E36" s="193" t="s">
        <v>187</v>
      </c>
      <c r="F36" s="193" t="s">
        <v>187</v>
      </c>
      <c r="G36" s="193" t="s">
        <v>187</v>
      </c>
      <c r="H36" s="193" t="s">
        <v>187</v>
      </c>
      <c r="I36" s="194" t="s">
        <v>187</v>
      </c>
    </row>
    <row r="37" spans="2:9">
      <c r="B37" s="191" t="s">
        <v>409</v>
      </c>
      <c r="C37" s="192" t="s">
        <v>410</v>
      </c>
      <c r="D37" s="193" t="s">
        <v>187</v>
      </c>
      <c r="E37" s="193" t="s">
        <v>187</v>
      </c>
      <c r="F37" s="193" t="s">
        <v>187</v>
      </c>
      <c r="G37" s="193" t="s">
        <v>187</v>
      </c>
      <c r="H37" s="193" t="s">
        <v>187</v>
      </c>
      <c r="I37" s="194" t="s">
        <v>187</v>
      </c>
    </row>
    <row r="38" spans="2:9">
      <c r="B38" s="191" t="s">
        <v>411</v>
      </c>
      <c r="C38" s="192" t="s">
        <v>412</v>
      </c>
      <c r="D38" s="193" t="s">
        <v>187</v>
      </c>
      <c r="E38" s="193" t="s">
        <v>187</v>
      </c>
      <c r="F38" s="193" t="s">
        <v>187</v>
      </c>
      <c r="G38" s="193" t="s">
        <v>187</v>
      </c>
      <c r="H38" s="193" t="s">
        <v>187</v>
      </c>
      <c r="I38" s="194" t="s">
        <v>187</v>
      </c>
    </row>
    <row r="39" spans="2:9">
      <c r="B39" s="191" t="s">
        <v>413</v>
      </c>
      <c r="C39" s="192" t="s">
        <v>414</v>
      </c>
      <c r="D39" s="193" t="s">
        <v>187</v>
      </c>
      <c r="E39" s="193" t="s">
        <v>187</v>
      </c>
      <c r="F39" s="193" t="s">
        <v>187</v>
      </c>
      <c r="G39" s="193" t="s">
        <v>187</v>
      </c>
      <c r="H39" s="193" t="s">
        <v>187</v>
      </c>
      <c r="I39" s="194" t="s">
        <v>187</v>
      </c>
    </row>
    <row r="40" spans="2:9">
      <c r="B40" s="191" t="s">
        <v>415</v>
      </c>
      <c r="C40" s="192" t="s">
        <v>416</v>
      </c>
      <c r="D40" s="193">
        <v>31757806</v>
      </c>
      <c r="E40" s="193">
        <v>29008193</v>
      </c>
      <c r="F40" s="193">
        <v>32961331</v>
      </c>
      <c r="G40" s="193">
        <v>31734339</v>
      </c>
      <c r="H40" s="193" t="s">
        <v>187</v>
      </c>
      <c r="I40" s="194" t="s">
        <v>187</v>
      </c>
    </row>
    <row r="41" spans="2:9">
      <c r="B41" s="191" t="s">
        <v>417</v>
      </c>
      <c r="C41" s="192" t="s">
        <v>418</v>
      </c>
      <c r="D41" s="193">
        <v>1285480</v>
      </c>
      <c r="E41" s="193">
        <v>1195742</v>
      </c>
      <c r="F41" s="193">
        <v>1385156</v>
      </c>
      <c r="G41" s="193">
        <v>1304504</v>
      </c>
      <c r="H41" s="193" t="s">
        <v>187</v>
      </c>
      <c r="I41" s="194" t="s">
        <v>187</v>
      </c>
    </row>
    <row r="42" spans="2:9">
      <c r="B42" s="191" t="s">
        <v>419</v>
      </c>
      <c r="C42" s="192" t="s">
        <v>420</v>
      </c>
      <c r="D42" s="193" t="s">
        <v>187</v>
      </c>
      <c r="E42" s="193" t="s">
        <v>187</v>
      </c>
      <c r="F42" s="193" t="s">
        <v>187</v>
      </c>
      <c r="G42" s="193" t="s">
        <v>187</v>
      </c>
      <c r="H42" s="193" t="s">
        <v>187</v>
      </c>
      <c r="I42" s="194" t="s">
        <v>187</v>
      </c>
    </row>
    <row r="43" spans="2:9">
      <c r="B43" s="191" t="s">
        <v>421</v>
      </c>
      <c r="C43" s="192" t="s">
        <v>422</v>
      </c>
      <c r="D43" s="193">
        <v>4138693</v>
      </c>
      <c r="E43" s="193">
        <v>3754076</v>
      </c>
      <c r="F43" s="193">
        <v>4202462</v>
      </c>
      <c r="G43" s="193">
        <v>4177423</v>
      </c>
      <c r="H43" s="193" t="s">
        <v>187</v>
      </c>
      <c r="I43" s="194" t="s">
        <v>187</v>
      </c>
    </row>
    <row r="44" spans="2:9">
      <c r="B44" s="191" t="s">
        <v>423</v>
      </c>
      <c r="C44" s="192" t="s">
        <v>424</v>
      </c>
      <c r="D44" s="193">
        <v>12010785</v>
      </c>
      <c r="E44" s="193">
        <v>10827584</v>
      </c>
      <c r="F44" s="193">
        <v>12225414</v>
      </c>
      <c r="G44" s="193">
        <v>12032662</v>
      </c>
      <c r="H44" s="193" t="s">
        <v>187</v>
      </c>
      <c r="I44" s="194" t="s">
        <v>187</v>
      </c>
    </row>
    <row r="45" spans="2:9">
      <c r="B45" s="191" t="s">
        <v>425</v>
      </c>
      <c r="C45" s="192" t="s">
        <v>426</v>
      </c>
      <c r="D45" s="193">
        <v>2638715</v>
      </c>
      <c r="E45" s="193">
        <v>2435323</v>
      </c>
      <c r="F45" s="193">
        <v>2877464</v>
      </c>
      <c r="G45" s="193">
        <v>2754996</v>
      </c>
      <c r="H45" s="193" t="s">
        <v>187</v>
      </c>
      <c r="I45" s="194" t="s">
        <v>187</v>
      </c>
    </row>
    <row r="46" spans="2:9">
      <c r="B46" s="191" t="s">
        <v>427</v>
      </c>
      <c r="C46" s="192" t="s">
        <v>428</v>
      </c>
      <c r="D46" s="193">
        <v>7055648</v>
      </c>
      <c r="E46" s="193">
        <v>6484109</v>
      </c>
      <c r="F46" s="193">
        <v>7421393</v>
      </c>
      <c r="G46" s="193">
        <v>7151190</v>
      </c>
      <c r="H46" s="193" t="s">
        <v>187</v>
      </c>
      <c r="I46" s="194" t="s">
        <v>187</v>
      </c>
    </row>
    <row r="47" spans="2:9">
      <c r="B47" s="191" t="s">
        <v>429</v>
      </c>
      <c r="C47" s="192" t="s">
        <v>430</v>
      </c>
      <c r="D47" s="193">
        <v>87067984</v>
      </c>
      <c r="E47" s="193">
        <v>79260205</v>
      </c>
      <c r="F47" s="193">
        <v>90773016</v>
      </c>
      <c r="G47" s="193">
        <v>89056023</v>
      </c>
      <c r="H47" s="193" t="s">
        <v>187</v>
      </c>
      <c r="I47" s="194" t="s">
        <v>187</v>
      </c>
    </row>
    <row r="48" spans="2:9">
      <c r="B48" s="191" t="s">
        <v>431</v>
      </c>
      <c r="C48" s="192" t="s">
        <v>432</v>
      </c>
      <c r="D48" s="193">
        <v>10310641</v>
      </c>
      <c r="E48" s="193">
        <v>9499131</v>
      </c>
      <c r="F48" s="193">
        <v>10773336</v>
      </c>
      <c r="G48" s="193">
        <v>10631102</v>
      </c>
      <c r="H48" s="193" t="s">
        <v>187</v>
      </c>
      <c r="I48" s="194" t="s">
        <v>187</v>
      </c>
    </row>
    <row r="49" spans="2:9">
      <c r="B49" s="191" t="s">
        <v>433</v>
      </c>
      <c r="C49" s="192" t="s">
        <v>434</v>
      </c>
      <c r="D49" s="193" t="s">
        <v>187</v>
      </c>
      <c r="E49" s="193" t="s">
        <v>187</v>
      </c>
      <c r="F49" s="193" t="s">
        <v>187</v>
      </c>
      <c r="G49" s="193" t="s">
        <v>187</v>
      </c>
      <c r="H49" s="193" t="s">
        <v>187</v>
      </c>
      <c r="I49" s="194" t="s">
        <v>187</v>
      </c>
    </row>
    <row r="50" spans="2:9">
      <c r="B50" s="191" t="s">
        <v>435</v>
      </c>
      <c r="C50" s="192" t="s">
        <v>436</v>
      </c>
      <c r="D50" s="193">
        <v>7648028</v>
      </c>
      <c r="E50" s="193">
        <v>6972618</v>
      </c>
      <c r="F50" s="193">
        <v>7996314</v>
      </c>
      <c r="G50" s="193">
        <v>7775889</v>
      </c>
      <c r="H50" s="193" t="s">
        <v>187</v>
      </c>
      <c r="I50" s="194" t="s">
        <v>187</v>
      </c>
    </row>
    <row r="51" spans="2:9">
      <c r="B51" s="191" t="s">
        <v>437</v>
      </c>
      <c r="C51" s="192" t="s">
        <v>438</v>
      </c>
      <c r="D51" s="193">
        <v>19527594</v>
      </c>
      <c r="E51" s="193">
        <v>17752117</v>
      </c>
      <c r="F51" s="193">
        <v>20203715</v>
      </c>
      <c r="G51" s="193">
        <v>19826926</v>
      </c>
      <c r="H51" s="193" t="s">
        <v>187</v>
      </c>
      <c r="I51" s="194" t="s">
        <v>187</v>
      </c>
    </row>
    <row r="52" spans="2:9">
      <c r="B52" s="191" t="s">
        <v>439</v>
      </c>
      <c r="C52" s="192" t="s">
        <v>440</v>
      </c>
      <c r="D52" s="193">
        <v>55547573</v>
      </c>
      <c r="E52" s="193">
        <v>50719572</v>
      </c>
      <c r="F52" s="193">
        <v>57624035</v>
      </c>
      <c r="G52" s="193">
        <v>56381748</v>
      </c>
      <c r="H52" s="193" t="s">
        <v>187</v>
      </c>
      <c r="I52" s="194" t="s">
        <v>187</v>
      </c>
    </row>
    <row r="53" spans="2:9">
      <c r="B53" s="191" t="s">
        <v>441</v>
      </c>
      <c r="C53" s="192" t="s">
        <v>442</v>
      </c>
      <c r="D53" s="193">
        <v>10305880</v>
      </c>
      <c r="E53" s="193">
        <v>9524866</v>
      </c>
      <c r="F53" s="193">
        <v>10845869</v>
      </c>
      <c r="G53" s="193">
        <v>10514699</v>
      </c>
      <c r="H53" s="193" t="s">
        <v>187</v>
      </c>
      <c r="I53" s="194" t="s">
        <v>187</v>
      </c>
    </row>
    <row r="54" spans="2:9">
      <c r="B54" s="191" t="s">
        <v>443</v>
      </c>
      <c r="C54" s="192" t="s">
        <v>444</v>
      </c>
      <c r="D54" s="193">
        <v>34995686</v>
      </c>
      <c r="E54" s="193">
        <v>31797004</v>
      </c>
      <c r="F54" s="193">
        <v>36329172</v>
      </c>
      <c r="G54" s="193">
        <v>35628892</v>
      </c>
      <c r="H54" s="193" t="s">
        <v>187</v>
      </c>
      <c r="I54" s="194" t="s">
        <v>187</v>
      </c>
    </row>
    <row r="55" spans="2:9">
      <c r="B55" s="191" t="s">
        <v>445</v>
      </c>
      <c r="C55" s="192" t="s">
        <v>446</v>
      </c>
      <c r="D55" s="193" t="s">
        <v>187</v>
      </c>
      <c r="E55" s="193" t="s">
        <v>187</v>
      </c>
      <c r="F55" s="193" t="s">
        <v>187</v>
      </c>
      <c r="G55" s="193" t="s">
        <v>187</v>
      </c>
      <c r="H55" s="193" t="s">
        <v>187</v>
      </c>
      <c r="I55" s="194" t="s">
        <v>187</v>
      </c>
    </row>
    <row r="56" spans="2:9">
      <c r="B56" s="191" t="s">
        <v>447</v>
      </c>
      <c r="C56" s="192" t="s">
        <v>448</v>
      </c>
      <c r="D56" s="193">
        <v>12830083</v>
      </c>
      <c r="E56" s="193">
        <v>11788185</v>
      </c>
      <c r="F56" s="193">
        <v>13420624</v>
      </c>
      <c r="G56" s="193">
        <v>13070123</v>
      </c>
      <c r="H56" s="193" t="s">
        <v>187</v>
      </c>
      <c r="I56" s="194" t="s">
        <v>187</v>
      </c>
    </row>
    <row r="57" spans="2:9">
      <c r="B57" s="191" t="s">
        <v>449</v>
      </c>
      <c r="C57" s="192" t="s">
        <v>450</v>
      </c>
      <c r="D57" s="193" t="s">
        <v>187</v>
      </c>
      <c r="E57" s="193" t="s">
        <v>187</v>
      </c>
      <c r="F57" s="193" t="s">
        <v>187</v>
      </c>
      <c r="G57" s="193" t="s">
        <v>187</v>
      </c>
      <c r="H57" s="193" t="s">
        <v>187</v>
      </c>
      <c r="I57" s="194" t="s">
        <v>187</v>
      </c>
    </row>
    <row r="58" spans="2:9">
      <c r="B58" s="191" t="s">
        <v>451</v>
      </c>
      <c r="C58" s="192" t="s">
        <v>452</v>
      </c>
      <c r="D58" s="193" t="s">
        <v>187</v>
      </c>
      <c r="E58" s="193" t="s">
        <v>187</v>
      </c>
      <c r="F58" s="193" t="s">
        <v>187</v>
      </c>
      <c r="G58" s="193" t="s">
        <v>187</v>
      </c>
      <c r="H58" s="193" t="s">
        <v>187</v>
      </c>
      <c r="I58" s="194" t="s">
        <v>187</v>
      </c>
    </row>
    <row r="59" spans="2:9">
      <c r="B59" s="191" t="s">
        <v>453</v>
      </c>
      <c r="C59" s="192" t="s">
        <v>454</v>
      </c>
      <c r="D59" s="193" t="s">
        <v>187</v>
      </c>
      <c r="E59" s="193" t="s">
        <v>187</v>
      </c>
      <c r="F59" s="193" t="s">
        <v>187</v>
      </c>
      <c r="G59" s="193" t="s">
        <v>187</v>
      </c>
      <c r="H59" s="193" t="s">
        <v>187</v>
      </c>
      <c r="I59" s="194" t="s">
        <v>187</v>
      </c>
    </row>
    <row r="60" spans="2:9">
      <c r="B60" s="191" t="s">
        <v>455</v>
      </c>
      <c r="C60" s="192" t="s">
        <v>456</v>
      </c>
      <c r="D60" s="193" t="s">
        <v>187</v>
      </c>
      <c r="E60" s="193" t="s">
        <v>187</v>
      </c>
      <c r="F60" s="193" t="s">
        <v>187</v>
      </c>
      <c r="G60" s="193" t="s">
        <v>187</v>
      </c>
      <c r="H60" s="193" t="s">
        <v>187</v>
      </c>
      <c r="I60" s="194" t="s">
        <v>187</v>
      </c>
    </row>
    <row r="61" spans="2:9">
      <c r="B61" s="191" t="s">
        <v>457</v>
      </c>
      <c r="C61" s="192" t="s">
        <v>458</v>
      </c>
      <c r="D61" s="193" t="s">
        <v>187</v>
      </c>
      <c r="E61" s="193" t="s">
        <v>187</v>
      </c>
      <c r="F61" s="193" t="s">
        <v>187</v>
      </c>
      <c r="G61" s="193" t="s">
        <v>187</v>
      </c>
      <c r="H61" s="193" t="s">
        <v>187</v>
      </c>
      <c r="I61" s="194" t="s">
        <v>187</v>
      </c>
    </row>
    <row r="62" spans="2:9">
      <c r="B62" s="191" t="s">
        <v>459</v>
      </c>
      <c r="C62" s="192" t="s">
        <v>460</v>
      </c>
      <c r="D62" s="193" t="s">
        <v>187</v>
      </c>
      <c r="E62" s="193" t="s">
        <v>187</v>
      </c>
      <c r="F62" s="193" t="s">
        <v>187</v>
      </c>
      <c r="G62" s="193" t="s">
        <v>187</v>
      </c>
      <c r="H62" s="193" t="s">
        <v>187</v>
      </c>
      <c r="I62" s="194" t="s">
        <v>187</v>
      </c>
    </row>
    <row r="63" spans="2:9">
      <c r="B63" s="191" t="s">
        <v>461</v>
      </c>
      <c r="C63" s="192" t="s">
        <v>462</v>
      </c>
      <c r="D63" s="193">
        <v>36102048</v>
      </c>
      <c r="E63" s="193">
        <v>32868448</v>
      </c>
      <c r="F63" s="193">
        <v>37771826</v>
      </c>
      <c r="G63" s="193">
        <v>37125528</v>
      </c>
      <c r="H63" s="193" t="s">
        <v>187</v>
      </c>
      <c r="I63" s="194" t="s">
        <v>187</v>
      </c>
    </row>
    <row r="64" spans="2:9">
      <c r="B64" s="191" t="s">
        <v>463</v>
      </c>
      <c r="C64" s="192" t="s">
        <v>464</v>
      </c>
      <c r="D64" s="193" t="s">
        <v>187</v>
      </c>
      <c r="E64" s="193" t="s">
        <v>187</v>
      </c>
      <c r="F64" s="193" t="s">
        <v>187</v>
      </c>
      <c r="G64" s="193" t="s">
        <v>187</v>
      </c>
      <c r="H64" s="193" t="s">
        <v>187</v>
      </c>
      <c r="I64" s="194" t="s">
        <v>187</v>
      </c>
    </row>
    <row r="65" spans="2:9">
      <c r="B65" s="191" t="s">
        <v>465</v>
      </c>
      <c r="C65" s="192" t="s">
        <v>466</v>
      </c>
      <c r="D65" s="193">
        <v>26405757</v>
      </c>
      <c r="E65" s="193">
        <v>24166981</v>
      </c>
      <c r="F65" s="193">
        <v>27411828</v>
      </c>
      <c r="G65" s="193">
        <v>26753712</v>
      </c>
      <c r="H65" s="193" t="s">
        <v>187</v>
      </c>
      <c r="I65" s="194" t="s">
        <v>187</v>
      </c>
    </row>
    <row r="66" spans="2:9">
      <c r="B66" s="191" t="s">
        <v>467</v>
      </c>
      <c r="C66" s="192" t="s">
        <v>468</v>
      </c>
      <c r="D66" s="193" t="s">
        <v>187</v>
      </c>
      <c r="E66" s="193" t="s">
        <v>187</v>
      </c>
      <c r="F66" s="193" t="s">
        <v>187</v>
      </c>
      <c r="G66" s="193" t="s">
        <v>187</v>
      </c>
      <c r="H66" s="193" t="s">
        <v>187</v>
      </c>
      <c r="I66" s="194" t="s">
        <v>187</v>
      </c>
    </row>
    <row r="67" spans="2:9">
      <c r="B67" s="191" t="s">
        <v>469</v>
      </c>
      <c r="C67" s="192" t="s">
        <v>470</v>
      </c>
      <c r="D67" s="193">
        <v>33707293</v>
      </c>
      <c r="E67" s="193">
        <v>30936847</v>
      </c>
      <c r="F67" s="193">
        <v>35276956</v>
      </c>
      <c r="G67" s="193">
        <v>34134989</v>
      </c>
      <c r="H67" s="193" t="s">
        <v>187</v>
      </c>
      <c r="I67" s="194" t="s">
        <v>187</v>
      </c>
    </row>
    <row r="68" spans="2:9">
      <c r="B68" s="191" t="s">
        <v>471</v>
      </c>
      <c r="C68" s="192" t="s">
        <v>472</v>
      </c>
      <c r="D68" s="193" t="s">
        <v>187</v>
      </c>
      <c r="E68" s="193" t="s">
        <v>187</v>
      </c>
      <c r="F68" s="193" t="s">
        <v>187</v>
      </c>
      <c r="G68" s="193" t="s">
        <v>187</v>
      </c>
      <c r="H68" s="193" t="s">
        <v>187</v>
      </c>
      <c r="I68" s="194" t="s">
        <v>187</v>
      </c>
    </row>
    <row r="69" spans="2:9">
      <c r="B69" s="191" t="s">
        <v>473</v>
      </c>
      <c r="C69" s="192" t="s">
        <v>474</v>
      </c>
      <c r="D69" s="193" t="s">
        <v>187</v>
      </c>
      <c r="E69" s="193" t="s">
        <v>187</v>
      </c>
      <c r="F69" s="193" t="s">
        <v>187</v>
      </c>
      <c r="G69" s="193" t="s">
        <v>187</v>
      </c>
      <c r="H69" s="193" t="s">
        <v>187</v>
      </c>
      <c r="I69" s="194" t="s">
        <v>187</v>
      </c>
    </row>
    <row r="70" spans="2:9">
      <c r="B70" s="191" t="s">
        <v>475</v>
      </c>
      <c r="C70" s="192" t="s">
        <v>476</v>
      </c>
      <c r="D70" s="193">
        <v>28701596</v>
      </c>
      <c r="E70" s="193">
        <v>26189184</v>
      </c>
      <c r="F70" s="193">
        <v>29858098</v>
      </c>
      <c r="G70" s="193">
        <v>29196602</v>
      </c>
      <c r="H70" s="193" t="s">
        <v>187</v>
      </c>
      <c r="I70" s="194" t="s">
        <v>187</v>
      </c>
    </row>
    <row r="71" spans="2:9">
      <c r="B71" s="191" t="s">
        <v>477</v>
      </c>
      <c r="C71" s="192" t="s">
        <v>478</v>
      </c>
      <c r="D71" s="193">
        <v>5330308</v>
      </c>
      <c r="E71" s="193">
        <v>4825092</v>
      </c>
      <c r="F71" s="193">
        <v>5453993</v>
      </c>
      <c r="G71" s="193">
        <v>5312339</v>
      </c>
      <c r="H71" s="193" t="s">
        <v>187</v>
      </c>
      <c r="I71" s="194" t="s">
        <v>187</v>
      </c>
    </row>
    <row r="72" spans="2:9">
      <c r="B72" s="191" t="s">
        <v>479</v>
      </c>
      <c r="C72" s="192" t="s">
        <v>480</v>
      </c>
      <c r="D72" s="193" t="s">
        <v>187</v>
      </c>
      <c r="E72" s="193" t="s">
        <v>187</v>
      </c>
      <c r="F72" s="193" t="s">
        <v>187</v>
      </c>
      <c r="G72" s="193" t="s">
        <v>187</v>
      </c>
      <c r="H72" s="193" t="s">
        <v>187</v>
      </c>
      <c r="I72" s="194" t="s">
        <v>187</v>
      </c>
    </row>
    <row r="73" spans="2:9">
      <c r="B73" s="191" t="s">
        <v>481</v>
      </c>
      <c r="C73" s="192" t="s">
        <v>482</v>
      </c>
      <c r="D73" s="193" t="s">
        <v>187</v>
      </c>
      <c r="E73" s="193" t="s">
        <v>187</v>
      </c>
      <c r="F73" s="193" t="s">
        <v>187</v>
      </c>
      <c r="G73" s="193" t="s">
        <v>187</v>
      </c>
      <c r="H73" s="193" t="s">
        <v>187</v>
      </c>
      <c r="I73" s="194" t="s">
        <v>187</v>
      </c>
    </row>
    <row r="74" spans="2:9">
      <c r="B74" s="191" t="s">
        <v>483</v>
      </c>
      <c r="C74" s="192" t="s">
        <v>484</v>
      </c>
      <c r="D74" s="193">
        <v>2193737</v>
      </c>
      <c r="E74" s="193">
        <v>2006461</v>
      </c>
      <c r="F74" s="193">
        <v>2360800</v>
      </c>
      <c r="G74" s="193">
        <v>2321607</v>
      </c>
      <c r="H74" s="193" t="s">
        <v>187</v>
      </c>
      <c r="I74" s="194" t="s">
        <v>187</v>
      </c>
    </row>
    <row r="75" spans="2:9">
      <c r="B75" s="191" t="s">
        <v>485</v>
      </c>
      <c r="C75" s="192" t="s">
        <v>486</v>
      </c>
      <c r="D75" s="193" t="s">
        <v>187</v>
      </c>
      <c r="E75" s="193" t="s">
        <v>187</v>
      </c>
      <c r="F75" s="193" t="s">
        <v>187</v>
      </c>
      <c r="G75" s="193" t="s">
        <v>187</v>
      </c>
      <c r="H75" s="193" t="s">
        <v>187</v>
      </c>
      <c r="I75" s="194" t="s">
        <v>187</v>
      </c>
    </row>
    <row r="76" spans="2:9">
      <c r="B76" s="191" t="s">
        <v>487</v>
      </c>
      <c r="C76" s="192" t="s">
        <v>488</v>
      </c>
      <c r="D76" s="193" t="s">
        <v>187</v>
      </c>
      <c r="E76" s="193" t="s">
        <v>187</v>
      </c>
      <c r="F76" s="193" t="s">
        <v>187</v>
      </c>
      <c r="G76" s="193" t="s">
        <v>187</v>
      </c>
      <c r="H76" s="193" t="s">
        <v>187</v>
      </c>
      <c r="I76" s="194" t="s">
        <v>187</v>
      </c>
    </row>
    <row r="77" spans="2:9">
      <c r="B77" s="191" t="s">
        <v>489</v>
      </c>
      <c r="C77" s="192" t="s">
        <v>490</v>
      </c>
      <c r="D77" s="193" t="s">
        <v>187</v>
      </c>
      <c r="E77" s="193" t="s">
        <v>187</v>
      </c>
      <c r="F77" s="193" t="s">
        <v>187</v>
      </c>
      <c r="G77" s="193" t="s">
        <v>187</v>
      </c>
      <c r="H77" s="193" t="s">
        <v>187</v>
      </c>
      <c r="I77" s="194" t="s">
        <v>187</v>
      </c>
    </row>
    <row r="78" spans="2:9">
      <c r="B78" s="191" t="s">
        <v>491</v>
      </c>
      <c r="C78" s="192" t="s">
        <v>492</v>
      </c>
      <c r="D78" s="193" t="s">
        <v>187</v>
      </c>
      <c r="E78" s="193" t="s">
        <v>187</v>
      </c>
      <c r="F78" s="193" t="s">
        <v>187</v>
      </c>
      <c r="G78" s="193" t="s">
        <v>187</v>
      </c>
      <c r="H78" s="193" t="s">
        <v>187</v>
      </c>
      <c r="I78" s="194" t="s">
        <v>187</v>
      </c>
    </row>
    <row r="79" spans="2:9">
      <c r="B79" s="191" t="s">
        <v>493</v>
      </c>
      <c r="C79" s="192" t="s">
        <v>494</v>
      </c>
      <c r="D79" s="193" t="s">
        <v>187</v>
      </c>
      <c r="E79" s="193" t="s">
        <v>187</v>
      </c>
      <c r="F79" s="193" t="s">
        <v>187</v>
      </c>
      <c r="G79" s="193" t="s">
        <v>187</v>
      </c>
      <c r="H79" s="193" t="s">
        <v>187</v>
      </c>
      <c r="I79" s="194" t="s">
        <v>187</v>
      </c>
    </row>
    <row r="80" spans="2:9">
      <c r="B80" s="191" t="s">
        <v>495</v>
      </c>
      <c r="C80" s="192" t="s">
        <v>496</v>
      </c>
      <c r="D80" s="193" t="s">
        <v>187</v>
      </c>
      <c r="E80" s="193" t="s">
        <v>187</v>
      </c>
      <c r="F80" s="193" t="s">
        <v>187</v>
      </c>
      <c r="G80" s="193" t="s">
        <v>187</v>
      </c>
      <c r="H80" s="193" t="s">
        <v>187</v>
      </c>
      <c r="I80" s="194" t="s">
        <v>187</v>
      </c>
    </row>
    <row r="81" spans="2:10">
      <c r="B81" s="191" t="s">
        <v>497</v>
      </c>
      <c r="C81" s="192" t="s">
        <v>498</v>
      </c>
      <c r="D81" s="193" t="s">
        <v>187</v>
      </c>
      <c r="E81" s="193" t="s">
        <v>187</v>
      </c>
      <c r="F81" s="193" t="s">
        <v>187</v>
      </c>
      <c r="G81" s="193" t="s">
        <v>187</v>
      </c>
      <c r="H81" s="193" t="s">
        <v>187</v>
      </c>
      <c r="I81" s="194" t="s">
        <v>187</v>
      </c>
    </row>
    <row r="82" spans="2:10">
      <c r="B82" s="191" t="s">
        <v>499</v>
      </c>
      <c r="C82" s="192" t="s">
        <v>500</v>
      </c>
      <c r="D82" s="193" t="s">
        <v>187</v>
      </c>
      <c r="E82" s="193" t="s">
        <v>187</v>
      </c>
      <c r="F82" s="193" t="s">
        <v>187</v>
      </c>
      <c r="G82" s="193" t="s">
        <v>187</v>
      </c>
      <c r="H82" s="193" t="s">
        <v>187</v>
      </c>
      <c r="I82" s="194" t="s">
        <v>187</v>
      </c>
    </row>
    <row r="83" spans="2:10">
      <c r="B83" s="191" t="s">
        <v>501</v>
      </c>
      <c r="C83" s="192" t="s">
        <v>502</v>
      </c>
      <c r="D83" s="193" t="s">
        <v>187</v>
      </c>
      <c r="E83" s="193" t="s">
        <v>187</v>
      </c>
      <c r="F83" s="193" t="s">
        <v>187</v>
      </c>
      <c r="G83" s="193" t="s">
        <v>187</v>
      </c>
      <c r="H83" s="193" t="s">
        <v>187</v>
      </c>
      <c r="I83" s="194" t="s">
        <v>187</v>
      </c>
    </row>
    <row r="84" spans="2:10">
      <c r="B84" s="191" t="s">
        <v>503</v>
      </c>
      <c r="C84" s="192" t="s">
        <v>504</v>
      </c>
      <c r="D84" s="193" t="s">
        <v>187</v>
      </c>
      <c r="E84" s="193" t="s">
        <v>187</v>
      </c>
      <c r="F84" s="193" t="s">
        <v>187</v>
      </c>
      <c r="G84" s="193" t="s">
        <v>187</v>
      </c>
      <c r="H84" s="193" t="s">
        <v>187</v>
      </c>
      <c r="I84" s="194" t="s">
        <v>187</v>
      </c>
    </row>
    <row r="85" spans="2:10">
      <c r="B85" s="191" t="s">
        <v>505</v>
      </c>
      <c r="C85" s="192" t="s">
        <v>506</v>
      </c>
      <c r="D85" s="193" t="s">
        <v>187</v>
      </c>
      <c r="E85" s="193" t="s">
        <v>187</v>
      </c>
      <c r="F85" s="193" t="s">
        <v>187</v>
      </c>
      <c r="G85" s="193" t="s">
        <v>187</v>
      </c>
      <c r="H85" s="193" t="s">
        <v>187</v>
      </c>
      <c r="I85" s="194" t="s">
        <v>187</v>
      </c>
    </row>
    <row r="86" spans="2:10">
      <c r="B86" s="191" t="s">
        <v>507</v>
      </c>
      <c r="C86" s="192" t="s">
        <v>508</v>
      </c>
      <c r="D86" s="193">
        <v>42961527</v>
      </c>
      <c r="E86" s="193">
        <v>39745220</v>
      </c>
      <c r="F86" s="193">
        <v>44833217</v>
      </c>
      <c r="G86" s="193">
        <v>42811601</v>
      </c>
      <c r="H86" s="193" t="s">
        <v>187</v>
      </c>
      <c r="I86" s="194" t="s">
        <v>187</v>
      </c>
    </row>
    <row r="87" spans="2:10">
      <c r="B87" s="191" t="s">
        <v>509</v>
      </c>
      <c r="C87" s="192" t="s">
        <v>510</v>
      </c>
      <c r="D87" s="193" t="s">
        <v>187</v>
      </c>
      <c r="E87" s="193" t="s">
        <v>187</v>
      </c>
      <c r="F87" s="193" t="s">
        <v>187</v>
      </c>
      <c r="G87" s="193" t="s">
        <v>187</v>
      </c>
      <c r="H87" s="193" t="s">
        <v>187</v>
      </c>
      <c r="I87" s="194" t="s">
        <v>187</v>
      </c>
    </row>
    <row r="88" spans="2:10">
      <c r="B88" s="191" t="s">
        <v>511</v>
      </c>
      <c r="C88" s="192" t="s">
        <v>512</v>
      </c>
      <c r="D88" s="193" t="s">
        <v>187</v>
      </c>
      <c r="E88" s="193" t="s">
        <v>187</v>
      </c>
      <c r="F88" s="193" t="s">
        <v>187</v>
      </c>
      <c r="G88" s="193" t="s">
        <v>187</v>
      </c>
      <c r="H88" s="193" t="s">
        <v>187</v>
      </c>
      <c r="I88" s="194" t="s">
        <v>187</v>
      </c>
    </row>
    <row r="89" spans="2:10">
      <c r="B89" s="191" t="s">
        <v>513</v>
      </c>
      <c r="C89" s="192" t="s">
        <v>514</v>
      </c>
      <c r="D89" s="193">
        <v>10616422</v>
      </c>
      <c r="E89" s="193">
        <v>9951253</v>
      </c>
      <c r="F89" s="193">
        <v>11211414</v>
      </c>
      <c r="G89" s="193">
        <v>10924272</v>
      </c>
      <c r="H89" s="193" t="s">
        <v>187</v>
      </c>
      <c r="I89" s="194" t="s">
        <v>187</v>
      </c>
    </row>
    <row r="90" spans="2:10">
      <c r="B90" s="191" t="s">
        <v>515</v>
      </c>
      <c r="C90" s="192" t="s">
        <v>516</v>
      </c>
      <c r="D90" s="193">
        <v>24009966</v>
      </c>
      <c r="E90" s="193">
        <v>21988202</v>
      </c>
      <c r="F90" s="193">
        <v>24677032</v>
      </c>
      <c r="G90" s="193">
        <v>24174077</v>
      </c>
      <c r="H90" s="193" t="s">
        <v>187</v>
      </c>
      <c r="I90" s="194" t="s">
        <v>187</v>
      </c>
    </row>
    <row r="91" spans="2:10">
      <c r="B91" s="191" t="s">
        <v>517</v>
      </c>
      <c r="C91" s="192" t="s">
        <v>518</v>
      </c>
      <c r="D91" s="193" t="s">
        <v>187</v>
      </c>
      <c r="E91" s="193" t="s">
        <v>187</v>
      </c>
      <c r="F91" s="193" t="s">
        <v>187</v>
      </c>
      <c r="G91" s="193" t="s">
        <v>187</v>
      </c>
      <c r="H91" s="193" t="s">
        <v>187</v>
      </c>
      <c r="I91" s="194" t="s">
        <v>187</v>
      </c>
    </row>
    <row r="92" spans="2:10">
      <c r="B92" s="191" t="s">
        <v>519</v>
      </c>
      <c r="C92" s="192" t="s">
        <v>520</v>
      </c>
      <c r="D92" s="193" t="s">
        <v>187</v>
      </c>
      <c r="E92" s="193" t="s">
        <v>187</v>
      </c>
      <c r="F92" s="193" t="s">
        <v>187</v>
      </c>
      <c r="G92" s="193" t="s">
        <v>187</v>
      </c>
      <c r="H92" s="193" t="s">
        <v>187</v>
      </c>
      <c r="I92" s="194" t="s">
        <v>187</v>
      </c>
    </row>
    <row r="93" spans="2:10" ht="2.4500000000000002" customHeight="1">
      <c r="B93" s="195"/>
      <c r="C93" s="196"/>
      <c r="D93" s="197" t="s">
        <v>187</v>
      </c>
      <c r="E93" s="197" t="s">
        <v>187</v>
      </c>
      <c r="F93" s="197" t="s">
        <v>187</v>
      </c>
      <c r="G93" s="197" t="s">
        <v>187</v>
      </c>
      <c r="H93" s="197" t="s">
        <v>187</v>
      </c>
      <c r="I93" s="198" t="s">
        <v>187</v>
      </c>
    </row>
    <row r="94" spans="2:10">
      <c r="B94" s="199" t="s">
        <v>521</v>
      </c>
      <c r="C94" s="199"/>
      <c r="D94" s="199"/>
      <c r="E94" s="199"/>
      <c r="F94" s="199"/>
      <c r="G94" s="199"/>
      <c r="H94" s="199"/>
      <c r="I94" s="199"/>
      <c r="J94" s="192"/>
    </row>
    <row r="95" spans="2:10">
      <c r="B95" s="200" t="s">
        <v>522</v>
      </c>
      <c r="C95" s="200"/>
      <c r="D95" s="200"/>
      <c r="E95" s="200"/>
      <c r="F95" s="200"/>
      <c r="G95" s="200"/>
      <c r="H95" s="200"/>
      <c r="I95" s="200"/>
      <c r="J95" s="200"/>
    </row>
    <row r="96" spans="2:10">
      <c r="B96" s="200" t="s">
        <v>523</v>
      </c>
      <c r="C96" s="200"/>
      <c r="D96" s="200"/>
      <c r="E96" s="200"/>
      <c r="F96" s="200"/>
      <c r="G96" s="200"/>
      <c r="I96" s="201"/>
      <c r="J96" s="192"/>
    </row>
    <row r="97" spans="2:9">
      <c r="B97" s="192" t="s">
        <v>524</v>
      </c>
      <c r="C97" s="192"/>
      <c r="D97" s="192"/>
      <c r="E97" s="192"/>
      <c r="F97" s="192"/>
      <c r="G97" s="192"/>
    </row>
    <row r="98" spans="2:9">
      <c r="B98" s="192" t="s">
        <v>525</v>
      </c>
    </row>
    <row r="99" spans="2:9">
      <c r="I99" s="202" t="s">
        <v>526</v>
      </c>
    </row>
    <row r="100" spans="2:9" ht="7.5" customHeight="1">
      <c r="B100" s="2113" t="s">
        <v>2441</v>
      </c>
    </row>
    <row r="101" spans="2:9" ht="17.25" customHeight="1">
      <c r="B101" s="2122" t="s">
        <v>127</v>
      </c>
    </row>
    <row r="102" spans="2:9">
      <c r="B102" s="2207"/>
    </row>
  </sheetData>
  <mergeCells count="8">
    <mergeCell ref="G7:G8"/>
    <mergeCell ref="H7:H8"/>
    <mergeCell ref="I7:I8"/>
    <mergeCell ref="B8:B10"/>
    <mergeCell ref="C8:C10"/>
    <mergeCell ref="D7:D8"/>
    <mergeCell ref="E7:E8"/>
    <mergeCell ref="F7:F8"/>
  </mergeCells>
  <hyperlinks>
    <hyperlink ref="B100" r:id="rId1" xr:uid="{22889188-CA64-4C61-A217-BF49B8A929E5}"/>
    <hyperlink ref="B101" location="'Inhaltsverzeichnis_2026-06'!A1" display="Zurück zum Inhaltsverzeichnis" xr:uid="{104B40CD-FEBD-4159-9DC8-BC6EF2950C81}"/>
  </hyperlinks>
  <pageMargins left="0.78740157480314965" right="0.59055118110236227" top="0.39370078740157483" bottom="0.78740157480314965" header="0.31496062992125984" footer="0.31496062992125984"/>
  <pageSetup paperSize="9" scale="92" orientation="portrait" r:id="rId2"/>
  <headerFooter>
    <oddFooter>&amp;R&amp;A</oddFooter>
  </headerFooter>
  <ignoredErrors>
    <ignoredError sqref="B12:B93" numberStoredAsText="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ACD4A6-6CBD-4308-A075-86F33CB3757C}">
  <sheetPr>
    <tabColor rgb="FFF9E03A"/>
  </sheetPr>
  <dimension ref="B1:J101"/>
  <sheetViews>
    <sheetView showGridLines="0" showZeros="0" zoomScale="140" zoomScaleNormal="140" zoomScaleSheetLayoutView="55" workbookViewId="0">
      <pane ySplit="10" topLeftCell="A11" activePane="bottomLeft" state="frozen"/>
      <selection activeCell="K21" sqref="K21"/>
      <selection pane="bottomLeft"/>
    </sheetView>
  </sheetViews>
  <sheetFormatPr baseColWidth="10" defaultColWidth="10.125" defaultRowHeight="8.25"/>
  <cols>
    <col min="1" max="1" width="1.5" style="179" customWidth="1"/>
    <col min="2" max="2" width="7.625" style="179" customWidth="1"/>
    <col min="3" max="3" width="12.875" style="179" customWidth="1"/>
    <col min="4" max="10" width="9.375" style="179" customWidth="1"/>
    <col min="11" max="16384" width="10.125" style="179"/>
  </cols>
  <sheetData>
    <row r="1" spans="2:10" ht="12" customHeight="1">
      <c r="B1" s="178" t="s">
        <v>349</v>
      </c>
      <c r="C1" s="203"/>
      <c r="D1" s="203"/>
      <c r="E1" s="203"/>
      <c r="F1" s="203"/>
      <c r="G1" s="203"/>
      <c r="H1" s="203"/>
      <c r="I1" s="203"/>
      <c r="J1" s="178"/>
    </row>
    <row r="2" spans="2:10" ht="12" customHeight="1">
      <c r="B2" s="178" t="s">
        <v>350</v>
      </c>
      <c r="C2" s="203"/>
      <c r="D2" s="203"/>
      <c r="E2" s="203"/>
      <c r="F2" s="203"/>
      <c r="G2" s="203"/>
      <c r="H2" s="203"/>
      <c r="I2" s="203"/>
      <c r="J2" s="178"/>
    </row>
    <row r="3" spans="2:10" ht="3" customHeight="1"/>
    <row r="4" spans="2:10" ht="9" customHeight="1">
      <c r="B4" s="182" t="s">
        <v>351</v>
      </c>
      <c r="C4" s="181"/>
      <c r="D4" s="181"/>
      <c r="E4" s="181"/>
      <c r="F4" s="181"/>
      <c r="G4" s="181"/>
      <c r="H4" s="181"/>
      <c r="I4" s="181"/>
      <c r="J4" s="181"/>
    </row>
    <row r="5" spans="2:10" ht="9">
      <c r="B5" s="182" t="s">
        <v>1774</v>
      </c>
      <c r="C5" s="181"/>
      <c r="D5" s="181"/>
      <c r="E5" s="181"/>
      <c r="F5" s="181"/>
      <c r="G5" s="181"/>
      <c r="H5" s="181"/>
      <c r="I5" s="181"/>
      <c r="J5" s="182"/>
    </row>
    <row r="6" spans="2:10" ht="3" customHeight="1"/>
    <row r="7" spans="2:10" ht="12.95" customHeight="1">
      <c r="B7" s="2189" t="s">
        <v>352</v>
      </c>
      <c r="C7" s="2190"/>
      <c r="D7" s="2407" t="s">
        <v>175</v>
      </c>
      <c r="E7" s="2407" t="s">
        <v>527</v>
      </c>
      <c r="F7" s="2407" t="s">
        <v>528</v>
      </c>
      <c r="G7" s="2407" t="s">
        <v>529</v>
      </c>
      <c r="H7" s="2407" t="s">
        <v>530</v>
      </c>
      <c r="I7" s="2409" t="s">
        <v>531</v>
      </c>
      <c r="J7" s="2416" t="s">
        <v>532</v>
      </c>
    </row>
    <row r="8" spans="2:10" ht="8.1" customHeight="1">
      <c r="B8" s="2411" t="s">
        <v>355</v>
      </c>
      <c r="C8" s="2414" t="s">
        <v>356</v>
      </c>
      <c r="D8" s="2408"/>
      <c r="E8" s="2408"/>
      <c r="F8" s="2408"/>
      <c r="G8" s="2408"/>
      <c r="H8" s="2408"/>
      <c r="I8" s="2410"/>
      <c r="J8" s="2417"/>
    </row>
    <row r="9" spans="2:10" ht="12.75" customHeight="1">
      <c r="B9" s="2412"/>
      <c r="C9" s="2415"/>
      <c r="D9" s="2191" t="s">
        <v>357</v>
      </c>
      <c r="E9" s="2192"/>
      <c r="F9" s="2192"/>
      <c r="G9" s="2192"/>
      <c r="H9" s="2192"/>
      <c r="I9" s="2192"/>
      <c r="J9" s="2193"/>
    </row>
    <row r="10" spans="2:10" ht="8.1" customHeight="1">
      <c r="B10" s="2413"/>
      <c r="C10" s="2408"/>
      <c r="D10" s="186" t="s">
        <v>358</v>
      </c>
      <c r="E10" s="187"/>
      <c r="F10" s="187"/>
      <c r="G10" s="187"/>
      <c r="H10" s="187"/>
      <c r="I10" s="187"/>
      <c r="J10" s="188"/>
    </row>
    <row r="11" spans="2:10" ht="3" customHeight="1">
      <c r="B11" s="2186"/>
      <c r="D11" s="204"/>
      <c r="J11" s="205"/>
    </row>
    <row r="12" spans="2:10">
      <c r="B12" s="191" t="s">
        <v>359</v>
      </c>
      <c r="C12" s="192" t="s">
        <v>360</v>
      </c>
      <c r="D12" s="206" t="s">
        <v>187</v>
      </c>
      <c r="E12" s="206" t="s">
        <v>187</v>
      </c>
      <c r="F12" s="206" t="s">
        <v>187</v>
      </c>
      <c r="G12" s="206" t="s">
        <v>187</v>
      </c>
      <c r="H12" s="206" t="s">
        <v>187</v>
      </c>
      <c r="I12" s="206" t="s">
        <v>187</v>
      </c>
      <c r="J12" s="207" t="s">
        <v>187</v>
      </c>
    </row>
    <row r="13" spans="2:10">
      <c r="B13" s="191" t="s">
        <v>361</v>
      </c>
      <c r="C13" s="192" t="s">
        <v>362</v>
      </c>
      <c r="D13" s="206" t="s">
        <v>187</v>
      </c>
      <c r="E13" s="206" t="s">
        <v>187</v>
      </c>
      <c r="F13" s="206" t="s">
        <v>187</v>
      </c>
      <c r="G13" s="206" t="s">
        <v>187</v>
      </c>
      <c r="H13" s="206" t="s">
        <v>187</v>
      </c>
      <c r="I13" s="206" t="s">
        <v>187</v>
      </c>
      <c r="J13" s="207" t="s">
        <v>187</v>
      </c>
    </row>
    <row r="14" spans="2:10">
      <c r="B14" s="191" t="s">
        <v>363</v>
      </c>
      <c r="C14" s="192" t="s">
        <v>364</v>
      </c>
      <c r="D14" s="206" t="s">
        <v>187</v>
      </c>
      <c r="E14" s="206" t="s">
        <v>187</v>
      </c>
      <c r="F14" s="206" t="s">
        <v>187</v>
      </c>
      <c r="G14" s="206" t="s">
        <v>187</v>
      </c>
      <c r="H14" s="206" t="s">
        <v>187</v>
      </c>
      <c r="I14" s="206" t="s">
        <v>187</v>
      </c>
      <c r="J14" s="207">
        <v>1322892</v>
      </c>
    </row>
    <row r="15" spans="2:10">
      <c r="B15" s="191" t="s">
        <v>365</v>
      </c>
      <c r="C15" s="192" t="s">
        <v>366</v>
      </c>
      <c r="D15" s="206" t="s">
        <v>187</v>
      </c>
      <c r="E15" s="206" t="s">
        <v>187</v>
      </c>
      <c r="F15" s="206" t="s">
        <v>187</v>
      </c>
      <c r="G15" s="206" t="s">
        <v>187</v>
      </c>
      <c r="H15" s="206" t="s">
        <v>187</v>
      </c>
      <c r="I15" s="206" t="s">
        <v>187</v>
      </c>
      <c r="J15" s="207" t="s">
        <v>187</v>
      </c>
    </row>
    <row r="16" spans="2:10">
      <c r="B16" s="191" t="s">
        <v>367</v>
      </c>
      <c r="C16" s="192" t="s">
        <v>368</v>
      </c>
      <c r="D16" s="206" t="s">
        <v>187</v>
      </c>
      <c r="E16" s="206" t="s">
        <v>187</v>
      </c>
      <c r="F16" s="206" t="s">
        <v>187</v>
      </c>
      <c r="G16" s="206" t="s">
        <v>187</v>
      </c>
      <c r="H16" s="206" t="s">
        <v>187</v>
      </c>
      <c r="I16" s="206" t="s">
        <v>187</v>
      </c>
      <c r="J16" s="207">
        <v>107343780</v>
      </c>
    </row>
    <row r="17" spans="2:10">
      <c r="B17" s="191" t="s">
        <v>369</v>
      </c>
      <c r="C17" s="192" t="s">
        <v>370</v>
      </c>
      <c r="D17" s="206" t="s">
        <v>187</v>
      </c>
      <c r="E17" s="206" t="s">
        <v>187</v>
      </c>
      <c r="F17" s="206" t="s">
        <v>187</v>
      </c>
      <c r="G17" s="206" t="s">
        <v>187</v>
      </c>
      <c r="H17" s="206" t="s">
        <v>187</v>
      </c>
      <c r="I17" s="206" t="s">
        <v>187</v>
      </c>
      <c r="J17" s="207">
        <v>22479602</v>
      </c>
    </row>
    <row r="18" spans="2:10">
      <c r="B18" s="191" t="s">
        <v>371</v>
      </c>
      <c r="C18" s="192" t="s">
        <v>372</v>
      </c>
      <c r="D18" s="206" t="s">
        <v>187</v>
      </c>
      <c r="E18" s="206" t="s">
        <v>187</v>
      </c>
      <c r="F18" s="206" t="s">
        <v>187</v>
      </c>
      <c r="G18" s="206" t="s">
        <v>187</v>
      </c>
      <c r="H18" s="206" t="s">
        <v>187</v>
      </c>
      <c r="I18" s="206" t="s">
        <v>187</v>
      </c>
      <c r="J18" s="207">
        <v>195031512</v>
      </c>
    </row>
    <row r="19" spans="2:10">
      <c r="B19" s="191" t="s">
        <v>373</v>
      </c>
      <c r="C19" s="192" t="s">
        <v>374</v>
      </c>
      <c r="D19" s="206" t="s">
        <v>187</v>
      </c>
      <c r="E19" s="206" t="s">
        <v>187</v>
      </c>
      <c r="F19" s="206" t="s">
        <v>187</v>
      </c>
      <c r="G19" s="206" t="s">
        <v>187</v>
      </c>
      <c r="H19" s="206" t="s">
        <v>187</v>
      </c>
      <c r="I19" s="206" t="s">
        <v>187</v>
      </c>
      <c r="J19" s="207">
        <v>21455010</v>
      </c>
    </row>
    <row r="20" spans="2:10">
      <c r="B20" s="191" t="s">
        <v>375</v>
      </c>
      <c r="C20" s="192" t="s">
        <v>376</v>
      </c>
      <c r="D20" s="206" t="s">
        <v>187</v>
      </c>
      <c r="E20" s="206" t="s">
        <v>187</v>
      </c>
      <c r="F20" s="206" t="s">
        <v>187</v>
      </c>
      <c r="G20" s="206" t="s">
        <v>187</v>
      </c>
      <c r="H20" s="206" t="s">
        <v>187</v>
      </c>
      <c r="I20" s="206" t="s">
        <v>187</v>
      </c>
      <c r="J20" s="207">
        <v>44683118</v>
      </c>
    </row>
    <row r="21" spans="2:10">
      <c r="B21" s="191" t="s">
        <v>377</v>
      </c>
      <c r="C21" s="192" t="s">
        <v>378</v>
      </c>
      <c r="D21" s="206" t="s">
        <v>187</v>
      </c>
      <c r="E21" s="206" t="s">
        <v>187</v>
      </c>
      <c r="F21" s="206" t="s">
        <v>187</v>
      </c>
      <c r="G21" s="206" t="s">
        <v>187</v>
      </c>
      <c r="H21" s="206" t="s">
        <v>187</v>
      </c>
      <c r="I21" s="206" t="s">
        <v>187</v>
      </c>
      <c r="J21" s="207">
        <v>50313010</v>
      </c>
    </row>
    <row r="22" spans="2:10">
      <c r="B22" s="191" t="s">
        <v>379</v>
      </c>
      <c r="C22" s="192" t="s">
        <v>380</v>
      </c>
      <c r="D22" s="206" t="s">
        <v>187</v>
      </c>
      <c r="E22" s="206" t="s">
        <v>187</v>
      </c>
      <c r="F22" s="206" t="s">
        <v>187</v>
      </c>
      <c r="G22" s="206" t="s">
        <v>187</v>
      </c>
      <c r="H22" s="206" t="s">
        <v>187</v>
      </c>
      <c r="I22" s="206" t="s">
        <v>187</v>
      </c>
      <c r="J22" s="207">
        <v>217836523</v>
      </c>
    </row>
    <row r="23" spans="2:10">
      <c r="B23" s="191" t="s">
        <v>381</v>
      </c>
      <c r="C23" s="192" t="s">
        <v>382</v>
      </c>
      <c r="D23" s="206" t="s">
        <v>187</v>
      </c>
      <c r="E23" s="206" t="s">
        <v>187</v>
      </c>
      <c r="F23" s="206" t="s">
        <v>187</v>
      </c>
      <c r="G23" s="206" t="s">
        <v>187</v>
      </c>
      <c r="H23" s="206" t="s">
        <v>187</v>
      </c>
      <c r="I23" s="206" t="s">
        <v>187</v>
      </c>
      <c r="J23" s="207">
        <v>194955516</v>
      </c>
    </row>
    <row r="24" spans="2:10">
      <c r="B24" s="191" t="s">
        <v>383</v>
      </c>
      <c r="C24" s="192" t="s">
        <v>384</v>
      </c>
      <c r="D24" s="206" t="s">
        <v>187</v>
      </c>
      <c r="E24" s="206" t="s">
        <v>187</v>
      </c>
      <c r="F24" s="206" t="s">
        <v>187</v>
      </c>
      <c r="G24" s="206" t="s">
        <v>187</v>
      </c>
      <c r="H24" s="206" t="s">
        <v>187</v>
      </c>
      <c r="I24" s="206" t="s">
        <v>187</v>
      </c>
      <c r="J24" s="207">
        <v>66144197</v>
      </c>
    </row>
    <row r="25" spans="2:10">
      <c r="B25" s="191" t="s">
        <v>385</v>
      </c>
      <c r="C25" s="192" t="s">
        <v>386</v>
      </c>
      <c r="D25" s="206" t="s">
        <v>187</v>
      </c>
      <c r="E25" s="206" t="s">
        <v>187</v>
      </c>
      <c r="F25" s="206" t="s">
        <v>187</v>
      </c>
      <c r="G25" s="206" t="s">
        <v>187</v>
      </c>
      <c r="H25" s="206" t="s">
        <v>187</v>
      </c>
      <c r="I25" s="206" t="s">
        <v>187</v>
      </c>
      <c r="J25" s="207">
        <v>100499961</v>
      </c>
    </row>
    <row r="26" spans="2:10">
      <c r="B26" s="191" t="s">
        <v>387</v>
      </c>
      <c r="C26" s="192" t="s">
        <v>388</v>
      </c>
      <c r="D26" s="206" t="s">
        <v>187</v>
      </c>
      <c r="E26" s="206" t="s">
        <v>187</v>
      </c>
      <c r="F26" s="206" t="s">
        <v>187</v>
      </c>
      <c r="G26" s="206" t="s">
        <v>187</v>
      </c>
      <c r="H26" s="206" t="s">
        <v>187</v>
      </c>
      <c r="I26" s="206" t="s">
        <v>187</v>
      </c>
      <c r="J26" s="207">
        <v>26248337</v>
      </c>
    </row>
    <row r="27" spans="2:10">
      <c r="B27" s="191" t="s">
        <v>389</v>
      </c>
      <c r="C27" s="192" t="s">
        <v>390</v>
      </c>
      <c r="D27" s="206" t="s">
        <v>187</v>
      </c>
      <c r="E27" s="206" t="s">
        <v>187</v>
      </c>
      <c r="F27" s="206" t="s">
        <v>187</v>
      </c>
      <c r="G27" s="206" t="s">
        <v>187</v>
      </c>
      <c r="H27" s="206" t="s">
        <v>187</v>
      </c>
      <c r="I27" s="206" t="s">
        <v>187</v>
      </c>
      <c r="J27" s="207" t="s">
        <v>187</v>
      </c>
    </row>
    <row r="28" spans="2:10">
      <c r="B28" s="191" t="s">
        <v>391</v>
      </c>
      <c r="C28" s="192" t="s">
        <v>392</v>
      </c>
      <c r="D28" s="206" t="s">
        <v>187</v>
      </c>
      <c r="E28" s="206" t="s">
        <v>187</v>
      </c>
      <c r="F28" s="206" t="s">
        <v>187</v>
      </c>
      <c r="G28" s="206" t="s">
        <v>187</v>
      </c>
      <c r="H28" s="206" t="s">
        <v>187</v>
      </c>
      <c r="I28" s="206" t="s">
        <v>187</v>
      </c>
      <c r="J28" s="207" t="s">
        <v>187</v>
      </c>
    </row>
    <row r="29" spans="2:10">
      <c r="B29" s="191" t="s">
        <v>393</v>
      </c>
      <c r="C29" s="192" t="s">
        <v>394</v>
      </c>
      <c r="D29" s="206" t="s">
        <v>187</v>
      </c>
      <c r="E29" s="206" t="s">
        <v>187</v>
      </c>
      <c r="F29" s="206" t="s">
        <v>187</v>
      </c>
      <c r="G29" s="206" t="s">
        <v>187</v>
      </c>
      <c r="H29" s="206" t="s">
        <v>187</v>
      </c>
      <c r="I29" s="206" t="s">
        <v>187</v>
      </c>
      <c r="J29" s="207" t="s">
        <v>187</v>
      </c>
    </row>
    <row r="30" spans="2:10">
      <c r="B30" s="191" t="s">
        <v>395</v>
      </c>
      <c r="C30" s="192" t="s">
        <v>396</v>
      </c>
      <c r="D30" s="206" t="s">
        <v>187</v>
      </c>
      <c r="E30" s="206" t="s">
        <v>187</v>
      </c>
      <c r="F30" s="206" t="s">
        <v>187</v>
      </c>
      <c r="G30" s="206" t="s">
        <v>187</v>
      </c>
      <c r="H30" s="206" t="s">
        <v>187</v>
      </c>
      <c r="I30" s="206" t="s">
        <v>187</v>
      </c>
      <c r="J30" s="207" t="s">
        <v>187</v>
      </c>
    </row>
    <row r="31" spans="2:10">
      <c r="B31" s="191" t="s">
        <v>397</v>
      </c>
      <c r="C31" s="192" t="s">
        <v>398</v>
      </c>
      <c r="D31" s="206" t="s">
        <v>187</v>
      </c>
      <c r="E31" s="206" t="s">
        <v>187</v>
      </c>
      <c r="F31" s="206" t="s">
        <v>187</v>
      </c>
      <c r="G31" s="206" t="s">
        <v>187</v>
      </c>
      <c r="H31" s="206" t="s">
        <v>187</v>
      </c>
      <c r="I31" s="206" t="s">
        <v>187</v>
      </c>
      <c r="J31" s="207">
        <v>14027601</v>
      </c>
    </row>
    <row r="32" spans="2:10">
      <c r="B32" s="191" t="s">
        <v>399</v>
      </c>
      <c r="C32" s="192" t="s">
        <v>400</v>
      </c>
      <c r="D32" s="206" t="s">
        <v>187</v>
      </c>
      <c r="E32" s="206" t="s">
        <v>187</v>
      </c>
      <c r="F32" s="206" t="s">
        <v>187</v>
      </c>
      <c r="G32" s="206" t="s">
        <v>187</v>
      </c>
      <c r="H32" s="206" t="s">
        <v>187</v>
      </c>
      <c r="I32" s="206" t="s">
        <v>187</v>
      </c>
      <c r="J32" s="207" t="s">
        <v>187</v>
      </c>
    </row>
    <row r="33" spans="2:10">
      <c r="B33" s="191" t="s">
        <v>401</v>
      </c>
      <c r="C33" s="192" t="s">
        <v>402</v>
      </c>
      <c r="D33" s="206" t="s">
        <v>187</v>
      </c>
      <c r="E33" s="206" t="s">
        <v>187</v>
      </c>
      <c r="F33" s="206" t="s">
        <v>187</v>
      </c>
      <c r="G33" s="206" t="s">
        <v>187</v>
      </c>
      <c r="H33" s="206" t="s">
        <v>187</v>
      </c>
      <c r="I33" s="206" t="s">
        <v>187</v>
      </c>
      <c r="J33" s="207" t="s">
        <v>187</v>
      </c>
    </row>
    <row r="34" spans="2:10">
      <c r="B34" s="191" t="s">
        <v>403</v>
      </c>
      <c r="C34" s="192" t="s">
        <v>404</v>
      </c>
      <c r="D34" s="206" t="s">
        <v>187</v>
      </c>
      <c r="E34" s="206" t="s">
        <v>187</v>
      </c>
      <c r="F34" s="206" t="s">
        <v>187</v>
      </c>
      <c r="G34" s="206" t="s">
        <v>187</v>
      </c>
      <c r="H34" s="206" t="s">
        <v>187</v>
      </c>
      <c r="I34" s="206" t="s">
        <v>187</v>
      </c>
      <c r="J34" s="207" t="s">
        <v>187</v>
      </c>
    </row>
    <row r="35" spans="2:10">
      <c r="B35" s="191" t="s">
        <v>405</v>
      </c>
      <c r="C35" s="192" t="s">
        <v>406</v>
      </c>
      <c r="D35" s="206" t="s">
        <v>187</v>
      </c>
      <c r="E35" s="206" t="s">
        <v>187</v>
      </c>
      <c r="F35" s="206" t="s">
        <v>187</v>
      </c>
      <c r="G35" s="206" t="s">
        <v>187</v>
      </c>
      <c r="H35" s="206" t="s">
        <v>187</v>
      </c>
      <c r="I35" s="206" t="s">
        <v>187</v>
      </c>
      <c r="J35" s="207">
        <v>7623144</v>
      </c>
    </row>
    <row r="36" spans="2:10">
      <c r="B36" s="191" t="s">
        <v>407</v>
      </c>
      <c r="C36" s="192" t="s">
        <v>408</v>
      </c>
      <c r="D36" s="206" t="s">
        <v>187</v>
      </c>
      <c r="E36" s="206" t="s">
        <v>187</v>
      </c>
      <c r="F36" s="206" t="s">
        <v>187</v>
      </c>
      <c r="G36" s="206" t="s">
        <v>187</v>
      </c>
      <c r="H36" s="206" t="s">
        <v>187</v>
      </c>
      <c r="I36" s="206" t="s">
        <v>187</v>
      </c>
      <c r="J36" s="207" t="s">
        <v>187</v>
      </c>
    </row>
    <row r="37" spans="2:10">
      <c r="B37" s="191" t="s">
        <v>409</v>
      </c>
      <c r="C37" s="192" t="s">
        <v>410</v>
      </c>
      <c r="D37" s="206" t="s">
        <v>187</v>
      </c>
      <c r="E37" s="206" t="s">
        <v>187</v>
      </c>
      <c r="F37" s="206" t="s">
        <v>187</v>
      </c>
      <c r="G37" s="206" t="s">
        <v>187</v>
      </c>
      <c r="H37" s="206" t="s">
        <v>187</v>
      </c>
      <c r="I37" s="206" t="s">
        <v>187</v>
      </c>
      <c r="J37" s="207" t="s">
        <v>187</v>
      </c>
    </row>
    <row r="38" spans="2:10">
      <c r="B38" s="191" t="s">
        <v>411</v>
      </c>
      <c r="C38" s="192" t="s">
        <v>412</v>
      </c>
      <c r="D38" s="206" t="s">
        <v>187</v>
      </c>
      <c r="E38" s="206" t="s">
        <v>187</v>
      </c>
      <c r="F38" s="206" t="s">
        <v>187</v>
      </c>
      <c r="G38" s="206" t="s">
        <v>187</v>
      </c>
      <c r="H38" s="206" t="s">
        <v>187</v>
      </c>
      <c r="I38" s="206" t="s">
        <v>187</v>
      </c>
      <c r="J38" s="207" t="s">
        <v>187</v>
      </c>
    </row>
    <row r="39" spans="2:10">
      <c r="B39" s="191" t="s">
        <v>413</v>
      </c>
      <c r="C39" s="192" t="s">
        <v>414</v>
      </c>
      <c r="D39" s="206" t="s">
        <v>187</v>
      </c>
      <c r="E39" s="206" t="s">
        <v>187</v>
      </c>
      <c r="F39" s="206" t="s">
        <v>187</v>
      </c>
      <c r="G39" s="206" t="s">
        <v>187</v>
      </c>
      <c r="H39" s="206" t="s">
        <v>187</v>
      </c>
      <c r="I39" s="206" t="s">
        <v>187</v>
      </c>
      <c r="J39" s="207" t="s">
        <v>187</v>
      </c>
    </row>
    <row r="40" spans="2:10">
      <c r="B40" s="191" t="s">
        <v>415</v>
      </c>
      <c r="C40" s="192" t="s">
        <v>416</v>
      </c>
      <c r="D40" s="206" t="s">
        <v>187</v>
      </c>
      <c r="E40" s="206" t="s">
        <v>187</v>
      </c>
      <c r="F40" s="206" t="s">
        <v>187</v>
      </c>
      <c r="G40" s="206" t="s">
        <v>187</v>
      </c>
      <c r="H40" s="206" t="s">
        <v>187</v>
      </c>
      <c r="I40" s="206" t="s">
        <v>187</v>
      </c>
      <c r="J40" s="207">
        <v>125461669</v>
      </c>
    </row>
    <row r="41" spans="2:10">
      <c r="B41" s="191" t="s">
        <v>417</v>
      </c>
      <c r="C41" s="192" t="s">
        <v>418</v>
      </c>
      <c r="D41" s="206" t="s">
        <v>187</v>
      </c>
      <c r="E41" s="206" t="s">
        <v>187</v>
      </c>
      <c r="F41" s="206" t="s">
        <v>187</v>
      </c>
      <c r="G41" s="206" t="s">
        <v>187</v>
      </c>
      <c r="H41" s="206" t="s">
        <v>187</v>
      </c>
      <c r="I41" s="206" t="s">
        <v>187</v>
      </c>
      <c r="J41" s="207">
        <v>5170882</v>
      </c>
    </row>
    <row r="42" spans="2:10">
      <c r="B42" s="191" t="s">
        <v>419</v>
      </c>
      <c r="C42" s="192" t="s">
        <v>420</v>
      </c>
      <c r="D42" s="206" t="s">
        <v>187</v>
      </c>
      <c r="E42" s="206" t="s">
        <v>187</v>
      </c>
      <c r="F42" s="206" t="s">
        <v>187</v>
      </c>
      <c r="G42" s="206" t="s">
        <v>187</v>
      </c>
      <c r="H42" s="206" t="s">
        <v>187</v>
      </c>
      <c r="I42" s="206" t="s">
        <v>187</v>
      </c>
      <c r="J42" s="207" t="s">
        <v>187</v>
      </c>
    </row>
    <row r="43" spans="2:10">
      <c r="B43" s="191" t="s">
        <v>421</v>
      </c>
      <c r="C43" s="192" t="s">
        <v>422</v>
      </c>
      <c r="D43" s="206" t="s">
        <v>187</v>
      </c>
      <c r="E43" s="206" t="s">
        <v>187</v>
      </c>
      <c r="F43" s="206" t="s">
        <v>187</v>
      </c>
      <c r="G43" s="206" t="s">
        <v>187</v>
      </c>
      <c r="H43" s="206" t="s">
        <v>187</v>
      </c>
      <c r="I43" s="206" t="s">
        <v>187</v>
      </c>
      <c r="J43" s="207">
        <v>16272654</v>
      </c>
    </row>
    <row r="44" spans="2:10">
      <c r="B44" s="191" t="s">
        <v>423</v>
      </c>
      <c r="C44" s="192" t="s">
        <v>424</v>
      </c>
      <c r="D44" s="206" t="s">
        <v>187</v>
      </c>
      <c r="E44" s="206" t="s">
        <v>187</v>
      </c>
      <c r="F44" s="206" t="s">
        <v>187</v>
      </c>
      <c r="G44" s="206" t="s">
        <v>187</v>
      </c>
      <c r="H44" s="206" t="s">
        <v>187</v>
      </c>
      <c r="I44" s="206" t="s">
        <v>187</v>
      </c>
      <c r="J44" s="207">
        <v>47096445</v>
      </c>
    </row>
    <row r="45" spans="2:10">
      <c r="B45" s="191" t="s">
        <v>425</v>
      </c>
      <c r="C45" s="192" t="s">
        <v>426</v>
      </c>
      <c r="D45" s="206" t="s">
        <v>187</v>
      </c>
      <c r="E45" s="206" t="s">
        <v>187</v>
      </c>
      <c r="F45" s="206" t="s">
        <v>187</v>
      </c>
      <c r="G45" s="206" t="s">
        <v>187</v>
      </c>
      <c r="H45" s="206" t="s">
        <v>187</v>
      </c>
      <c r="I45" s="206" t="s">
        <v>187</v>
      </c>
      <c r="J45" s="207">
        <v>10706498</v>
      </c>
    </row>
    <row r="46" spans="2:10">
      <c r="B46" s="191" t="s">
        <v>427</v>
      </c>
      <c r="C46" s="192" t="s">
        <v>428</v>
      </c>
      <c r="D46" s="206" t="s">
        <v>187</v>
      </c>
      <c r="E46" s="206" t="s">
        <v>187</v>
      </c>
      <c r="F46" s="206" t="s">
        <v>187</v>
      </c>
      <c r="G46" s="206" t="s">
        <v>187</v>
      </c>
      <c r="H46" s="206" t="s">
        <v>187</v>
      </c>
      <c r="I46" s="206" t="s">
        <v>187</v>
      </c>
      <c r="J46" s="207">
        <v>28112340</v>
      </c>
    </row>
    <row r="47" spans="2:10">
      <c r="B47" s="191" t="s">
        <v>429</v>
      </c>
      <c r="C47" s="192" t="s">
        <v>430</v>
      </c>
      <c r="D47" s="206" t="s">
        <v>187</v>
      </c>
      <c r="E47" s="206" t="s">
        <v>187</v>
      </c>
      <c r="F47" s="206" t="s">
        <v>187</v>
      </c>
      <c r="G47" s="206" t="s">
        <v>187</v>
      </c>
      <c r="H47" s="206" t="s">
        <v>187</v>
      </c>
      <c r="I47" s="206" t="s">
        <v>187</v>
      </c>
      <c r="J47" s="207">
        <v>346157228</v>
      </c>
    </row>
    <row r="48" spans="2:10">
      <c r="B48" s="191" t="s">
        <v>431</v>
      </c>
      <c r="C48" s="192" t="s">
        <v>432</v>
      </c>
      <c r="D48" s="206" t="s">
        <v>187</v>
      </c>
      <c r="E48" s="206" t="s">
        <v>187</v>
      </c>
      <c r="F48" s="206" t="s">
        <v>187</v>
      </c>
      <c r="G48" s="206" t="s">
        <v>187</v>
      </c>
      <c r="H48" s="206" t="s">
        <v>187</v>
      </c>
      <c r="I48" s="206" t="s">
        <v>187</v>
      </c>
      <c r="J48" s="207">
        <v>41214210</v>
      </c>
    </row>
    <row r="49" spans="2:10">
      <c r="B49" s="191" t="s">
        <v>433</v>
      </c>
      <c r="C49" s="192" t="s">
        <v>434</v>
      </c>
      <c r="D49" s="206" t="s">
        <v>187</v>
      </c>
      <c r="E49" s="206" t="s">
        <v>187</v>
      </c>
      <c r="F49" s="206" t="s">
        <v>187</v>
      </c>
      <c r="G49" s="206" t="s">
        <v>187</v>
      </c>
      <c r="H49" s="206" t="s">
        <v>187</v>
      </c>
      <c r="I49" s="206" t="s">
        <v>187</v>
      </c>
      <c r="J49" s="207" t="s">
        <v>187</v>
      </c>
    </row>
    <row r="50" spans="2:10">
      <c r="B50" s="191" t="s">
        <v>435</v>
      </c>
      <c r="C50" s="192" t="s">
        <v>436</v>
      </c>
      <c r="D50" s="206" t="s">
        <v>187</v>
      </c>
      <c r="E50" s="206" t="s">
        <v>187</v>
      </c>
      <c r="F50" s="206" t="s">
        <v>187</v>
      </c>
      <c r="G50" s="206" t="s">
        <v>187</v>
      </c>
      <c r="H50" s="206" t="s">
        <v>187</v>
      </c>
      <c r="I50" s="206" t="s">
        <v>187</v>
      </c>
      <c r="J50" s="207">
        <v>30392849</v>
      </c>
    </row>
    <row r="51" spans="2:10">
      <c r="B51" s="191" t="s">
        <v>437</v>
      </c>
      <c r="C51" s="192" t="s">
        <v>438</v>
      </c>
      <c r="D51" s="206" t="s">
        <v>187</v>
      </c>
      <c r="E51" s="206" t="s">
        <v>187</v>
      </c>
      <c r="F51" s="206" t="s">
        <v>187</v>
      </c>
      <c r="G51" s="206" t="s">
        <v>187</v>
      </c>
      <c r="H51" s="206" t="s">
        <v>187</v>
      </c>
      <c r="I51" s="206" t="s">
        <v>187</v>
      </c>
      <c r="J51" s="207">
        <v>77310352</v>
      </c>
    </row>
    <row r="52" spans="2:10">
      <c r="B52" s="191" t="s">
        <v>439</v>
      </c>
      <c r="C52" s="192" t="s">
        <v>440</v>
      </c>
      <c r="D52" s="206" t="s">
        <v>187</v>
      </c>
      <c r="E52" s="206" t="s">
        <v>187</v>
      </c>
      <c r="F52" s="206" t="s">
        <v>187</v>
      </c>
      <c r="G52" s="206" t="s">
        <v>187</v>
      </c>
      <c r="H52" s="206" t="s">
        <v>187</v>
      </c>
      <c r="I52" s="206" t="s">
        <v>187</v>
      </c>
      <c r="J52" s="207">
        <v>220272928</v>
      </c>
    </row>
    <row r="53" spans="2:10">
      <c r="B53" s="191" t="s">
        <v>441</v>
      </c>
      <c r="C53" s="192" t="s">
        <v>442</v>
      </c>
      <c r="D53" s="206" t="s">
        <v>187</v>
      </c>
      <c r="E53" s="206" t="s">
        <v>187</v>
      </c>
      <c r="F53" s="206" t="s">
        <v>187</v>
      </c>
      <c r="G53" s="206" t="s">
        <v>187</v>
      </c>
      <c r="H53" s="206" t="s">
        <v>187</v>
      </c>
      <c r="I53" s="206" t="s">
        <v>187</v>
      </c>
      <c r="J53" s="207">
        <v>41191314</v>
      </c>
    </row>
    <row r="54" spans="2:10">
      <c r="B54" s="191" t="s">
        <v>443</v>
      </c>
      <c r="C54" s="192" t="s">
        <v>444</v>
      </c>
      <c r="D54" s="206" t="s">
        <v>187</v>
      </c>
      <c r="E54" s="206" t="s">
        <v>187</v>
      </c>
      <c r="F54" s="206" t="s">
        <v>187</v>
      </c>
      <c r="G54" s="206" t="s">
        <v>187</v>
      </c>
      <c r="H54" s="206" t="s">
        <v>187</v>
      </c>
      <c r="I54" s="206" t="s">
        <v>187</v>
      </c>
      <c r="J54" s="207">
        <v>138750754</v>
      </c>
    </row>
    <row r="55" spans="2:10">
      <c r="B55" s="191" t="s">
        <v>445</v>
      </c>
      <c r="C55" s="192" t="s">
        <v>446</v>
      </c>
      <c r="D55" s="206" t="s">
        <v>187</v>
      </c>
      <c r="E55" s="206" t="s">
        <v>187</v>
      </c>
      <c r="F55" s="206" t="s">
        <v>187</v>
      </c>
      <c r="G55" s="206" t="s">
        <v>187</v>
      </c>
      <c r="H55" s="206" t="s">
        <v>187</v>
      </c>
      <c r="I55" s="206" t="s">
        <v>187</v>
      </c>
      <c r="J55" s="207" t="s">
        <v>187</v>
      </c>
    </row>
    <row r="56" spans="2:10">
      <c r="B56" s="191" t="s">
        <v>447</v>
      </c>
      <c r="C56" s="192" t="s">
        <v>448</v>
      </c>
      <c r="D56" s="206" t="s">
        <v>187</v>
      </c>
      <c r="E56" s="206" t="s">
        <v>187</v>
      </c>
      <c r="F56" s="206" t="s">
        <v>187</v>
      </c>
      <c r="G56" s="206" t="s">
        <v>187</v>
      </c>
      <c r="H56" s="206" t="s">
        <v>187</v>
      </c>
      <c r="I56" s="206" t="s">
        <v>187</v>
      </c>
      <c r="J56" s="207">
        <v>51109015</v>
      </c>
    </row>
    <row r="57" spans="2:10">
      <c r="B57" s="191" t="s">
        <v>449</v>
      </c>
      <c r="C57" s="192" t="s">
        <v>450</v>
      </c>
      <c r="D57" s="206" t="s">
        <v>187</v>
      </c>
      <c r="E57" s="206" t="s">
        <v>187</v>
      </c>
      <c r="F57" s="206" t="s">
        <v>187</v>
      </c>
      <c r="G57" s="206" t="s">
        <v>187</v>
      </c>
      <c r="H57" s="206" t="s">
        <v>187</v>
      </c>
      <c r="I57" s="206" t="s">
        <v>187</v>
      </c>
      <c r="J57" s="207" t="s">
        <v>187</v>
      </c>
    </row>
    <row r="58" spans="2:10">
      <c r="B58" s="191" t="s">
        <v>451</v>
      </c>
      <c r="C58" s="192" t="s">
        <v>452</v>
      </c>
      <c r="D58" s="206" t="s">
        <v>187</v>
      </c>
      <c r="E58" s="206" t="s">
        <v>187</v>
      </c>
      <c r="F58" s="206" t="s">
        <v>187</v>
      </c>
      <c r="G58" s="206" t="s">
        <v>187</v>
      </c>
      <c r="H58" s="206" t="s">
        <v>187</v>
      </c>
      <c r="I58" s="206" t="s">
        <v>187</v>
      </c>
      <c r="J58" s="207" t="s">
        <v>187</v>
      </c>
    </row>
    <row r="59" spans="2:10">
      <c r="B59" s="191" t="s">
        <v>453</v>
      </c>
      <c r="C59" s="192" t="s">
        <v>454</v>
      </c>
      <c r="D59" s="206" t="s">
        <v>187</v>
      </c>
      <c r="E59" s="206" t="s">
        <v>187</v>
      </c>
      <c r="F59" s="206" t="s">
        <v>187</v>
      </c>
      <c r="G59" s="206" t="s">
        <v>187</v>
      </c>
      <c r="H59" s="206" t="s">
        <v>187</v>
      </c>
      <c r="I59" s="206" t="s">
        <v>187</v>
      </c>
      <c r="J59" s="207" t="s">
        <v>187</v>
      </c>
    </row>
    <row r="60" spans="2:10">
      <c r="B60" s="191" t="s">
        <v>455</v>
      </c>
      <c r="C60" s="192" t="s">
        <v>456</v>
      </c>
      <c r="D60" s="206" t="s">
        <v>187</v>
      </c>
      <c r="E60" s="206" t="s">
        <v>187</v>
      </c>
      <c r="F60" s="206" t="s">
        <v>187</v>
      </c>
      <c r="G60" s="206" t="s">
        <v>187</v>
      </c>
      <c r="H60" s="206" t="s">
        <v>187</v>
      </c>
      <c r="I60" s="206" t="s">
        <v>187</v>
      </c>
      <c r="J60" s="207" t="s">
        <v>187</v>
      </c>
    </row>
    <row r="61" spans="2:10">
      <c r="B61" s="191" t="s">
        <v>457</v>
      </c>
      <c r="C61" s="192" t="s">
        <v>458</v>
      </c>
      <c r="D61" s="206" t="s">
        <v>187</v>
      </c>
      <c r="E61" s="206" t="s">
        <v>187</v>
      </c>
      <c r="F61" s="206" t="s">
        <v>187</v>
      </c>
      <c r="G61" s="206" t="s">
        <v>187</v>
      </c>
      <c r="H61" s="206" t="s">
        <v>187</v>
      </c>
      <c r="I61" s="206" t="s">
        <v>187</v>
      </c>
      <c r="J61" s="207" t="s">
        <v>187</v>
      </c>
    </row>
    <row r="62" spans="2:10">
      <c r="B62" s="191" t="s">
        <v>459</v>
      </c>
      <c r="C62" s="192" t="s">
        <v>460</v>
      </c>
      <c r="D62" s="206" t="s">
        <v>187</v>
      </c>
      <c r="E62" s="206" t="s">
        <v>187</v>
      </c>
      <c r="F62" s="206" t="s">
        <v>187</v>
      </c>
      <c r="G62" s="206" t="s">
        <v>187</v>
      </c>
      <c r="H62" s="206" t="s">
        <v>187</v>
      </c>
      <c r="I62" s="206" t="s">
        <v>187</v>
      </c>
      <c r="J62" s="207" t="s">
        <v>187</v>
      </c>
    </row>
    <row r="63" spans="2:10">
      <c r="B63" s="191" t="s">
        <v>461</v>
      </c>
      <c r="C63" s="192" t="s">
        <v>462</v>
      </c>
      <c r="D63" s="206" t="s">
        <v>187</v>
      </c>
      <c r="E63" s="206" t="s">
        <v>187</v>
      </c>
      <c r="F63" s="206" t="s">
        <v>187</v>
      </c>
      <c r="G63" s="206" t="s">
        <v>187</v>
      </c>
      <c r="H63" s="206" t="s">
        <v>187</v>
      </c>
      <c r="I63" s="206" t="s">
        <v>187</v>
      </c>
      <c r="J63" s="207">
        <v>143867850</v>
      </c>
    </row>
    <row r="64" spans="2:10">
      <c r="B64" s="191" t="s">
        <v>463</v>
      </c>
      <c r="C64" s="192" t="s">
        <v>464</v>
      </c>
      <c r="D64" s="206" t="s">
        <v>187</v>
      </c>
      <c r="E64" s="206" t="s">
        <v>187</v>
      </c>
      <c r="F64" s="206" t="s">
        <v>187</v>
      </c>
      <c r="G64" s="206" t="s">
        <v>187</v>
      </c>
      <c r="H64" s="206" t="s">
        <v>187</v>
      </c>
      <c r="I64" s="206" t="s">
        <v>187</v>
      </c>
      <c r="J64" s="207" t="s">
        <v>187</v>
      </c>
    </row>
    <row r="65" spans="2:10">
      <c r="B65" s="191" t="s">
        <v>465</v>
      </c>
      <c r="C65" s="192" t="s">
        <v>466</v>
      </c>
      <c r="D65" s="206" t="s">
        <v>187</v>
      </c>
      <c r="E65" s="206" t="s">
        <v>187</v>
      </c>
      <c r="F65" s="206" t="s">
        <v>187</v>
      </c>
      <c r="G65" s="206" t="s">
        <v>187</v>
      </c>
      <c r="H65" s="206" t="s">
        <v>187</v>
      </c>
      <c r="I65" s="206" t="s">
        <v>187</v>
      </c>
      <c r="J65" s="207">
        <v>104738278</v>
      </c>
    </row>
    <row r="66" spans="2:10">
      <c r="B66" s="191" t="s">
        <v>467</v>
      </c>
      <c r="C66" s="192" t="s">
        <v>468</v>
      </c>
      <c r="D66" s="206" t="s">
        <v>187</v>
      </c>
      <c r="E66" s="206" t="s">
        <v>187</v>
      </c>
      <c r="F66" s="206" t="s">
        <v>187</v>
      </c>
      <c r="G66" s="206" t="s">
        <v>187</v>
      </c>
      <c r="H66" s="206" t="s">
        <v>187</v>
      </c>
      <c r="I66" s="206" t="s">
        <v>187</v>
      </c>
      <c r="J66" s="207" t="s">
        <v>187</v>
      </c>
    </row>
    <row r="67" spans="2:10">
      <c r="B67" s="191" t="s">
        <v>469</v>
      </c>
      <c r="C67" s="192" t="s">
        <v>470</v>
      </c>
      <c r="D67" s="206" t="s">
        <v>187</v>
      </c>
      <c r="E67" s="206" t="s">
        <v>187</v>
      </c>
      <c r="F67" s="206" t="s">
        <v>187</v>
      </c>
      <c r="G67" s="206" t="s">
        <v>187</v>
      </c>
      <c r="H67" s="206" t="s">
        <v>187</v>
      </c>
      <c r="I67" s="206" t="s">
        <v>187</v>
      </c>
      <c r="J67" s="207">
        <v>134056085</v>
      </c>
    </row>
    <row r="68" spans="2:10">
      <c r="B68" s="191" t="s">
        <v>471</v>
      </c>
      <c r="C68" s="192" t="s">
        <v>472</v>
      </c>
      <c r="D68" s="206" t="s">
        <v>187</v>
      </c>
      <c r="E68" s="206" t="s">
        <v>187</v>
      </c>
      <c r="F68" s="206" t="s">
        <v>187</v>
      </c>
      <c r="G68" s="206" t="s">
        <v>187</v>
      </c>
      <c r="H68" s="206" t="s">
        <v>187</v>
      </c>
      <c r="I68" s="206" t="s">
        <v>187</v>
      </c>
      <c r="J68" s="207" t="s">
        <v>187</v>
      </c>
    </row>
    <row r="69" spans="2:10">
      <c r="B69" s="191" t="s">
        <v>473</v>
      </c>
      <c r="C69" s="192" t="s">
        <v>474</v>
      </c>
      <c r="D69" s="206" t="s">
        <v>187</v>
      </c>
      <c r="E69" s="206" t="s">
        <v>187</v>
      </c>
      <c r="F69" s="206" t="s">
        <v>187</v>
      </c>
      <c r="G69" s="206" t="s">
        <v>187</v>
      </c>
      <c r="H69" s="206" t="s">
        <v>187</v>
      </c>
      <c r="I69" s="206" t="s">
        <v>187</v>
      </c>
      <c r="J69" s="207" t="s">
        <v>187</v>
      </c>
    </row>
    <row r="70" spans="2:10">
      <c r="B70" s="191" t="s">
        <v>475</v>
      </c>
      <c r="C70" s="192" t="s">
        <v>476</v>
      </c>
      <c r="D70" s="206" t="s">
        <v>187</v>
      </c>
      <c r="E70" s="206" t="s">
        <v>187</v>
      </c>
      <c r="F70" s="206" t="s">
        <v>187</v>
      </c>
      <c r="G70" s="206" t="s">
        <v>187</v>
      </c>
      <c r="H70" s="206" t="s">
        <v>187</v>
      </c>
      <c r="I70" s="206" t="s">
        <v>187</v>
      </c>
      <c r="J70" s="207">
        <v>113945480</v>
      </c>
    </row>
    <row r="71" spans="2:10">
      <c r="B71" s="191" t="s">
        <v>477</v>
      </c>
      <c r="C71" s="192" t="s">
        <v>478</v>
      </c>
      <c r="D71" s="206" t="s">
        <v>187</v>
      </c>
      <c r="E71" s="206" t="s">
        <v>187</v>
      </c>
      <c r="F71" s="206" t="s">
        <v>187</v>
      </c>
      <c r="G71" s="206" t="s">
        <v>187</v>
      </c>
      <c r="H71" s="206" t="s">
        <v>187</v>
      </c>
      <c r="I71" s="206" t="s">
        <v>187</v>
      </c>
      <c r="J71" s="207">
        <v>20921732</v>
      </c>
    </row>
    <row r="72" spans="2:10">
      <c r="B72" s="191" t="s">
        <v>479</v>
      </c>
      <c r="C72" s="192" t="s">
        <v>480</v>
      </c>
      <c r="D72" s="206" t="s">
        <v>187</v>
      </c>
      <c r="E72" s="206" t="s">
        <v>187</v>
      </c>
      <c r="F72" s="206" t="s">
        <v>187</v>
      </c>
      <c r="G72" s="206" t="s">
        <v>187</v>
      </c>
      <c r="H72" s="206" t="s">
        <v>187</v>
      </c>
      <c r="I72" s="206" t="s">
        <v>187</v>
      </c>
      <c r="J72" s="207" t="s">
        <v>187</v>
      </c>
    </row>
    <row r="73" spans="2:10">
      <c r="B73" s="191" t="s">
        <v>481</v>
      </c>
      <c r="C73" s="192" t="s">
        <v>482</v>
      </c>
      <c r="D73" s="206" t="s">
        <v>187</v>
      </c>
      <c r="E73" s="206" t="s">
        <v>187</v>
      </c>
      <c r="F73" s="206" t="s">
        <v>187</v>
      </c>
      <c r="G73" s="206" t="s">
        <v>187</v>
      </c>
      <c r="H73" s="206" t="s">
        <v>187</v>
      </c>
      <c r="I73" s="206" t="s">
        <v>187</v>
      </c>
      <c r="J73" s="207" t="s">
        <v>187</v>
      </c>
    </row>
    <row r="74" spans="2:10">
      <c r="B74" s="191" t="s">
        <v>483</v>
      </c>
      <c r="C74" s="192" t="s">
        <v>484</v>
      </c>
      <c r="D74" s="206" t="s">
        <v>187</v>
      </c>
      <c r="E74" s="206" t="s">
        <v>187</v>
      </c>
      <c r="F74" s="206" t="s">
        <v>187</v>
      </c>
      <c r="G74" s="206" t="s">
        <v>187</v>
      </c>
      <c r="H74" s="206" t="s">
        <v>187</v>
      </c>
      <c r="I74" s="206" t="s">
        <v>187</v>
      </c>
      <c r="J74" s="207">
        <v>8882605</v>
      </c>
    </row>
    <row r="75" spans="2:10">
      <c r="B75" s="191" t="s">
        <v>485</v>
      </c>
      <c r="C75" s="192" t="s">
        <v>486</v>
      </c>
      <c r="D75" s="206" t="s">
        <v>187</v>
      </c>
      <c r="E75" s="206" t="s">
        <v>187</v>
      </c>
      <c r="F75" s="206" t="s">
        <v>187</v>
      </c>
      <c r="G75" s="206" t="s">
        <v>187</v>
      </c>
      <c r="H75" s="206" t="s">
        <v>187</v>
      </c>
      <c r="I75" s="206" t="s">
        <v>187</v>
      </c>
      <c r="J75" s="207" t="s">
        <v>187</v>
      </c>
    </row>
    <row r="76" spans="2:10">
      <c r="B76" s="191" t="s">
        <v>487</v>
      </c>
      <c r="C76" s="192" t="s">
        <v>488</v>
      </c>
      <c r="D76" s="206" t="s">
        <v>187</v>
      </c>
      <c r="E76" s="206" t="s">
        <v>187</v>
      </c>
      <c r="F76" s="206" t="s">
        <v>187</v>
      </c>
      <c r="G76" s="206" t="s">
        <v>187</v>
      </c>
      <c r="H76" s="206" t="s">
        <v>187</v>
      </c>
      <c r="I76" s="206" t="s">
        <v>187</v>
      </c>
      <c r="J76" s="207" t="s">
        <v>187</v>
      </c>
    </row>
    <row r="77" spans="2:10">
      <c r="B77" s="191" t="s">
        <v>489</v>
      </c>
      <c r="C77" s="192" t="s">
        <v>490</v>
      </c>
      <c r="D77" s="206" t="s">
        <v>187</v>
      </c>
      <c r="E77" s="206" t="s">
        <v>187</v>
      </c>
      <c r="F77" s="206" t="s">
        <v>187</v>
      </c>
      <c r="G77" s="206" t="s">
        <v>187</v>
      </c>
      <c r="H77" s="206" t="s">
        <v>187</v>
      </c>
      <c r="I77" s="206" t="s">
        <v>187</v>
      </c>
      <c r="J77" s="207" t="s">
        <v>187</v>
      </c>
    </row>
    <row r="78" spans="2:10">
      <c r="B78" s="191" t="s">
        <v>491</v>
      </c>
      <c r="C78" s="192" t="s">
        <v>492</v>
      </c>
      <c r="D78" s="206" t="s">
        <v>187</v>
      </c>
      <c r="E78" s="206" t="s">
        <v>187</v>
      </c>
      <c r="F78" s="206" t="s">
        <v>187</v>
      </c>
      <c r="G78" s="206" t="s">
        <v>187</v>
      </c>
      <c r="H78" s="206" t="s">
        <v>187</v>
      </c>
      <c r="I78" s="206" t="s">
        <v>187</v>
      </c>
      <c r="J78" s="207" t="s">
        <v>187</v>
      </c>
    </row>
    <row r="79" spans="2:10">
      <c r="B79" s="191" t="s">
        <v>493</v>
      </c>
      <c r="C79" s="192" t="s">
        <v>494</v>
      </c>
      <c r="D79" s="206" t="s">
        <v>187</v>
      </c>
      <c r="E79" s="206" t="s">
        <v>187</v>
      </c>
      <c r="F79" s="206" t="s">
        <v>187</v>
      </c>
      <c r="G79" s="206" t="s">
        <v>187</v>
      </c>
      <c r="H79" s="206" t="s">
        <v>187</v>
      </c>
      <c r="I79" s="206" t="s">
        <v>187</v>
      </c>
      <c r="J79" s="207" t="s">
        <v>187</v>
      </c>
    </row>
    <row r="80" spans="2:10">
      <c r="B80" s="191" t="s">
        <v>495</v>
      </c>
      <c r="C80" s="192" t="s">
        <v>496</v>
      </c>
      <c r="D80" s="206" t="s">
        <v>187</v>
      </c>
      <c r="E80" s="206" t="s">
        <v>187</v>
      </c>
      <c r="F80" s="206" t="s">
        <v>187</v>
      </c>
      <c r="G80" s="206" t="s">
        <v>187</v>
      </c>
      <c r="H80" s="206" t="s">
        <v>187</v>
      </c>
      <c r="I80" s="206" t="s">
        <v>187</v>
      </c>
      <c r="J80" s="207" t="s">
        <v>187</v>
      </c>
    </row>
    <row r="81" spans="2:10">
      <c r="B81" s="191" t="s">
        <v>497</v>
      </c>
      <c r="C81" s="192" t="s">
        <v>498</v>
      </c>
      <c r="D81" s="206" t="s">
        <v>187</v>
      </c>
      <c r="E81" s="206" t="s">
        <v>187</v>
      </c>
      <c r="F81" s="206" t="s">
        <v>187</v>
      </c>
      <c r="G81" s="206" t="s">
        <v>187</v>
      </c>
      <c r="H81" s="206" t="s">
        <v>187</v>
      </c>
      <c r="I81" s="206" t="s">
        <v>187</v>
      </c>
      <c r="J81" s="207" t="s">
        <v>187</v>
      </c>
    </row>
    <row r="82" spans="2:10">
      <c r="B82" s="191" t="s">
        <v>499</v>
      </c>
      <c r="C82" s="192" t="s">
        <v>500</v>
      </c>
      <c r="D82" s="206" t="s">
        <v>187</v>
      </c>
      <c r="E82" s="206" t="s">
        <v>187</v>
      </c>
      <c r="F82" s="206" t="s">
        <v>187</v>
      </c>
      <c r="G82" s="206" t="s">
        <v>187</v>
      </c>
      <c r="H82" s="206" t="s">
        <v>187</v>
      </c>
      <c r="I82" s="206" t="s">
        <v>187</v>
      </c>
      <c r="J82" s="207" t="s">
        <v>187</v>
      </c>
    </row>
    <row r="83" spans="2:10">
      <c r="B83" s="191" t="s">
        <v>501</v>
      </c>
      <c r="C83" s="192" t="s">
        <v>502</v>
      </c>
      <c r="D83" s="206" t="s">
        <v>187</v>
      </c>
      <c r="E83" s="206" t="s">
        <v>187</v>
      </c>
      <c r="F83" s="206" t="s">
        <v>187</v>
      </c>
      <c r="G83" s="206" t="s">
        <v>187</v>
      </c>
      <c r="H83" s="206" t="s">
        <v>187</v>
      </c>
      <c r="I83" s="206" t="s">
        <v>187</v>
      </c>
      <c r="J83" s="207" t="s">
        <v>187</v>
      </c>
    </row>
    <row r="84" spans="2:10">
      <c r="B84" s="191" t="s">
        <v>503</v>
      </c>
      <c r="C84" s="192" t="s">
        <v>504</v>
      </c>
      <c r="D84" s="206" t="s">
        <v>187</v>
      </c>
      <c r="E84" s="206" t="s">
        <v>187</v>
      </c>
      <c r="F84" s="206" t="s">
        <v>187</v>
      </c>
      <c r="G84" s="206" t="s">
        <v>187</v>
      </c>
      <c r="H84" s="206" t="s">
        <v>187</v>
      </c>
      <c r="I84" s="206" t="s">
        <v>187</v>
      </c>
      <c r="J84" s="207" t="s">
        <v>187</v>
      </c>
    </row>
    <row r="85" spans="2:10">
      <c r="B85" s="191" t="s">
        <v>505</v>
      </c>
      <c r="C85" s="192" t="s">
        <v>506</v>
      </c>
      <c r="D85" s="206" t="s">
        <v>187</v>
      </c>
      <c r="E85" s="206" t="s">
        <v>187</v>
      </c>
      <c r="F85" s="206" t="s">
        <v>187</v>
      </c>
      <c r="G85" s="206" t="s">
        <v>187</v>
      </c>
      <c r="H85" s="206" t="s">
        <v>187</v>
      </c>
      <c r="I85" s="206" t="s">
        <v>187</v>
      </c>
      <c r="J85" s="207" t="s">
        <v>187</v>
      </c>
    </row>
    <row r="86" spans="2:10">
      <c r="B86" s="191" t="s">
        <v>507</v>
      </c>
      <c r="C86" s="192" t="s">
        <v>508</v>
      </c>
      <c r="D86" s="206" t="s">
        <v>187</v>
      </c>
      <c r="E86" s="206" t="s">
        <v>187</v>
      </c>
      <c r="F86" s="206" t="s">
        <v>187</v>
      </c>
      <c r="G86" s="206" t="s">
        <v>187</v>
      </c>
      <c r="H86" s="206" t="s">
        <v>187</v>
      </c>
      <c r="I86" s="206" t="s">
        <v>187</v>
      </c>
      <c r="J86" s="207">
        <v>170351565</v>
      </c>
    </row>
    <row r="87" spans="2:10">
      <c r="B87" s="191" t="s">
        <v>509</v>
      </c>
      <c r="C87" s="192" t="s">
        <v>510</v>
      </c>
      <c r="D87" s="206" t="s">
        <v>187</v>
      </c>
      <c r="E87" s="206" t="s">
        <v>187</v>
      </c>
      <c r="F87" s="206" t="s">
        <v>187</v>
      </c>
      <c r="G87" s="206" t="s">
        <v>187</v>
      </c>
      <c r="H87" s="206" t="s">
        <v>187</v>
      </c>
      <c r="I87" s="206" t="s">
        <v>187</v>
      </c>
      <c r="J87" s="207" t="s">
        <v>187</v>
      </c>
    </row>
    <row r="88" spans="2:10">
      <c r="B88" s="191" t="s">
        <v>511</v>
      </c>
      <c r="C88" s="192" t="s">
        <v>512</v>
      </c>
      <c r="D88" s="206" t="s">
        <v>187</v>
      </c>
      <c r="E88" s="206" t="s">
        <v>187</v>
      </c>
      <c r="F88" s="206" t="s">
        <v>187</v>
      </c>
      <c r="G88" s="206" t="s">
        <v>187</v>
      </c>
      <c r="H88" s="206" t="s">
        <v>187</v>
      </c>
      <c r="I88" s="206" t="s">
        <v>187</v>
      </c>
      <c r="J88" s="207" t="s">
        <v>187</v>
      </c>
    </row>
    <row r="89" spans="2:10">
      <c r="B89" s="191" t="s">
        <v>513</v>
      </c>
      <c r="C89" s="192" t="s">
        <v>514</v>
      </c>
      <c r="D89" s="206" t="s">
        <v>187</v>
      </c>
      <c r="E89" s="206" t="s">
        <v>187</v>
      </c>
      <c r="F89" s="206" t="s">
        <v>187</v>
      </c>
      <c r="G89" s="206" t="s">
        <v>187</v>
      </c>
      <c r="H89" s="206" t="s">
        <v>187</v>
      </c>
      <c r="I89" s="206" t="s">
        <v>187</v>
      </c>
      <c r="J89" s="207">
        <v>42703361</v>
      </c>
    </row>
    <row r="90" spans="2:10">
      <c r="B90" s="191" t="s">
        <v>515</v>
      </c>
      <c r="C90" s="192" t="s">
        <v>516</v>
      </c>
      <c r="D90" s="206" t="s">
        <v>187</v>
      </c>
      <c r="E90" s="206" t="s">
        <v>187</v>
      </c>
      <c r="F90" s="206" t="s">
        <v>187</v>
      </c>
      <c r="G90" s="206" t="s">
        <v>187</v>
      </c>
      <c r="H90" s="206" t="s">
        <v>187</v>
      </c>
      <c r="I90" s="206" t="s">
        <v>187</v>
      </c>
      <c r="J90" s="207">
        <v>94849277</v>
      </c>
    </row>
    <row r="91" spans="2:10">
      <c r="B91" s="191" t="s">
        <v>517</v>
      </c>
      <c r="C91" s="192" t="s">
        <v>518</v>
      </c>
      <c r="D91" s="208" t="s">
        <v>187</v>
      </c>
      <c r="E91" s="209" t="s">
        <v>187</v>
      </c>
      <c r="F91" s="206" t="s">
        <v>187</v>
      </c>
      <c r="G91" s="206" t="s">
        <v>187</v>
      </c>
      <c r="H91" s="206" t="s">
        <v>187</v>
      </c>
      <c r="I91" s="206" t="s">
        <v>187</v>
      </c>
      <c r="J91" s="207" t="s">
        <v>187</v>
      </c>
    </row>
    <row r="92" spans="2:10">
      <c r="B92" s="191" t="s">
        <v>519</v>
      </c>
      <c r="C92" s="192" t="s">
        <v>520</v>
      </c>
      <c r="D92" s="208" t="s">
        <v>187</v>
      </c>
      <c r="E92" s="209" t="s">
        <v>187</v>
      </c>
      <c r="F92" s="206" t="s">
        <v>187</v>
      </c>
      <c r="G92" s="206" t="s">
        <v>187</v>
      </c>
      <c r="H92" s="206" t="s">
        <v>187</v>
      </c>
      <c r="I92" s="206" t="s">
        <v>187</v>
      </c>
      <c r="J92" s="207" t="s">
        <v>187</v>
      </c>
    </row>
    <row r="93" spans="2:10" ht="3" customHeight="1">
      <c r="B93" s="195"/>
      <c r="C93" s="196"/>
      <c r="D93" s="210" t="s">
        <v>187</v>
      </c>
      <c r="F93" s="197"/>
      <c r="G93" s="197"/>
      <c r="H93" s="211" t="s">
        <v>187</v>
      </c>
      <c r="I93" s="197"/>
      <c r="J93" s="212"/>
    </row>
    <row r="94" spans="2:10">
      <c r="B94" s="199" t="s">
        <v>521</v>
      </c>
      <c r="C94" s="199"/>
      <c r="D94" s="213"/>
      <c r="E94" s="199"/>
      <c r="F94" s="199"/>
      <c r="G94" s="199"/>
      <c r="H94" s="199"/>
      <c r="I94" s="199"/>
      <c r="J94" s="192"/>
    </row>
    <row r="95" spans="2:10">
      <c r="B95" s="200" t="s">
        <v>522</v>
      </c>
      <c r="C95" s="200"/>
      <c r="D95" s="200"/>
      <c r="E95" s="200"/>
      <c r="F95" s="200"/>
      <c r="G95" s="200"/>
      <c r="H95" s="200"/>
      <c r="I95" s="200"/>
      <c r="J95" s="200"/>
    </row>
    <row r="96" spans="2:10">
      <c r="B96" s="200" t="s">
        <v>523</v>
      </c>
      <c r="C96" s="200"/>
      <c r="D96" s="200"/>
      <c r="E96" s="200"/>
      <c r="F96" s="200"/>
      <c r="G96" s="200"/>
      <c r="I96" s="201"/>
      <c r="J96" s="192"/>
    </row>
    <row r="97" spans="2:10">
      <c r="B97" s="192" t="s">
        <v>524</v>
      </c>
      <c r="C97" s="192"/>
      <c r="D97" s="200"/>
      <c r="E97" s="192"/>
      <c r="F97" s="192"/>
      <c r="G97" s="192"/>
    </row>
    <row r="98" spans="2:10">
      <c r="B98" s="192" t="s">
        <v>525</v>
      </c>
      <c r="D98" s="192"/>
    </row>
    <row r="99" spans="2:10" ht="17.25">
      <c r="B99" s="2113" t="s">
        <v>2441</v>
      </c>
      <c r="J99" s="202" t="s">
        <v>526</v>
      </c>
    </row>
    <row r="100" spans="2:10" ht="17.25">
      <c r="B100" s="2122" t="s">
        <v>127</v>
      </c>
    </row>
    <row r="101" spans="2:10">
      <c r="B101" s="2207"/>
    </row>
  </sheetData>
  <mergeCells count="9">
    <mergeCell ref="J7:J8"/>
    <mergeCell ref="B8:B10"/>
    <mergeCell ref="C8:C10"/>
    <mergeCell ref="D7:D8"/>
    <mergeCell ref="E7:E8"/>
    <mergeCell ref="F7:F8"/>
    <mergeCell ref="G7:G8"/>
    <mergeCell ref="H7:H8"/>
    <mergeCell ref="I7:I8"/>
  </mergeCells>
  <hyperlinks>
    <hyperlink ref="B99" r:id="rId1" xr:uid="{FE0AA870-59F3-4CAE-80CD-3702D4453918}"/>
    <hyperlink ref="B100" location="'Inhaltsverzeichnis_2026-06'!A1" display="Zurück zum Inhaltsverzeichnis" xr:uid="{03ED552B-4FF2-4FB0-9BDE-155937BEABBD}"/>
  </hyperlinks>
  <pageMargins left="0.78740157480314965" right="0.59055118110236227" top="0.39370078740157483" bottom="0.78740157480314965" header="0.31496062992125984" footer="0.31496062992125984"/>
  <pageSetup paperSize="9" scale="89" orientation="portrait" r:id="rId2"/>
  <headerFooter>
    <oddFooter>&amp;R&amp;A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82D54-296B-4B82-BFB8-4EEDF19E93DD}">
  <sheetPr>
    <tabColor rgb="FFF9E03A"/>
  </sheetPr>
  <dimension ref="B1:J101"/>
  <sheetViews>
    <sheetView showGridLines="0" showZeros="0" zoomScale="140" zoomScaleNormal="140" zoomScaleSheetLayoutView="55" workbookViewId="0">
      <pane ySplit="10" topLeftCell="A11" activePane="bottomLeft" state="frozen"/>
      <selection activeCell="K21" sqref="K21"/>
      <selection pane="bottomLeft"/>
    </sheetView>
  </sheetViews>
  <sheetFormatPr baseColWidth="10" defaultColWidth="10.125" defaultRowHeight="8.25"/>
  <cols>
    <col min="1" max="1" width="1.5" style="179" customWidth="1"/>
    <col min="2" max="2" width="7.625" style="179" customWidth="1"/>
    <col min="3" max="3" width="12.875" style="179" customWidth="1"/>
    <col min="4" max="9" width="9.375" style="179" customWidth="1"/>
    <col min="10" max="16384" width="10.125" style="179"/>
  </cols>
  <sheetData>
    <row r="1" spans="2:10" ht="12" customHeight="1">
      <c r="B1" s="178" t="s">
        <v>349</v>
      </c>
      <c r="C1" s="178"/>
      <c r="D1" s="178"/>
      <c r="E1" s="178"/>
      <c r="F1" s="178"/>
      <c r="G1" s="178"/>
      <c r="H1" s="178"/>
      <c r="I1" s="178"/>
    </row>
    <row r="2" spans="2:10" ht="12" customHeight="1">
      <c r="B2" s="178" t="s">
        <v>350</v>
      </c>
      <c r="C2" s="178"/>
      <c r="D2" s="178"/>
      <c r="E2" s="178"/>
      <c r="F2" s="178"/>
      <c r="G2" s="178"/>
      <c r="H2" s="178"/>
      <c r="I2" s="178"/>
    </row>
    <row r="3" spans="2:10" ht="3" customHeight="1"/>
    <row r="4" spans="2:10" ht="9" customHeight="1">
      <c r="B4" s="182" t="s">
        <v>351</v>
      </c>
      <c r="C4" s="181"/>
      <c r="D4" s="181"/>
      <c r="E4" s="181"/>
      <c r="F4" s="181"/>
      <c r="G4" s="181"/>
      <c r="H4" s="181"/>
      <c r="I4" s="181"/>
    </row>
    <row r="5" spans="2:10" ht="9">
      <c r="B5" s="182" t="s">
        <v>1774</v>
      </c>
      <c r="C5" s="181"/>
      <c r="D5" s="181"/>
      <c r="E5" s="181"/>
      <c r="F5" s="181"/>
      <c r="G5" s="181"/>
      <c r="H5" s="181"/>
      <c r="I5" s="181"/>
      <c r="J5" s="182"/>
    </row>
    <row r="6" spans="2:10" ht="3" customHeight="1"/>
    <row r="7" spans="2:10" ht="12.95" customHeight="1">
      <c r="B7" s="184" t="s">
        <v>352</v>
      </c>
      <c r="C7" s="185"/>
      <c r="D7" s="2407" t="s">
        <v>353</v>
      </c>
      <c r="E7" s="2407" t="s">
        <v>354</v>
      </c>
      <c r="F7" s="2407" t="s">
        <v>171</v>
      </c>
      <c r="G7" s="2407" t="s">
        <v>172</v>
      </c>
      <c r="H7" s="2407" t="s">
        <v>173</v>
      </c>
      <c r="I7" s="2409" t="s">
        <v>174</v>
      </c>
    </row>
    <row r="8" spans="2:10" ht="8.1" customHeight="1">
      <c r="B8" s="2411" t="s">
        <v>355</v>
      </c>
      <c r="C8" s="2414" t="s">
        <v>356</v>
      </c>
      <c r="D8" s="2408"/>
      <c r="E8" s="2408"/>
      <c r="F8" s="2408"/>
      <c r="G8" s="2408"/>
      <c r="H8" s="2408"/>
      <c r="I8" s="2410"/>
    </row>
    <row r="9" spans="2:10" ht="12.75" customHeight="1">
      <c r="B9" s="2412"/>
      <c r="C9" s="2415"/>
      <c r="D9" s="186" t="s">
        <v>357</v>
      </c>
      <c r="E9" s="187"/>
      <c r="F9" s="187"/>
      <c r="G9" s="187"/>
      <c r="H9" s="187"/>
      <c r="I9" s="188"/>
    </row>
    <row r="10" spans="2:10" ht="8.1" customHeight="1">
      <c r="B10" s="2413"/>
      <c r="C10" s="2408"/>
      <c r="D10" s="186" t="s">
        <v>358</v>
      </c>
      <c r="E10" s="187"/>
      <c r="F10" s="187"/>
      <c r="G10" s="187"/>
      <c r="H10" s="187"/>
      <c r="I10" s="188"/>
    </row>
    <row r="11" spans="2:10" ht="3" customHeight="1">
      <c r="B11" s="853"/>
      <c r="D11" s="214"/>
      <c r="I11" s="190"/>
    </row>
    <row r="12" spans="2:10">
      <c r="B12" s="191" t="s">
        <v>533</v>
      </c>
      <c r="C12" s="192" t="s">
        <v>534</v>
      </c>
      <c r="D12" s="193" t="s">
        <v>187</v>
      </c>
      <c r="E12" s="193" t="s">
        <v>187</v>
      </c>
      <c r="F12" s="193" t="s">
        <v>187</v>
      </c>
      <c r="G12" s="193" t="s">
        <v>187</v>
      </c>
      <c r="H12" s="193" t="s">
        <v>187</v>
      </c>
      <c r="I12" s="215" t="s">
        <v>187</v>
      </c>
    </row>
    <row r="13" spans="2:10">
      <c r="B13" s="191" t="s">
        <v>535</v>
      </c>
      <c r="C13" s="192" t="s">
        <v>536</v>
      </c>
      <c r="D13" s="193">
        <v>6132450</v>
      </c>
      <c r="E13" s="193">
        <v>5630506</v>
      </c>
      <c r="F13" s="193">
        <v>6340509</v>
      </c>
      <c r="G13" s="193">
        <v>6282790</v>
      </c>
      <c r="H13" s="193" t="s">
        <v>187</v>
      </c>
      <c r="I13" s="215" t="s">
        <v>187</v>
      </c>
    </row>
    <row r="14" spans="2:10">
      <c r="B14" s="191" t="s">
        <v>537</v>
      </c>
      <c r="C14" s="192" t="s">
        <v>538</v>
      </c>
      <c r="D14" s="193" t="s">
        <v>187</v>
      </c>
      <c r="E14" s="193" t="s">
        <v>187</v>
      </c>
      <c r="F14" s="193" t="s">
        <v>187</v>
      </c>
      <c r="G14" s="193" t="s">
        <v>187</v>
      </c>
      <c r="H14" s="193" t="s">
        <v>187</v>
      </c>
      <c r="I14" s="215" t="s">
        <v>187</v>
      </c>
    </row>
    <row r="15" spans="2:10">
      <c r="B15" s="191" t="s">
        <v>539</v>
      </c>
      <c r="C15" s="192" t="s">
        <v>540</v>
      </c>
      <c r="D15" s="193" t="s">
        <v>187</v>
      </c>
      <c r="E15" s="193" t="s">
        <v>187</v>
      </c>
      <c r="F15" s="193" t="s">
        <v>187</v>
      </c>
      <c r="G15" s="193" t="s">
        <v>187</v>
      </c>
      <c r="H15" s="193" t="s">
        <v>187</v>
      </c>
      <c r="I15" s="215" t="s">
        <v>187</v>
      </c>
    </row>
    <row r="16" spans="2:10">
      <c r="B16" s="191" t="s">
        <v>541</v>
      </c>
      <c r="C16" s="192" t="s">
        <v>542</v>
      </c>
      <c r="D16" s="193">
        <v>6735788</v>
      </c>
      <c r="E16" s="193">
        <v>6235290</v>
      </c>
      <c r="F16" s="193">
        <v>7180285</v>
      </c>
      <c r="G16" s="193">
        <v>7082088</v>
      </c>
      <c r="H16" s="193" t="s">
        <v>187</v>
      </c>
      <c r="I16" s="215" t="s">
        <v>187</v>
      </c>
    </row>
    <row r="17" spans="2:9">
      <c r="B17" s="191" t="s">
        <v>543</v>
      </c>
      <c r="C17" s="192" t="s">
        <v>544</v>
      </c>
      <c r="D17" s="193">
        <v>9075507</v>
      </c>
      <c r="E17" s="193">
        <v>8283918</v>
      </c>
      <c r="F17" s="193">
        <v>9390282</v>
      </c>
      <c r="G17" s="193">
        <v>9082249</v>
      </c>
      <c r="H17" s="193" t="s">
        <v>187</v>
      </c>
      <c r="I17" s="215" t="s">
        <v>187</v>
      </c>
    </row>
    <row r="18" spans="2:9">
      <c r="B18" s="191" t="s">
        <v>545</v>
      </c>
      <c r="C18" s="192" t="s">
        <v>546</v>
      </c>
      <c r="D18" s="193">
        <v>13952995</v>
      </c>
      <c r="E18" s="193">
        <v>12681492</v>
      </c>
      <c r="F18" s="193">
        <v>14480018</v>
      </c>
      <c r="G18" s="193">
        <v>13993438</v>
      </c>
      <c r="H18" s="193" t="s">
        <v>187</v>
      </c>
      <c r="I18" s="215" t="s">
        <v>187</v>
      </c>
    </row>
    <row r="19" spans="2:9">
      <c r="B19" s="191" t="s">
        <v>547</v>
      </c>
      <c r="C19" s="192" t="s">
        <v>548</v>
      </c>
      <c r="D19" s="193">
        <v>3988438</v>
      </c>
      <c r="E19" s="193">
        <v>3729310</v>
      </c>
      <c r="F19" s="193">
        <v>4256515</v>
      </c>
      <c r="G19" s="193">
        <v>4172109</v>
      </c>
      <c r="H19" s="193" t="s">
        <v>187</v>
      </c>
      <c r="I19" s="215" t="s">
        <v>187</v>
      </c>
    </row>
    <row r="20" spans="2:9">
      <c r="B20" s="191" t="s">
        <v>549</v>
      </c>
      <c r="C20" s="192" t="s">
        <v>550</v>
      </c>
      <c r="D20" s="193">
        <v>7777463</v>
      </c>
      <c r="E20" s="193">
        <v>7364862</v>
      </c>
      <c r="F20" s="193">
        <v>8299450</v>
      </c>
      <c r="G20" s="193">
        <v>8167133</v>
      </c>
      <c r="H20" s="193" t="s">
        <v>187</v>
      </c>
      <c r="I20" s="215" t="s">
        <v>187</v>
      </c>
    </row>
    <row r="21" spans="2:9">
      <c r="B21" s="191" t="s">
        <v>551</v>
      </c>
      <c r="C21" s="192" t="s">
        <v>552</v>
      </c>
      <c r="D21" s="193" t="s">
        <v>187</v>
      </c>
      <c r="E21" s="193" t="s">
        <v>187</v>
      </c>
      <c r="F21" s="193" t="s">
        <v>187</v>
      </c>
      <c r="G21" s="193" t="s">
        <v>187</v>
      </c>
      <c r="H21" s="193" t="s">
        <v>187</v>
      </c>
      <c r="I21" s="215" t="s">
        <v>187</v>
      </c>
    </row>
    <row r="22" spans="2:9">
      <c r="B22" s="191" t="s">
        <v>553</v>
      </c>
      <c r="C22" s="192" t="s">
        <v>554</v>
      </c>
      <c r="D22" s="193" t="s">
        <v>187</v>
      </c>
      <c r="E22" s="193" t="s">
        <v>187</v>
      </c>
      <c r="F22" s="193" t="s">
        <v>187</v>
      </c>
      <c r="G22" s="193" t="s">
        <v>187</v>
      </c>
      <c r="H22" s="193" t="s">
        <v>187</v>
      </c>
      <c r="I22" s="215" t="s">
        <v>187</v>
      </c>
    </row>
    <row r="23" spans="2:9">
      <c r="B23" s="191" t="s">
        <v>555</v>
      </c>
      <c r="C23" s="192" t="s">
        <v>556</v>
      </c>
      <c r="D23" s="193" t="s">
        <v>187</v>
      </c>
      <c r="E23" s="193" t="s">
        <v>187</v>
      </c>
      <c r="F23" s="193" t="s">
        <v>187</v>
      </c>
      <c r="G23" s="193" t="s">
        <v>187</v>
      </c>
      <c r="H23" s="193" t="s">
        <v>187</v>
      </c>
      <c r="I23" s="215" t="s">
        <v>187</v>
      </c>
    </row>
    <row r="24" spans="2:9">
      <c r="B24" s="191" t="s">
        <v>557</v>
      </c>
      <c r="C24" s="192" t="s">
        <v>558</v>
      </c>
      <c r="D24" s="193">
        <v>27509460</v>
      </c>
      <c r="E24" s="193">
        <v>25254610</v>
      </c>
      <c r="F24" s="193">
        <v>28651021</v>
      </c>
      <c r="G24" s="193">
        <v>27809801</v>
      </c>
      <c r="H24" s="193" t="s">
        <v>187</v>
      </c>
      <c r="I24" s="215" t="s">
        <v>187</v>
      </c>
    </row>
    <row r="25" spans="2:9">
      <c r="B25" s="191" t="s">
        <v>559</v>
      </c>
      <c r="C25" s="192" t="s">
        <v>560</v>
      </c>
      <c r="D25" s="193">
        <v>9162248</v>
      </c>
      <c r="E25" s="193">
        <v>8455531</v>
      </c>
      <c r="F25" s="193">
        <v>9706552</v>
      </c>
      <c r="G25" s="193">
        <v>9379278</v>
      </c>
      <c r="H25" s="193" t="s">
        <v>187</v>
      </c>
      <c r="I25" s="215" t="s">
        <v>187</v>
      </c>
    </row>
    <row r="26" spans="2:9">
      <c r="B26" s="191" t="s">
        <v>561</v>
      </c>
      <c r="C26" s="192" t="s">
        <v>562</v>
      </c>
      <c r="D26" s="193">
        <v>7307416</v>
      </c>
      <c r="E26" s="193">
        <v>6708797</v>
      </c>
      <c r="F26" s="193">
        <v>7755189</v>
      </c>
      <c r="G26" s="193">
        <v>7469068</v>
      </c>
      <c r="H26" s="193" t="s">
        <v>187</v>
      </c>
      <c r="I26" s="215" t="s">
        <v>187</v>
      </c>
    </row>
    <row r="27" spans="2:9">
      <c r="B27" s="191" t="s">
        <v>563</v>
      </c>
      <c r="C27" s="192" t="s">
        <v>564</v>
      </c>
      <c r="D27" s="193">
        <v>12550906</v>
      </c>
      <c r="E27" s="193">
        <v>11433191</v>
      </c>
      <c r="F27" s="193">
        <v>12988698</v>
      </c>
      <c r="G27" s="193">
        <v>12682625</v>
      </c>
      <c r="H27" s="193" t="s">
        <v>187</v>
      </c>
      <c r="I27" s="215" t="s">
        <v>187</v>
      </c>
    </row>
    <row r="28" spans="2:9">
      <c r="B28" s="191" t="s">
        <v>565</v>
      </c>
      <c r="C28" s="192" t="s">
        <v>566</v>
      </c>
      <c r="D28" s="193">
        <v>10437282</v>
      </c>
      <c r="E28" s="193">
        <v>9596777</v>
      </c>
      <c r="F28" s="193">
        <v>10908480</v>
      </c>
      <c r="G28" s="193">
        <v>10651094</v>
      </c>
      <c r="H28" s="193" t="s">
        <v>187</v>
      </c>
      <c r="I28" s="215" t="s">
        <v>187</v>
      </c>
    </row>
    <row r="29" spans="2:9">
      <c r="B29" s="191" t="s">
        <v>567</v>
      </c>
      <c r="C29" s="192" t="s">
        <v>568</v>
      </c>
      <c r="D29" s="193" t="s">
        <v>187</v>
      </c>
      <c r="E29" s="193" t="s">
        <v>187</v>
      </c>
      <c r="F29" s="193" t="s">
        <v>187</v>
      </c>
      <c r="G29" s="193" t="s">
        <v>187</v>
      </c>
      <c r="H29" s="193" t="s">
        <v>187</v>
      </c>
      <c r="I29" s="215" t="s">
        <v>187</v>
      </c>
    </row>
    <row r="30" spans="2:9">
      <c r="B30" s="191" t="s">
        <v>569</v>
      </c>
      <c r="C30" s="192" t="s">
        <v>570</v>
      </c>
      <c r="D30" s="193">
        <v>12429677</v>
      </c>
      <c r="E30" s="193">
        <v>11558910</v>
      </c>
      <c r="F30" s="193">
        <v>13290690</v>
      </c>
      <c r="G30" s="193">
        <v>12940225</v>
      </c>
      <c r="H30" s="193" t="s">
        <v>187</v>
      </c>
      <c r="I30" s="215" t="s">
        <v>187</v>
      </c>
    </row>
    <row r="31" spans="2:9">
      <c r="B31" s="191" t="s">
        <v>571</v>
      </c>
      <c r="C31" s="192" t="s">
        <v>572</v>
      </c>
      <c r="D31" s="193" t="s">
        <v>187</v>
      </c>
      <c r="E31" s="193" t="s">
        <v>187</v>
      </c>
      <c r="F31" s="193" t="s">
        <v>187</v>
      </c>
      <c r="G31" s="193" t="s">
        <v>187</v>
      </c>
      <c r="H31" s="193" t="s">
        <v>187</v>
      </c>
      <c r="I31" s="215" t="s">
        <v>187</v>
      </c>
    </row>
    <row r="32" spans="2:9">
      <c r="B32" s="191" t="s">
        <v>573</v>
      </c>
      <c r="C32" s="192" t="s">
        <v>574</v>
      </c>
      <c r="D32" s="193">
        <v>4432949</v>
      </c>
      <c r="E32" s="193">
        <v>4078194</v>
      </c>
      <c r="F32" s="193">
        <v>4681668</v>
      </c>
      <c r="G32" s="193">
        <v>4557360</v>
      </c>
      <c r="H32" s="193" t="s">
        <v>187</v>
      </c>
      <c r="I32" s="215" t="s">
        <v>187</v>
      </c>
    </row>
    <row r="33" spans="2:9">
      <c r="B33" s="191" t="s">
        <v>575</v>
      </c>
      <c r="C33" s="192" t="s">
        <v>576</v>
      </c>
      <c r="D33" s="193">
        <v>3816536</v>
      </c>
      <c r="E33" s="193">
        <v>3366600</v>
      </c>
      <c r="F33" s="193">
        <v>3848550</v>
      </c>
      <c r="G33" s="193">
        <v>3805959</v>
      </c>
      <c r="H33" s="193" t="s">
        <v>187</v>
      </c>
      <c r="I33" s="215" t="s">
        <v>187</v>
      </c>
    </row>
    <row r="34" spans="2:9">
      <c r="B34" s="191" t="s">
        <v>577</v>
      </c>
      <c r="C34" s="192" t="s">
        <v>578</v>
      </c>
      <c r="D34" s="193">
        <v>7285087</v>
      </c>
      <c r="E34" s="193">
        <v>6628184</v>
      </c>
      <c r="F34" s="193">
        <v>7592812</v>
      </c>
      <c r="G34" s="193">
        <v>7496349</v>
      </c>
      <c r="H34" s="193" t="s">
        <v>187</v>
      </c>
      <c r="I34" s="215" t="s">
        <v>187</v>
      </c>
    </row>
    <row r="35" spans="2:9">
      <c r="B35" s="191" t="s">
        <v>579</v>
      </c>
      <c r="C35" s="192" t="s">
        <v>580</v>
      </c>
      <c r="D35" s="193">
        <v>8177351</v>
      </c>
      <c r="E35" s="193">
        <v>7613519</v>
      </c>
      <c r="F35" s="193">
        <v>8570365</v>
      </c>
      <c r="G35" s="193">
        <v>8304521</v>
      </c>
      <c r="H35" s="193" t="s">
        <v>187</v>
      </c>
      <c r="I35" s="215" t="s">
        <v>187</v>
      </c>
    </row>
    <row r="36" spans="2:9">
      <c r="B36" s="191" t="s">
        <v>581</v>
      </c>
      <c r="C36" s="192" t="s">
        <v>582</v>
      </c>
      <c r="D36" s="193" t="s">
        <v>187</v>
      </c>
      <c r="E36" s="193" t="s">
        <v>187</v>
      </c>
      <c r="F36" s="193" t="s">
        <v>187</v>
      </c>
      <c r="G36" s="193" t="s">
        <v>187</v>
      </c>
      <c r="H36" s="193" t="s">
        <v>187</v>
      </c>
      <c r="I36" s="215" t="s">
        <v>187</v>
      </c>
    </row>
    <row r="37" spans="2:9">
      <c r="B37" s="191" t="s">
        <v>583</v>
      </c>
      <c r="C37" s="192" t="s">
        <v>584</v>
      </c>
      <c r="D37" s="193" t="s">
        <v>187</v>
      </c>
      <c r="E37" s="193" t="s">
        <v>187</v>
      </c>
      <c r="F37" s="193" t="s">
        <v>187</v>
      </c>
      <c r="G37" s="193" t="s">
        <v>187</v>
      </c>
      <c r="H37" s="193" t="s">
        <v>187</v>
      </c>
      <c r="I37" s="215" t="s">
        <v>187</v>
      </c>
    </row>
    <row r="38" spans="2:9">
      <c r="B38" s="191" t="s">
        <v>585</v>
      </c>
      <c r="C38" s="192" t="s">
        <v>586</v>
      </c>
      <c r="D38" s="193" t="s">
        <v>187</v>
      </c>
      <c r="E38" s="193" t="s">
        <v>187</v>
      </c>
      <c r="F38" s="193" t="s">
        <v>187</v>
      </c>
      <c r="G38" s="193" t="s">
        <v>187</v>
      </c>
      <c r="H38" s="193" t="s">
        <v>187</v>
      </c>
      <c r="I38" s="215" t="s">
        <v>187</v>
      </c>
    </row>
    <row r="39" spans="2:9">
      <c r="B39" s="191" t="s">
        <v>587</v>
      </c>
      <c r="C39" s="192" t="s">
        <v>588</v>
      </c>
      <c r="D39" s="193">
        <v>1263272</v>
      </c>
      <c r="E39" s="193">
        <v>1180527</v>
      </c>
      <c r="F39" s="193">
        <v>1351708</v>
      </c>
      <c r="G39" s="193">
        <v>1285003</v>
      </c>
      <c r="H39" s="193" t="s">
        <v>187</v>
      </c>
      <c r="I39" s="215" t="s">
        <v>187</v>
      </c>
    </row>
    <row r="40" spans="2:9">
      <c r="B40" s="191" t="s">
        <v>589</v>
      </c>
      <c r="C40" s="192" t="s">
        <v>590</v>
      </c>
      <c r="D40" s="193" t="s">
        <v>187</v>
      </c>
      <c r="E40" s="193" t="s">
        <v>187</v>
      </c>
      <c r="F40" s="193" t="s">
        <v>187</v>
      </c>
      <c r="G40" s="193" t="s">
        <v>187</v>
      </c>
      <c r="H40" s="193" t="s">
        <v>187</v>
      </c>
      <c r="I40" s="215" t="s">
        <v>187</v>
      </c>
    </row>
    <row r="41" spans="2:9">
      <c r="B41" s="191" t="s">
        <v>591</v>
      </c>
      <c r="C41" s="192" t="s">
        <v>592</v>
      </c>
      <c r="D41" s="193" t="s">
        <v>187</v>
      </c>
      <c r="E41" s="193" t="s">
        <v>187</v>
      </c>
      <c r="F41" s="193" t="s">
        <v>187</v>
      </c>
      <c r="G41" s="193" t="s">
        <v>187</v>
      </c>
      <c r="H41" s="193" t="s">
        <v>187</v>
      </c>
      <c r="I41" s="215" t="s">
        <v>187</v>
      </c>
    </row>
    <row r="42" spans="2:9">
      <c r="B42" s="191" t="s">
        <v>593</v>
      </c>
      <c r="C42" s="192" t="s">
        <v>594</v>
      </c>
      <c r="D42" s="193">
        <v>18185258</v>
      </c>
      <c r="E42" s="193">
        <v>16599526</v>
      </c>
      <c r="F42" s="193">
        <v>18895484</v>
      </c>
      <c r="G42" s="193">
        <v>18412334</v>
      </c>
      <c r="H42" s="193" t="s">
        <v>187</v>
      </c>
      <c r="I42" s="215" t="s">
        <v>187</v>
      </c>
    </row>
    <row r="43" spans="2:9">
      <c r="B43" s="191" t="s">
        <v>595</v>
      </c>
      <c r="C43" s="192" t="s">
        <v>596</v>
      </c>
      <c r="D43" s="193">
        <v>9691915</v>
      </c>
      <c r="E43" s="193">
        <v>8979707</v>
      </c>
      <c r="F43" s="193">
        <v>10278448</v>
      </c>
      <c r="G43" s="193">
        <v>9969046</v>
      </c>
      <c r="H43" s="193" t="s">
        <v>187</v>
      </c>
      <c r="I43" s="215" t="s">
        <v>187</v>
      </c>
    </row>
    <row r="44" spans="2:9">
      <c r="B44" s="191" t="s">
        <v>597</v>
      </c>
      <c r="C44" s="192" t="s">
        <v>598</v>
      </c>
      <c r="D44" s="193">
        <v>3959700</v>
      </c>
      <c r="E44" s="193">
        <v>3579402</v>
      </c>
      <c r="F44" s="193">
        <v>4095571</v>
      </c>
      <c r="G44" s="193">
        <v>3986376</v>
      </c>
      <c r="H44" s="193" t="s">
        <v>187</v>
      </c>
      <c r="I44" s="215" t="s">
        <v>187</v>
      </c>
    </row>
    <row r="45" spans="2:9">
      <c r="B45" s="191" t="s">
        <v>599</v>
      </c>
      <c r="C45" s="192" t="s">
        <v>600</v>
      </c>
      <c r="D45" s="193">
        <v>2580857</v>
      </c>
      <c r="E45" s="193">
        <v>2364444</v>
      </c>
      <c r="F45" s="193">
        <v>2633755</v>
      </c>
      <c r="G45" s="193">
        <v>2581314</v>
      </c>
      <c r="H45" s="193" t="s">
        <v>187</v>
      </c>
      <c r="I45" s="215" t="s">
        <v>187</v>
      </c>
    </row>
    <row r="46" spans="2:9">
      <c r="B46" s="191" t="s">
        <v>601</v>
      </c>
      <c r="C46" s="192" t="s">
        <v>602</v>
      </c>
      <c r="D46" s="193">
        <v>7369305</v>
      </c>
      <c r="E46" s="193">
        <v>6798732</v>
      </c>
      <c r="F46" s="193">
        <v>7621989</v>
      </c>
      <c r="G46" s="193">
        <v>7463038</v>
      </c>
      <c r="H46" s="193" t="s">
        <v>187</v>
      </c>
      <c r="I46" s="215" t="s">
        <v>187</v>
      </c>
    </row>
    <row r="47" spans="2:9">
      <c r="B47" s="191" t="s">
        <v>603</v>
      </c>
      <c r="C47" s="192" t="s">
        <v>604</v>
      </c>
      <c r="D47" s="193">
        <v>1222548</v>
      </c>
      <c r="E47" s="193">
        <v>1134008</v>
      </c>
      <c r="F47" s="193">
        <v>1372643</v>
      </c>
      <c r="G47" s="193">
        <v>1349530</v>
      </c>
      <c r="H47" s="193" t="s">
        <v>187</v>
      </c>
      <c r="I47" s="215" t="s">
        <v>187</v>
      </c>
    </row>
    <row r="48" spans="2:9">
      <c r="B48" s="191" t="s">
        <v>605</v>
      </c>
      <c r="C48" s="192" t="s">
        <v>606</v>
      </c>
      <c r="D48" s="193" t="s">
        <v>187</v>
      </c>
      <c r="E48" s="193" t="s">
        <v>187</v>
      </c>
      <c r="F48" s="193" t="s">
        <v>187</v>
      </c>
      <c r="G48" s="193" t="s">
        <v>187</v>
      </c>
      <c r="H48" s="193" t="s">
        <v>187</v>
      </c>
      <c r="I48" s="215" t="s">
        <v>187</v>
      </c>
    </row>
    <row r="49" spans="2:9">
      <c r="B49" s="191" t="s">
        <v>607</v>
      </c>
      <c r="C49" s="192" t="s">
        <v>608</v>
      </c>
      <c r="D49" s="193" t="s">
        <v>187</v>
      </c>
      <c r="E49" s="193" t="s">
        <v>187</v>
      </c>
      <c r="F49" s="193" t="s">
        <v>187</v>
      </c>
      <c r="G49" s="193" t="s">
        <v>187</v>
      </c>
      <c r="H49" s="193" t="s">
        <v>187</v>
      </c>
      <c r="I49" s="215" t="s">
        <v>187</v>
      </c>
    </row>
    <row r="50" spans="2:9">
      <c r="B50" s="191" t="s">
        <v>609</v>
      </c>
      <c r="C50" s="192" t="s">
        <v>610</v>
      </c>
      <c r="D50" s="193" t="s">
        <v>187</v>
      </c>
      <c r="E50" s="193" t="s">
        <v>187</v>
      </c>
      <c r="F50" s="193" t="s">
        <v>187</v>
      </c>
      <c r="G50" s="193" t="s">
        <v>187</v>
      </c>
      <c r="H50" s="193" t="s">
        <v>187</v>
      </c>
      <c r="I50" s="215" t="s">
        <v>187</v>
      </c>
    </row>
    <row r="51" spans="2:9">
      <c r="B51" s="191" t="s">
        <v>611</v>
      </c>
      <c r="C51" s="192" t="s">
        <v>612</v>
      </c>
      <c r="D51" s="193" t="s">
        <v>187</v>
      </c>
      <c r="E51" s="193" t="s">
        <v>187</v>
      </c>
      <c r="F51" s="193" t="s">
        <v>187</v>
      </c>
      <c r="G51" s="193" t="s">
        <v>187</v>
      </c>
      <c r="H51" s="193" t="s">
        <v>187</v>
      </c>
      <c r="I51" s="215" t="s">
        <v>187</v>
      </c>
    </row>
    <row r="52" spans="2:9">
      <c r="B52" s="191" t="s">
        <v>613</v>
      </c>
      <c r="C52" s="192" t="s">
        <v>614</v>
      </c>
      <c r="D52" s="193">
        <v>1265795</v>
      </c>
      <c r="E52" s="193">
        <v>1181808</v>
      </c>
      <c r="F52" s="193">
        <v>1340717</v>
      </c>
      <c r="G52" s="193">
        <v>1274455</v>
      </c>
      <c r="H52" s="193" t="s">
        <v>187</v>
      </c>
      <c r="I52" s="215" t="s">
        <v>187</v>
      </c>
    </row>
    <row r="53" spans="2:9">
      <c r="B53" s="191" t="s">
        <v>615</v>
      </c>
      <c r="C53" s="192" t="s">
        <v>616</v>
      </c>
      <c r="D53" s="193">
        <v>1398548</v>
      </c>
      <c r="E53" s="193">
        <v>1261440</v>
      </c>
      <c r="F53" s="193">
        <v>1435516</v>
      </c>
      <c r="G53" s="193">
        <v>1393528</v>
      </c>
      <c r="H53" s="193" t="s">
        <v>187</v>
      </c>
      <c r="I53" s="215" t="s">
        <v>187</v>
      </c>
    </row>
    <row r="54" spans="2:9">
      <c r="B54" s="191" t="s">
        <v>617</v>
      </c>
      <c r="C54" s="192" t="s">
        <v>618</v>
      </c>
      <c r="D54" s="193" t="s">
        <v>187</v>
      </c>
      <c r="E54" s="193" t="s">
        <v>187</v>
      </c>
      <c r="F54" s="193" t="s">
        <v>187</v>
      </c>
      <c r="G54" s="193" t="s">
        <v>187</v>
      </c>
      <c r="H54" s="193" t="s">
        <v>187</v>
      </c>
      <c r="I54" s="215" t="s">
        <v>187</v>
      </c>
    </row>
    <row r="55" spans="2:9">
      <c r="B55" s="191" t="s">
        <v>619</v>
      </c>
      <c r="C55" s="192" t="s">
        <v>620</v>
      </c>
      <c r="D55" s="193" t="s">
        <v>187</v>
      </c>
      <c r="E55" s="193" t="s">
        <v>187</v>
      </c>
      <c r="F55" s="193" t="s">
        <v>187</v>
      </c>
      <c r="G55" s="193" t="s">
        <v>187</v>
      </c>
      <c r="H55" s="193" t="s">
        <v>187</v>
      </c>
      <c r="I55" s="215" t="s">
        <v>187</v>
      </c>
    </row>
    <row r="56" spans="2:9">
      <c r="B56" s="191" t="s">
        <v>621</v>
      </c>
      <c r="C56" s="192" t="s">
        <v>622</v>
      </c>
      <c r="D56" s="193">
        <v>5308170</v>
      </c>
      <c r="E56" s="193">
        <v>4895781</v>
      </c>
      <c r="F56" s="193">
        <v>5562472</v>
      </c>
      <c r="G56" s="193">
        <v>5397586</v>
      </c>
      <c r="H56" s="193" t="s">
        <v>187</v>
      </c>
      <c r="I56" s="215" t="s">
        <v>187</v>
      </c>
    </row>
    <row r="57" spans="2:9">
      <c r="B57" s="191" t="s">
        <v>623</v>
      </c>
      <c r="C57" s="192" t="s">
        <v>624</v>
      </c>
      <c r="D57" s="193" t="s">
        <v>187</v>
      </c>
      <c r="E57" s="193" t="s">
        <v>187</v>
      </c>
      <c r="F57" s="193" t="s">
        <v>187</v>
      </c>
      <c r="G57" s="193" t="s">
        <v>187</v>
      </c>
      <c r="H57" s="193" t="s">
        <v>187</v>
      </c>
      <c r="I57" s="215" t="s">
        <v>187</v>
      </c>
    </row>
    <row r="58" spans="2:9">
      <c r="B58" s="191" t="s">
        <v>625</v>
      </c>
      <c r="C58" s="192" t="s">
        <v>626</v>
      </c>
      <c r="D58" s="193">
        <v>3820088</v>
      </c>
      <c r="E58" s="193">
        <v>3472255</v>
      </c>
      <c r="F58" s="193">
        <v>3928834</v>
      </c>
      <c r="G58" s="193">
        <v>3907798</v>
      </c>
      <c r="H58" s="193" t="s">
        <v>187</v>
      </c>
      <c r="I58" s="215" t="s">
        <v>187</v>
      </c>
    </row>
    <row r="59" spans="2:9">
      <c r="B59" s="191" t="s">
        <v>627</v>
      </c>
      <c r="C59" s="192" t="s">
        <v>628</v>
      </c>
      <c r="D59" s="193" t="s">
        <v>187</v>
      </c>
      <c r="E59" s="193" t="s">
        <v>187</v>
      </c>
      <c r="F59" s="193" t="s">
        <v>187</v>
      </c>
      <c r="G59" s="193" t="s">
        <v>187</v>
      </c>
      <c r="H59" s="193" t="s">
        <v>187</v>
      </c>
      <c r="I59" s="215" t="s">
        <v>187</v>
      </c>
    </row>
    <row r="60" spans="2:9">
      <c r="B60" s="191" t="s">
        <v>629</v>
      </c>
      <c r="C60" s="192" t="s">
        <v>630</v>
      </c>
      <c r="D60" s="193" t="s">
        <v>187</v>
      </c>
      <c r="E60" s="193" t="s">
        <v>187</v>
      </c>
      <c r="F60" s="193" t="s">
        <v>187</v>
      </c>
      <c r="G60" s="193" t="s">
        <v>187</v>
      </c>
      <c r="H60" s="193" t="s">
        <v>187</v>
      </c>
      <c r="I60" s="215" t="s">
        <v>187</v>
      </c>
    </row>
    <row r="61" spans="2:9">
      <c r="B61" s="191" t="s">
        <v>631</v>
      </c>
      <c r="C61" s="192" t="s">
        <v>632</v>
      </c>
      <c r="D61" s="193">
        <v>2946315</v>
      </c>
      <c r="E61" s="193">
        <v>2706969</v>
      </c>
      <c r="F61" s="193">
        <v>3080294</v>
      </c>
      <c r="G61" s="193">
        <v>2995867</v>
      </c>
      <c r="H61" s="193" t="s">
        <v>187</v>
      </c>
      <c r="I61" s="215" t="s">
        <v>187</v>
      </c>
    </row>
    <row r="62" spans="2:9">
      <c r="B62" s="191" t="s">
        <v>633</v>
      </c>
      <c r="C62" s="192" t="s">
        <v>634</v>
      </c>
      <c r="D62" s="193">
        <v>1889039</v>
      </c>
      <c r="E62" s="193">
        <v>1718151</v>
      </c>
      <c r="F62" s="193">
        <v>1962951</v>
      </c>
      <c r="G62" s="193">
        <v>1950422</v>
      </c>
      <c r="H62" s="193" t="s">
        <v>187</v>
      </c>
      <c r="I62" s="215" t="s">
        <v>187</v>
      </c>
    </row>
    <row r="63" spans="2:9">
      <c r="B63" s="191" t="s">
        <v>635</v>
      </c>
      <c r="C63" s="192" t="s">
        <v>636</v>
      </c>
      <c r="D63" s="193">
        <v>1047923</v>
      </c>
      <c r="E63" s="193">
        <v>967589</v>
      </c>
      <c r="F63" s="193">
        <v>1128261</v>
      </c>
      <c r="G63" s="193">
        <v>1106563</v>
      </c>
      <c r="H63" s="193" t="s">
        <v>187</v>
      </c>
      <c r="I63" s="215" t="s">
        <v>187</v>
      </c>
    </row>
    <row r="64" spans="2:9">
      <c r="B64" s="191" t="s">
        <v>637</v>
      </c>
      <c r="C64" s="192" t="s">
        <v>638</v>
      </c>
      <c r="D64" s="193">
        <v>2624380</v>
      </c>
      <c r="E64" s="193">
        <v>2372539</v>
      </c>
      <c r="F64" s="193">
        <v>2651910</v>
      </c>
      <c r="G64" s="193">
        <v>2633424</v>
      </c>
      <c r="H64" s="193" t="s">
        <v>187</v>
      </c>
      <c r="I64" s="215" t="s">
        <v>187</v>
      </c>
    </row>
    <row r="65" spans="2:9">
      <c r="B65" s="191" t="s">
        <v>639</v>
      </c>
      <c r="C65" s="192" t="s">
        <v>640</v>
      </c>
      <c r="D65" s="193">
        <v>4847353</v>
      </c>
      <c r="E65" s="193">
        <v>4530091</v>
      </c>
      <c r="F65" s="193">
        <v>5235071</v>
      </c>
      <c r="G65" s="193">
        <v>5092322</v>
      </c>
      <c r="H65" s="193" t="s">
        <v>187</v>
      </c>
      <c r="I65" s="215" t="s">
        <v>187</v>
      </c>
    </row>
    <row r="66" spans="2:9">
      <c r="B66" s="191" t="s">
        <v>641</v>
      </c>
      <c r="C66" s="192" t="s">
        <v>642</v>
      </c>
      <c r="D66" s="193">
        <v>10097336</v>
      </c>
      <c r="E66" s="193">
        <v>9219835</v>
      </c>
      <c r="F66" s="193">
        <v>10356521</v>
      </c>
      <c r="G66" s="193">
        <v>10232620</v>
      </c>
      <c r="H66" s="193" t="s">
        <v>187</v>
      </c>
      <c r="I66" s="215" t="s">
        <v>187</v>
      </c>
    </row>
    <row r="67" spans="2:9">
      <c r="B67" s="191" t="s">
        <v>643</v>
      </c>
      <c r="C67" s="192" t="s">
        <v>644</v>
      </c>
      <c r="D67" s="193" t="s">
        <v>187</v>
      </c>
      <c r="E67" s="193" t="s">
        <v>187</v>
      </c>
      <c r="F67" s="193" t="s">
        <v>187</v>
      </c>
      <c r="G67" s="193" t="s">
        <v>187</v>
      </c>
      <c r="H67" s="193" t="s">
        <v>187</v>
      </c>
      <c r="I67" s="215" t="s">
        <v>187</v>
      </c>
    </row>
    <row r="68" spans="2:9">
      <c r="B68" s="191" t="s">
        <v>645</v>
      </c>
      <c r="C68" s="192" t="s">
        <v>646</v>
      </c>
      <c r="D68" s="193" t="s">
        <v>187</v>
      </c>
      <c r="E68" s="193" t="s">
        <v>187</v>
      </c>
      <c r="F68" s="193">
        <v>12069427</v>
      </c>
      <c r="G68" s="193">
        <v>11936218</v>
      </c>
      <c r="H68" s="193" t="s">
        <v>187</v>
      </c>
      <c r="I68" s="215" t="s">
        <v>187</v>
      </c>
    </row>
    <row r="69" spans="2:9">
      <c r="B69" s="191" t="s">
        <v>647</v>
      </c>
      <c r="C69" s="192" t="s">
        <v>648</v>
      </c>
      <c r="D69" s="193">
        <v>2777600</v>
      </c>
      <c r="E69" s="193">
        <v>2539901</v>
      </c>
      <c r="F69" s="193">
        <v>2868310</v>
      </c>
      <c r="G69" s="193">
        <v>2820084</v>
      </c>
      <c r="H69" s="193" t="s">
        <v>187</v>
      </c>
      <c r="I69" s="215" t="s">
        <v>187</v>
      </c>
    </row>
    <row r="70" spans="2:9">
      <c r="B70" s="191" t="s">
        <v>649</v>
      </c>
      <c r="C70" s="192" t="s">
        <v>650</v>
      </c>
      <c r="D70" s="193">
        <v>4642033</v>
      </c>
      <c r="E70" s="193">
        <v>4165756</v>
      </c>
      <c r="F70" s="193">
        <v>4639711</v>
      </c>
      <c r="G70" s="193">
        <v>4600012</v>
      </c>
      <c r="H70" s="193" t="s">
        <v>187</v>
      </c>
      <c r="I70" s="215" t="s">
        <v>187</v>
      </c>
    </row>
    <row r="71" spans="2:9">
      <c r="B71" s="191" t="s">
        <v>651</v>
      </c>
      <c r="C71" s="192" t="s">
        <v>652</v>
      </c>
      <c r="D71" s="193">
        <v>6593563</v>
      </c>
      <c r="E71" s="193">
        <v>6091735</v>
      </c>
      <c r="F71" s="193">
        <v>7048649</v>
      </c>
      <c r="G71" s="193">
        <v>6886829</v>
      </c>
      <c r="H71" s="193" t="s">
        <v>187</v>
      </c>
      <c r="I71" s="215" t="s">
        <v>187</v>
      </c>
    </row>
    <row r="72" spans="2:9">
      <c r="B72" s="191" t="s">
        <v>653</v>
      </c>
      <c r="C72" s="192" t="s">
        <v>654</v>
      </c>
      <c r="D72" s="193">
        <v>17117001</v>
      </c>
      <c r="E72" s="193">
        <v>15945775</v>
      </c>
      <c r="F72" s="193">
        <v>17975197</v>
      </c>
      <c r="G72" s="193">
        <v>17611602</v>
      </c>
      <c r="H72" s="193" t="s">
        <v>187</v>
      </c>
      <c r="I72" s="215" t="s">
        <v>187</v>
      </c>
    </row>
    <row r="73" spans="2:9">
      <c r="B73" s="191" t="s">
        <v>655</v>
      </c>
      <c r="C73" s="192" t="s">
        <v>656</v>
      </c>
      <c r="D73" s="193">
        <v>3007449</v>
      </c>
      <c r="E73" s="193">
        <v>2766867</v>
      </c>
      <c r="F73" s="193">
        <v>3185958</v>
      </c>
      <c r="G73" s="193">
        <v>3095378</v>
      </c>
      <c r="H73" s="193" t="s">
        <v>187</v>
      </c>
      <c r="I73" s="215" t="s">
        <v>187</v>
      </c>
    </row>
    <row r="74" spans="2:9">
      <c r="B74" s="191" t="s">
        <v>657</v>
      </c>
      <c r="C74" s="192" t="s">
        <v>658</v>
      </c>
      <c r="D74" s="193" t="s">
        <v>187</v>
      </c>
      <c r="E74" s="193" t="s">
        <v>187</v>
      </c>
      <c r="F74" s="193" t="s">
        <v>187</v>
      </c>
      <c r="G74" s="193" t="s">
        <v>187</v>
      </c>
      <c r="H74" s="193" t="s">
        <v>187</v>
      </c>
      <c r="I74" s="215" t="s">
        <v>187</v>
      </c>
    </row>
    <row r="75" spans="2:9">
      <c r="B75" s="191" t="s">
        <v>659</v>
      </c>
      <c r="C75" s="192" t="s">
        <v>660</v>
      </c>
      <c r="D75" s="193">
        <v>1978429</v>
      </c>
      <c r="E75" s="193">
        <v>1890598</v>
      </c>
      <c r="F75" s="193">
        <v>2128673</v>
      </c>
      <c r="G75" s="193">
        <v>2035566</v>
      </c>
      <c r="H75" s="193" t="s">
        <v>187</v>
      </c>
      <c r="I75" s="215" t="s">
        <v>187</v>
      </c>
    </row>
    <row r="76" spans="2:9">
      <c r="B76" s="191" t="s">
        <v>661</v>
      </c>
      <c r="C76" s="192" t="s">
        <v>662</v>
      </c>
      <c r="D76" s="193">
        <v>3046492</v>
      </c>
      <c r="E76" s="193">
        <v>2805659</v>
      </c>
      <c r="F76" s="193">
        <v>3232278</v>
      </c>
      <c r="G76" s="193">
        <v>3082244</v>
      </c>
      <c r="H76" s="193" t="s">
        <v>187</v>
      </c>
      <c r="I76" s="215" t="s">
        <v>187</v>
      </c>
    </row>
    <row r="77" spans="2:9">
      <c r="B77" s="191" t="s">
        <v>663</v>
      </c>
      <c r="C77" s="192" t="s">
        <v>664</v>
      </c>
      <c r="D77" s="193" t="s">
        <v>187</v>
      </c>
      <c r="E77" s="193" t="s">
        <v>187</v>
      </c>
      <c r="F77" s="193" t="s">
        <v>187</v>
      </c>
      <c r="G77" s="193" t="s">
        <v>187</v>
      </c>
      <c r="H77" s="193" t="s">
        <v>187</v>
      </c>
      <c r="I77" s="215" t="s">
        <v>187</v>
      </c>
    </row>
    <row r="78" spans="2:9">
      <c r="B78" s="191" t="s">
        <v>665</v>
      </c>
      <c r="C78" s="192" t="s">
        <v>666</v>
      </c>
      <c r="D78" s="193" t="s">
        <v>187</v>
      </c>
      <c r="E78" s="193" t="s">
        <v>187</v>
      </c>
      <c r="F78" s="193" t="s">
        <v>187</v>
      </c>
      <c r="G78" s="193" t="s">
        <v>187</v>
      </c>
      <c r="H78" s="193" t="s">
        <v>187</v>
      </c>
      <c r="I78" s="215" t="s">
        <v>187</v>
      </c>
    </row>
    <row r="79" spans="2:9">
      <c r="B79" s="191" t="s">
        <v>667</v>
      </c>
      <c r="C79" s="192" t="s">
        <v>668</v>
      </c>
      <c r="D79" s="193" t="s">
        <v>187</v>
      </c>
      <c r="E79" s="193" t="s">
        <v>187</v>
      </c>
      <c r="F79" s="193" t="s">
        <v>187</v>
      </c>
      <c r="G79" s="193" t="s">
        <v>187</v>
      </c>
      <c r="H79" s="193" t="s">
        <v>187</v>
      </c>
      <c r="I79" s="215" t="s">
        <v>187</v>
      </c>
    </row>
    <row r="80" spans="2:9">
      <c r="B80" s="191" t="s">
        <v>669</v>
      </c>
      <c r="C80" s="192" t="s">
        <v>670</v>
      </c>
      <c r="D80" s="193" t="s">
        <v>187</v>
      </c>
      <c r="E80" s="193" t="s">
        <v>187</v>
      </c>
      <c r="F80" s="193" t="s">
        <v>187</v>
      </c>
      <c r="G80" s="193" t="s">
        <v>187</v>
      </c>
      <c r="H80" s="193" t="s">
        <v>187</v>
      </c>
      <c r="I80" s="215" t="s">
        <v>187</v>
      </c>
    </row>
    <row r="81" spans="2:10">
      <c r="B81" s="191" t="s">
        <v>671</v>
      </c>
      <c r="C81" s="192" t="s">
        <v>672</v>
      </c>
      <c r="D81" s="193" t="s">
        <v>187</v>
      </c>
      <c r="E81" s="193" t="s">
        <v>187</v>
      </c>
      <c r="F81" s="193" t="s">
        <v>187</v>
      </c>
      <c r="G81" s="193" t="s">
        <v>187</v>
      </c>
      <c r="H81" s="193" t="s">
        <v>187</v>
      </c>
      <c r="I81" s="215" t="s">
        <v>187</v>
      </c>
    </row>
    <row r="82" spans="2:10">
      <c r="B82" s="191" t="s">
        <v>673</v>
      </c>
      <c r="C82" s="192" t="s">
        <v>674</v>
      </c>
      <c r="D82" s="193" t="s">
        <v>187</v>
      </c>
      <c r="E82" s="193" t="s">
        <v>187</v>
      </c>
      <c r="F82" s="193" t="s">
        <v>187</v>
      </c>
      <c r="G82" s="193" t="s">
        <v>187</v>
      </c>
      <c r="H82" s="193" t="s">
        <v>187</v>
      </c>
      <c r="I82" s="215" t="s">
        <v>187</v>
      </c>
    </row>
    <row r="83" spans="2:10">
      <c r="B83" s="191" t="s">
        <v>675</v>
      </c>
      <c r="C83" s="192" t="s">
        <v>676</v>
      </c>
      <c r="D83" s="193">
        <v>2921234</v>
      </c>
      <c r="E83" s="193">
        <v>2700487</v>
      </c>
      <c r="F83" s="193">
        <v>3092276</v>
      </c>
      <c r="G83" s="193">
        <v>3004950</v>
      </c>
      <c r="H83" s="193" t="s">
        <v>187</v>
      </c>
      <c r="I83" s="215" t="s">
        <v>187</v>
      </c>
    </row>
    <row r="84" spans="2:10">
      <c r="B84" s="191" t="s">
        <v>677</v>
      </c>
      <c r="C84" s="192" t="s">
        <v>678</v>
      </c>
      <c r="D84" s="193" t="s">
        <v>187</v>
      </c>
      <c r="E84" s="193" t="s">
        <v>187</v>
      </c>
      <c r="F84" s="193" t="s">
        <v>187</v>
      </c>
      <c r="G84" s="193" t="s">
        <v>187</v>
      </c>
      <c r="H84" s="193" t="s">
        <v>187</v>
      </c>
      <c r="I84" s="215" t="s">
        <v>187</v>
      </c>
    </row>
    <row r="85" spans="2:10">
      <c r="B85" s="191" t="s">
        <v>679</v>
      </c>
      <c r="C85" s="192" t="s">
        <v>680</v>
      </c>
      <c r="D85" s="193" t="s">
        <v>187</v>
      </c>
      <c r="E85" s="193" t="s">
        <v>187</v>
      </c>
      <c r="F85" s="193" t="s">
        <v>187</v>
      </c>
      <c r="G85" s="193" t="s">
        <v>187</v>
      </c>
      <c r="H85" s="193" t="s">
        <v>187</v>
      </c>
      <c r="I85" s="215" t="s">
        <v>187</v>
      </c>
    </row>
    <row r="86" spans="2:10">
      <c r="B86" s="191" t="s">
        <v>681</v>
      </c>
      <c r="C86" s="192" t="s">
        <v>682</v>
      </c>
      <c r="D86" s="193" t="s">
        <v>187</v>
      </c>
      <c r="E86" s="193" t="s">
        <v>187</v>
      </c>
      <c r="F86" s="193" t="s">
        <v>187</v>
      </c>
      <c r="G86" s="193" t="s">
        <v>187</v>
      </c>
      <c r="H86" s="193" t="s">
        <v>187</v>
      </c>
      <c r="I86" s="215" t="s">
        <v>187</v>
      </c>
    </row>
    <row r="87" spans="2:10">
      <c r="B87" s="191" t="s">
        <v>683</v>
      </c>
      <c r="C87" s="192" t="s">
        <v>684</v>
      </c>
      <c r="D87" s="193">
        <v>24532327</v>
      </c>
      <c r="E87" s="193">
        <v>22393761</v>
      </c>
      <c r="F87" s="193">
        <v>25294832</v>
      </c>
      <c r="G87" s="193">
        <v>24774277</v>
      </c>
      <c r="H87" s="193" t="s">
        <v>187</v>
      </c>
      <c r="I87" s="215" t="s">
        <v>187</v>
      </c>
    </row>
    <row r="88" spans="2:10">
      <c r="B88" s="191" t="s">
        <v>685</v>
      </c>
      <c r="C88" s="192" t="s">
        <v>686</v>
      </c>
      <c r="D88" s="193">
        <v>7396571</v>
      </c>
      <c r="E88" s="193">
        <v>6911318</v>
      </c>
      <c r="F88" s="193">
        <v>7796778</v>
      </c>
      <c r="G88" s="193">
        <v>7638266</v>
      </c>
      <c r="H88" s="193" t="s">
        <v>187</v>
      </c>
      <c r="I88" s="215" t="s">
        <v>187</v>
      </c>
    </row>
    <row r="89" spans="2:10">
      <c r="B89" s="191" t="s">
        <v>687</v>
      </c>
      <c r="C89" s="192" t="s">
        <v>688</v>
      </c>
      <c r="D89" s="193" t="s">
        <v>187</v>
      </c>
      <c r="E89" s="193" t="s">
        <v>187</v>
      </c>
      <c r="F89" s="193" t="s">
        <v>187</v>
      </c>
      <c r="G89" s="193" t="s">
        <v>187</v>
      </c>
      <c r="H89" s="193" t="s">
        <v>187</v>
      </c>
      <c r="I89" s="215" t="s">
        <v>187</v>
      </c>
    </row>
    <row r="90" spans="2:10">
      <c r="B90" s="191" t="s">
        <v>689</v>
      </c>
      <c r="C90" s="192" t="s">
        <v>690</v>
      </c>
      <c r="D90" s="193" t="s">
        <v>187</v>
      </c>
      <c r="E90" s="193" t="s">
        <v>187</v>
      </c>
      <c r="F90" s="193" t="s">
        <v>187</v>
      </c>
      <c r="G90" s="193" t="s">
        <v>187</v>
      </c>
      <c r="H90" s="193" t="s">
        <v>187</v>
      </c>
      <c r="I90" s="215" t="s">
        <v>187</v>
      </c>
    </row>
    <row r="91" spans="2:10">
      <c r="B91" s="191" t="s">
        <v>691</v>
      </c>
      <c r="C91" s="192" t="s">
        <v>692</v>
      </c>
      <c r="D91" s="193" t="s">
        <v>187</v>
      </c>
      <c r="E91" s="193" t="s">
        <v>187</v>
      </c>
      <c r="F91" s="193" t="s">
        <v>187</v>
      </c>
      <c r="G91" s="193" t="s">
        <v>187</v>
      </c>
      <c r="H91" s="193" t="s">
        <v>187</v>
      </c>
      <c r="I91" s="215" t="s">
        <v>187</v>
      </c>
    </row>
    <row r="92" spans="2:10">
      <c r="B92" s="191" t="s">
        <v>693</v>
      </c>
      <c r="C92" s="192" t="s">
        <v>694</v>
      </c>
      <c r="D92" s="193" t="s">
        <v>187</v>
      </c>
      <c r="E92" s="193" t="s">
        <v>187</v>
      </c>
      <c r="F92" s="193" t="s">
        <v>187</v>
      </c>
      <c r="G92" s="193" t="s">
        <v>187</v>
      </c>
      <c r="H92" s="193" t="s">
        <v>187</v>
      </c>
      <c r="I92" s="215" t="s">
        <v>187</v>
      </c>
    </row>
    <row r="93" spans="2:10" ht="3" customHeight="1">
      <c r="B93" s="195"/>
      <c r="C93" s="196"/>
      <c r="D93" s="197"/>
      <c r="E93" s="197"/>
      <c r="F93" s="197"/>
      <c r="G93" s="197"/>
      <c r="H93" s="197"/>
      <c r="I93" s="198"/>
    </row>
    <row r="94" spans="2:10">
      <c r="B94" s="200" t="s">
        <v>521</v>
      </c>
      <c r="C94" s="200"/>
      <c r="D94" s="200"/>
      <c r="E94" s="200"/>
      <c r="F94" s="200"/>
      <c r="G94" s="200"/>
      <c r="H94" s="200"/>
      <c r="I94" s="200"/>
      <c r="J94" s="192"/>
    </row>
    <row r="95" spans="2:10">
      <c r="B95" s="200" t="s">
        <v>522</v>
      </c>
      <c r="C95" s="200"/>
      <c r="D95" s="200"/>
      <c r="E95" s="200"/>
      <c r="F95" s="200"/>
      <c r="G95" s="216"/>
      <c r="H95" s="200"/>
      <c r="I95" s="200"/>
      <c r="J95" s="200"/>
    </row>
    <row r="96" spans="2:10">
      <c r="B96" s="200" t="s">
        <v>523</v>
      </c>
      <c r="C96" s="200"/>
      <c r="D96" s="200"/>
      <c r="E96" s="200"/>
      <c r="F96" s="200"/>
      <c r="G96" s="200"/>
      <c r="I96" s="201"/>
      <c r="J96" s="192"/>
    </row>
    <row r="97" spans="2:9">
      <c r="B97" s="192" t="s">
        <v>524</v>
      </c>
      <c r="C97" s="192"/>
      <c r="D97" s="192"/>
      <c r="E97" s="192"/>
      <c r="F97" s="192"/>
      <c r="G97" s="192"/>
    </row>
    <row r="98" spans="2:9">
      <c r="B98" s="192" t="s">
        <v>525</v>
      </c>
    </row>
    <row r="99" spans="2:9" ht="11.25" customHeight="1">
      <c r="B99" s="2113" t="s">
        <v>2441</v>
      </c>
      <c r="I99" s="202" t="s">
        <v>526</v>
      </c>
    </row>
    <row r="100" spans="2:9" ht="10.5" customHeight="1">
      <c r="B100" s="2122" t="s">
        <v>127</v>
      </c>
    </row>
    <row r="101" spans="2:9">
      <c r="B101" s="2207"/>
    </row>
  </sheetData>
  <mergeCells count="8">
    <mergeCell ref="G7:G8"/>
    <mergeCell ref="H7:H8"/>
    <mergeCell ref="I7:I8"/>
    <mergeCell ref="B8:B10"/>
    <mergeCell ref="C8:C10"/>
    <mergeCell ref="D7:D8"/>
    <mergeCell ref="E7:E8"/>
    <mergeCell ref="F7:F8"/>
  </mergeCells>
  <hyperlinks>
    <hyperlink ref="B99" r:id="rId1" xr:uid="{892C851A-600C-4C13-BF20-EA002BD9C8F4}"/>
    <hyperlink ref="B100" location="'Inhaltsverzeichnis_2026-06'!A1" display="Zurück zum Inhaltsverzeichnis" xr:uid="{38B47BDC-CF55-42C3-847F-D165E313F06B}"/>
  </hyperlinks>
  <pageMargins left="0.78740157480314965" right="0.59055118110236227" top="0.39370078740157483" bottom="0.78740157480314965" header="0.31496062992125984" footer="0.31496062992125984"/>
  <pageSetup paperSize="9" scale="92" orientation="portrait" r:id="rId2"/>
  <headerFooter>
    <oddFooter>&amp;R&amp;A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E6A4B-0A35-4DB4-A689-52A6C96EED46}">
  <sheetPr>
    <tabColor rgb="FFF9E03A"/>
  </sheetPr>
  <dimension ref="B1:J101"/>
  <sheetViews>
    <sheetView showGridLines="0" showZeros="0" zoomScale="140" zoomScaleNormal="140" zoomScaleSheetLayoutView="55" workbookViewId="0">
      <pane ySplit="10" topLeftCell="A11" activePane="bottomLeft" state="frozen"/>
      <selection activeCell="K21" sqref="K21"/>
      <selection pane="bottomLeft"/>
    </sheetView>
  </sheetViews>
  <sheetFormatPr baseColWidth="10" defaultColWidth="10.125" defaultRowHeight="8.25"/>
  <cols>
    <col min="1" max="1" width="1.5" style="179" customWidth="1"/>
    <col min="2" max="2" width="7.625" style="179" customWidth="1"/>
    <col min="3" max="3" width="12.875" style="179" customWidth="1"/>
    <col min="4" max="10" width="9.375" style="179" customWidth="1"/>
    <col min="11" max="16384" width="10.125" style="179"/>
  </cols>
  <sheetData>
    <row r="1" spans="2:10" ht="12" customHeight="1">
      <c r="B1" s="178" t="s">
        <v>349</v>
      </c>
      <c r="C1" s="203"/>
      <c r="D1" s="203"/>
      <c r="E1" s="203"/>
      <c r="F1" s="203"/>
      <c r="G1" s="203"/>
      <c r="H1" s="203"/>
      <c r="I1" s="203"/>
      <c r="J1" s="178"/>
    </row>
    <row r="2" spans="2:10" ht="12" customHeight="1">
      <c r="B2" s="178" t="s">
        <v>350</v>
      </c>
      <c r="C2" s="203"/>
      <c r="D2" s="203"/>
      <c r="E2" s="203"/>
      <c r="F2" s="203"/>
      <c r="G2" s="203"/>
      <c r="H2" s="203"/>
      <c r="I2" s="203"/>
      <c r="J2" s="178"/>
    </row>
    <row r="3" spans="2:10" ht="3" customHeight="1"/>
    <row r="4" spans="2:10" ht="9" customHeight="1">
      <c r="B4" s="182" t="s">
        <v>351</v>
      </c>
      <c r="C4" s="181"/>
      <c r="D4" s="181"/>
      <c r="E4" s="181"/>
      <c r="F4" s="181"/>
      <c r="G4" s="181"/>
      <c r="H4" s="181"/>
      <c r="I4" s="181"/>
      <c r="J4" s="181"/>
    </row>
    <row r="5" spans="2:10" ht="9">
      <c r="B5" s="182" t="s">
        <v>1774</v>
      </c>
      <c r="C5" s="181"/>
      <c r="D5" s="181"/>
      <c r="E5" s="181"/>
      <c r="F5" s="181"/>
      <c r="G5" s="181"/>
      <c r="H5" s="181"/>
      <c r="I5" s="181"/>
      <c r="J5" s="182"/>
    </row>
    <row r="6" spans="2:10" ht="3" customHeight="1"/>
    <row r="7" spans="2:10" ht="12.95" customHeight="1">
      <c r="B7" s="184" t="s">
        <v>352</v>
      </c>
      <c r="C7" s="185"/>
      <c r="D7" s="2407" t="s">
        <v>175</v>
      </c>
      <c r="E7" s="2407" t="s">
        <v>527</v>
      </c>
      <c r="F7" s="2407" t="s">
        <v>528</v>
      </c>
      <c r="G7" s="2407" t="s">
        <v>529</v>
      </c>
      <c r="H7" s="2407" t="s">
        <v>530</v>
      </c>
      <c r="I7" s="2419" t="s">
        <v>531</v>
      </c>
      <c r="J7" s="2416" t="s">
        <v>532</v>
      </c>
    </row>
    <row r="8" spans="2:10" ht="8.1" customHeight="1">
      <c r="B8" s="2411" t="s">
        <v>355</v>
      </c>
      <c r="C8" s="2414" t="s">
        <v>356</v>
      </c>
      <c r="D8" s="2408"/>
      <c r="E8" s="2408"/>
      <c r="F8" s="2408"/>
      <c r="G8" s="2408"/>
      <c r="H8" s="2408"/>
      <c r="I8" s="2420"/>
      <c r="J8" s="2418"/>
    </row>
    <row r="9" spans="2:10" ht="13.15" customHeight="1">
      <c r="B9" s="2412"/>
      <c r="C9" s="2415"/>
      <c r="D9" s="186" t="s">
        <v>357</v>
      </c>
      <c r="E9" s="187"/>
      <c r="F9" s="187"/>
      <c r="G9" s="187"/>
      <c r="H9" s="187"/>
      <c r="I9" s="187"/>
      <c r="J9" s="188"/>
    </row>
    <row r="10" spans="2:10" ht="8.1" customHeight="1">
      <c r="B10" s="2413"/>
      <c r="C10" s="2408"/>
      <c r="D10" s="186" t="s">
        <v>358</v>
      </c>
      <c r="E10" s="187"/>
      <c r="F10" s="187"/>
      <c r="G10" s="187"/>
      <c r="H10" s="187"/>
      <c r="I10" s="187"/>
      <c r="J10" s="188"/>
    </row>
    <row r="11" spans="2:10" ht="3" customHeight="1">
      <c r="B11" s="853"/>
      <c r="D11" s="214"/>
      <c r="J11" s="205"/>
    </row>
    <row r="12" spans="2:10">
      <c r="B12" s="191" t="s">
        <v>533</v>
      </c>
      <c r="C12" s="192" t="s">
        <v>534</v>
      </c>
      <c r="D12" s="206" t="s">
        <v>187</v>
      </c>
      <c r="E12" s="206" t="s">
        <v>187</v>
      </c>
      <c r="F12" s="206" t="s">
        <v>187</v>
      </c>
      <c r="G12" s="206" t="s">
        <v>187</v>
      </c>
      <c r="H12" s="206" t="s">
        <v>187</v>
      </c>
      <c r="I12" s="206" t="s">
        <v>187</v>
      </c>
      <c r="J12" s="207" t="s">
        <v>187</v>
      </c>
    </row>
    <row r="13" spans="2:10">
      <c r="B13" s="191" t="s">
        <v>535</v>
      </c>
      <c r="C13" s="192" t="s">
        <v>536</v>
      </c>
      <c r="D13" s="206" t="s">
        <v>187</v>
      </c>
      <c r="E13" s="206" t="s">
        <v>187</v>
      </c>
      <c r="F13" s="206" t="s">
        <v>187</v>
      </c>
      <c r="G13" s="206" t="s">
        <v>187</v>
      </c>
      <c r="H13" s="206" t="s">
        <v>187</v>
      </c>
      <c r="I13" s="206" t="s">
        <v>187</v>
      </c>
      <c r="J13" s="207">
        <v>24386255</v>
      </c>
    </row>
    <row r="14" spans="2:10">
      <c r="B14" s="191" t="s">
        <v>537</v>
      </c>
      <c r="C14" s="192" t="s">
        <v>538</v>
      </c>
      <c r="D14" s="206" t="s">
        <v>187</v>
      </c>
      <c r="E14" s="206" t="s">
        <v>187</v>
      </c>
      <c r="F14" s="206" t="s">
        <v>187</v>
      </c>
      <c r="G14" s="206" t="s">
        <v>187</v>
      </c>
      <c r="H14" s="206" t="s">
        <v>187</v>
      </c>
      <c r="I14" s="206" t="s">
        <v>187</v>
      </c>
      <c r="J14" s="207" t="s">
        <v>187</v>
      </c>
    </row>
    <row r="15" spans="2:10">
      <c r="B15" s="191" t="s">
        <v>539</v>
      </c>
      <c r="C15" s="192" t="s">
        <v>540</v>
      </c>
      <c r="D15" s="206" t="s">
        <v>187</v>
      </c>
      <c r="E15" s="206" t="s">
        <v>187</v>
      </c>
      <c r="F15" s="206" t="s">
        <v>187</v>
      </c>
      <c r="G15" s="206" t="s">
        <v>187</v>
      </c>
      <c r="H15" s="206" t="s">
        <v>187</v>
      </c>
      <c r="I15" s="206" t="s">
        <v>187</v>
      </c>
      <c r="J15" s="207" t="s">
        <v>187</v>
      </c>
    </row>
    <row r="16" spans="2:10">
      <c r="B16" s="191" t="s">
        <v>541</v>
      </c>
      <c r="C16" s="192" t="s">
        <v>542</v>
      </c>
      <c r="D16" s="206" t="s">
        <v>187</v>
      </c>
      <c r="E16" s="206" t="s">
        <v>187</v>
      </c>
      <c r="F16" s="206" t="s">
        <v>187</v>
      </c>
      <c r="G16" s="206" t="s">
        <v>187</v>
      </c>
      <c r="H16" s="206" t="s">
        <v>187</v>
      </c>
      <c r="I16" s="206" t="s">
        <v>187</v>
      </c>
      <c r="J16" s="207">
        <v>27233451</v>
      </c>
    </row>
    <row r="17" spans="2:10">
      <c r="B17" s="191" t="s">
        <v>543</v>
      </c>
      <c r="C17" s="192" t="s">
        <v>544</v>
      </c>
      <c r="D17" s="206" t="s">
        <v>187</v>
      </c>
      <c r="E17" s="206" t="s">
        <v>187</v>
      </c>
      <c r="F17" s="206" t="s">
        <v>187</v>
      </c>
      <c r="G17" s="206" t="s">
        <v>187</v>
      </c>
      <c r="H17" s="206" t="s">
        <v>187</v>
      </c>
      <c r="I17" s="206" t="s">
        <v>187</v>
      </c>
      <c r="J17" s="207">
        <v>35831956</v>
      </c>
    </row>
    <row r="18" spans="2:10">
      <c r="B18" s="191" t="s">
        <v>545</v>
      </c>
      <c r="C18" s="192" t="s">
        <v>546</v>
      </c>
      <c r="D18" s="206" t="s">
        <v>187</v>
      </c>
      <c r="E18" s="206" t="s">
        <v>187</v>
      </c>
      <c r="F18" s="206" t="s">
        <v>187</v>
      </c>
      <c r="G18" s="206" t="s">
        <v>187</v>
      </c>
      <c r="H18" s="206" t="s">
        <v>187</v>
      </c>
      <c r="I18" s="206" t="s">
        <v>187</v>
      </c>
      <c r="J18" s="207">
        <v>55107943</v>
      </c>
    </row>
    <row r="19" spans="2:10">
      <c r="B19" s="191" t="s">
        <v>547</v>
      </c>
      <c r="C19" s="192" t="s">
        <v>548</v>
      </c>
      <c r="D19" s="206" t="s">
        <v>187</v>
      </c>
      <c r="E19" s="206" t="s">
        <v>187</v>
      </c>
      <c r="F19" s="206" t="s">
        <v>187</v>
      </c>
      <c r="G19" s="206" t="s">
        <v>187</v>
      </c>
      <c r="H19" s="206" t="s">
        <v>187</v>
      </c>
      <c r="I19" s="206" t="s">
        <v>187</v>
      </c>
      <c r="J19" s="207">
        <v>16146372</v>
      </c>
    </row>
    <row r="20" spans="2:10">
      <c r="B20" s="191" t="s">
        <v>549</v>
      </c>
      <c r="C20" s="192" t="s">
        <v>550</v>
      </c>
      <c r="D20" s="206" t="s">
        <v>187</v>
      </c>
      <c r="E20" s="206" t="s">
        <v>187</v>
      </c>
      <c r="F20" s="206" t="s">
        <v>187</v>
      </c>
      <c r="G20" s="206" t="s">
        <v>187</v>
      </c>
      <c r="H20" s="206" t="s">
        <v>187</v>
      </c>
      <c r="I20" s="206" t="s">
        <v>187</v>
      </c>
      <c r="J20" s="207">
        <v>31608908</v>
      </c>
    </row>
    <row r="21" spans="2:10">
      <c r="B21" s="191" t="s">
        <v>551</v>
      </c>
      <c r="C21" s="192" t="s">
        <v>552</v>
      </c>
      <c r="D21" s="206" t="s">
        <v>187</v>
      </c>
      <c r="E21" s="206" t="s">
        <v>187</v>
      </c>
      <c r="F21" s="206" t="s">
        <v>187</v>
      </c>
      <c r="G21" s="206" t="s">
        <v>187</v>
      </c>
      <c r="H21" s="206" t="s">
        <v>187</v>
      </c>
      <c r="I21" s="206" t="s">
        <v>187</v>
      </c>
      <c r="J21" s="207" t="s">
        <v>187</v>
      </c>
    </row>
    <row r="22" spans="2:10">
      <c r="B22" s="191" t="s">
        <v>553</v>
      </c>
      <c r="C22" s="192" t="s">
        <v>554</v>
      </c>
      <c r="D22" s="206" t="s">
        <v>187</v>
      </c>
      <c r="E22" s="206" t="s">
        <v>187</v>
      </c>
      <c r="F22" s="206" t="s">
        <v>187</v>
      </c>
      <c r="G22" s="206" t="s">
        <v>187</v>
      </c>
      <c r="H22" s="206" t="s">
        <v>187</v>
      </c>
      <c r="I22" s="206" t="s">
        <v>187</v>
      </c>
      <c r="J22" s="207" t="s">
        <v>187</v>
      </c>
    </row>
    <row r="23" spans="2:10">
      <c r="B23" s="191" t="s">
        <v>555</v>
      </c>
      <c r="C23" s="192" t="s">
        <v>556</v>
      </c>
      <c r="D23" s="206" t="s">
        <v>187</v>
      </c>
      <c r="E23" s="206" t="s">
        <v>187</v>
      </c>
      <c r="F23" s="206" t="s">
        <v>187</v>
      </c>
      <c r="G23" s="206" t="s">
        <v>187</v>
      </c>
      <c r="H23" s="206" t="s">
        <v>187</v>
      </c>
      <c r="I23" s="206" t="s">
        <v>187</v>
      </c>
      <c r="J23" s="207" t="s">
        <v>187</v>
      </c>
    </row>
    <row r="24" spans="2:10">
      <c r="B24" s="191" t="s">
        <v>557</v>
      </c>
      <c r="C24" s="192" t="s">
        <v>558</v>
      </c>
      <c r="D24" s="206" t="s">
        <v>187</v>
      </c>
      <c r="E24" s="206" t="s">
        <v>187</v>
      </c>
      <c r="F24" s="206" t="s">
        <v>187</v>
      </c>
      <c r="G24" s="206" t="s">
        <v>187</v>
      </c>
      <c r="H24" s="206" t="s">
        <v>187</v>
      </c>
      <c r="I24" s="206" t="s">
        <v>187</v>
      </c>
      <c r="J24" s="207">
        <v>109224892</v>
      </c>
    </row>
    <row r="25" spans="2:10">
      <c r="B25" s="191" t="s">
        <v>559</v>
      </c>
      <c r="C25" s="192" t="s">
        <v>560</v>
      </c>
      <c r="D25" s="206" t="s">
        <v>187</v>
      </c>
      <c r="E25" s="206" t="s">
        <v>187</v>
      </c>
      <c r="F25" s="206" t="s">
        <v>187</v>
      </c>
      <c r="G25" s="206" t="s">
        <v>187</v>
      </c>
      <c r="H25" s="206" t="s">
        <v>187</v>
      </c>
      <c r="I25" s="206" t="s">
        <v>187</v>
      </c>
      <c r="J25" s="207">
        <v>36703609</v>
      </c>
    </row>
    <row r="26" spans="2:10">
      <c r="B26" s="191" t="s">
        <v>561</v>
      </c>
      <c r="C26" s="192" t="s">
        <v>562</v>
      </c>
      <c r="D26" s="206" t="s">
        <v>187</v>
      </c>
      <c r="E26" s="206" t="s">
        <v>187</v>
      </c>
      <c r="F26" s="206" t="s">
        <v>187</v>
      </c>
      <c r="G26" s="206" t="s">
        <v>187</v>
      </c>
      <c r="H26" s="206" t="s">
        <v>187</v>
      </c>
      <c r="I26" s="206" t="s">
        <v>187</v>
      </c>
      <c r="J26" s="207">
        <v>29240470</v>
      </c>
    </row>
    <row r="27" spans="2:10">
      <c r="B27" s="191" t="s">
        <v>563</v>
      </c>
      <c r="C27" s="192" t="s">
        <v>564</v>
      </c>
      <c r="D27" s="206" t="s">
        <v>187</v>
      </c>
      <c r="E27" s="206" t="s">
        <v>187</v>
      </c>
      <c r="F27" s="206" t="s">
        <v>187</v>
      </c>
      <c r="G27" s="206" t="s">
        <v>187</v>
      </c>
      <c r="H27" s="206" t="s">
        <v>187</v>
      </c>
      <c r="I27" s="206" t="s">
        <v>187</v>
      </c>
      <c r="J27" s="207">
        <v>49655420</v>
      </c>
    </row>
    <row r="28" spans="2:10">
      <c r="B28" s="191" t="s">
        <v>565</v>
      </c>
      <c r="C28" s="192" t="s">
        <v>566</v>
      </c>
      <c r="D28" s="206" t="s">
        <v>187</v>
      </c>
      <c r="E28" s="206" t="s">
        <v>187</v>
      </c>
      <c r="F28" s="206" t="s">
        <v>187</v>
      </c>
      <c r="G28" s="206" t="s">
        <v>187</v>
      </c>
      <c r="H28" s="206" t="s">
        <v>187</v>
      </c>
      <c r="I28" s="206" t="s">
        <v>187</v>
      </c>
      <c r="J28" s="207">
        <v>41593633</v>
      </c>
    </row>
    <row r="29" spans="2:10">
      <c r="B29" s="191" t="s">
        <v>567</v>
      </c>
      <c r="C29" s="192" t="s">
        <v>568</v>
      </c>
      <c r="D29" s="206" t="s">
        <v>187</v>
      </c>
      <c r="E29" s="206" t="s">
        <v>187</v>
      </c>
      <c r="F29" s="206" t="s">
        <v>187</v>
      </c>
      <c r="G29" s="206" t="s">
        <v>187</v>
      </c>
      <c r="H29" s="206" t="s">
        <v>187</v>
      </c>
      <c r="I29" s="206" t="s">
        <v>187</v>
      </c>
      <c r="J29" s="207" t="s">
        <v>187</v>
      </c>
    </row>
    <row r="30" spans="2:10">
      <c r="B30" s="191" t="s">
        <v>569</v>
      </c>
      <c r="C30" s="192" t="s">
        <v>570</v>
      </c>
      <c r="D30" s="206" t="s">
        <v>187</v>
      </c>
      <c r="E30" s="206" t="s">
        <v>187</v>
      </c>
      <c r="F30" s="206" t="s">
        <v>187</v>
      </c>
      <c r="G30" s="206" t="s">
        <v>187</v>
      </c>
      <c r="H30" s="206" t="s">
        <v>187</v>
      </c>
      <c r="I30" s="206" t="s">
        <v>187</v>
      </c>
      <c r="J30" s="207">
        <v>50219502</v>
      </c>
    </row>
    <row r="31" spans="2:10">
      <c r="B31" s="191" t="s">
        <v>571</v>
      </c>
      <c r="C31" s="192" t="s">
        <v>572</v>
      </c>
      <c r="D31" s="206" t="s">
        <v>187</v>
      </c>
      <c r="E31" s="206" t="s">
        <v>187</v>
      </c>
      <c r="F31" s="206" t="s">
        <v>187</v>
      </c>
      <c r="G31" s="206" t="s">
        <v>187</v>
      </c>
      <c r="H31" s="206" t="s">
        <v>187</v>
      </c>
      <c r="I31" s="206" t="s">
        <v>187</v>
      </c>
      <c r="J31" s="207" t="s">
        <v>187</v>
      </c>
    </row>
    <row r="32" spans="2:10">
      <c r="B32" s="191" t="s">
        <v>573</v>
      </c>
      <c r="C32" s="192" t="s">
        <v>574</v>
      </c>
      <c r="D32" s="206" t="s">
        <v>187</v>
      </c>
      <c r="E32" s="206" t="s">
        <v>187</v>
      </c>
      <c r="F32" s="206" t="s">
        <v>187</v>
      </c>
      <c r="G32" s="206" t="s">
        <v>187</v>
      </c>
      <c r="H32" s="206" t="s">
        <v>187</v>
      </c>
      <c r="I32" s="206" t="s">
        <v>187</v>
      </c>
      <c r="J32" s="207">
        <v>17750171</v>
      </c>
    </row>
    <row r="33" spans="2:10">
      <c r="B33" s="191" t="s">
        <v>575</v>
      </c>
      <c r="C33" s="192" t="s">
        <v>576</v>
      </c>
      <c r="D33" s="206" t="s">
        <v>187</v>
      </c>
      <c r="E33" s="206" t="s">
        <v>187</v>
      </c>
      <c r="F33" s="206" t="s">
        <v>187</v>
      </c>
      <c r="G33" s="206" t="s">
        <v>187</v>
      </c>
      <c r="H33" s="206" t="s">
        <v>187</v>
      </c>
      <c r="I33" s="206" t="s">
        <v>187</v>
      </c>
      <c r="J33" s="207">
        <v>14837645</v>
      </c>
    </row>
    <row r="34" spans="2:10">
      <c r="B34" s="191" t="s">
        <v>577</v>
      </c>
      <c r="C34" s="192" t="s">
        <v>578</v>
      </c>
      <c r="D34" s="206" t="s">
        <v>187</v>
      </c>
      <c r="E34" s="206" t="s">
        <v>187</v>
      </c>
      <c r="F34" s="206" t="s">
        <v>187</v>
      </c>
      <c r="G34" s="206" t="s">
        <v>187</v>
      </c>
      <c r="H34" s="206" t="s">
        <v>187</v>
      </c>
      <c r="I34" s="206" t="s">
        <v>187</v>
      </c>
      <c r="J34" s="207">
        <v>29002432</v>
      </c>
    </row>
    <row r="35" spans="2:10">
      <c r="B35" s="191" t="s">
        <v>579</v>
      </c>
      <c r="C35" s="192" t="s">
        <v>580</v>
      </c>
      <c r="D35" s="206" t="s">
        <v>187</v>
      </c>
      <c r="E35" s="206" t="s">
        <v>187</v>
      </c>
      <c r="F35" s="206" t="s">
        <v>187</v>
      </c>
      <c r="G35" s="206" t="s">
        <v>187</v>
      </c>
      <c r="H35" s="206" t="s">
        <v>187</v>
      </c>
      <c r="I35" s="206" t="s">
        <v>187</v>
      </c>
      <c r="J35" s="207">
        <v>32665756</v>
      </c>
    </row>
    <row r="36" spans="2:10">
      <c r="B36" s="191" t="s">
        <v>581</v>
      </c>
      <c r="C36" s="192" t="s">
        <v>582</v>
      </c>
      <c r="D36" s="206" t="s">
        <v>187</v>
      </c>
      <c r="E36" s="206" t="s">
        <v>187</v>
      </c>
      <c r="F36" s="206" t="s">
        <v>187</v>
      </c>
      <c r="G36" s="206" t="s">
        <v>187</v>
      </c>
      <c r="H36" s="206" t="s">
        <v>187</v>
      </c>
      <c r="I36" s="206" t="s">
        <v>187</v>
      </c>
      <c r="J36" s="207" t="s">
        <v>187</v>
      </c>
    </row>
    <row r="37" spans="2:10">
      <c r="B37" s="191" t="s">
        <v>583</v>
      </c>
      <c r="C37" s="192" t="s">
        <v>584</v>
      </c>
      <c r="D37" s="206" t="s">
        <v>187</v>
      </c>
      <c r="E37" s="206" t="s">
        <v>187</v>
      </c>
      <c r="F37" s="206" t="s">
        <v>187</v>
      </c>
      <c r="G37" s="206" t="s">
        <v>187</v>
      </c>
      <c r="H37" s="206" t="s">
        <v>187</v>
      </c>
      <c r="I37" s="206" t="s">
        <v>187</v>
      </c>
      <c r="J37" s="207" t="s">
        <v>187</v>
      </c>
    </row>
    <row r="38" spans="2:10">
      <c r="B38" s="191" t="s">
        <v>585</v>
      </c>
      <c r="C38" s="192" t="s">
        <v>586</v>
      </c>
      <c r="D38" s="206" t="s">
        <v>187</v>
      </c>
      <c r="E38" s="206" t="s">
        <v>187</v>
      </c>
      <c r="F38" s="206" t="s">
        <v>187</v>
      </c>
      <c r="G38" s="206" t="s">
        <v>187</v>
      </c>
      <c r="H38" s="206" t="s">
        <v>187</v>
      </c>
      <c r="I38" s="206" t="s">
        <v>187</v>
      </c>
      <c r="J38" s="207" t="s">
        <v>187</v>
      </c>
    </row>
    <row r="39" spans="2:10">
      <c r="B39" s="191" t="s">
        <v>587</v>
      </c>
      <c r="C39" s="192" t="s">
        <v>588</v>
      </c>
      <c r="D39" s="206" t="s">
        <v>187</v>
      </c>
      <c r="E39" s="206" t="s">
        <v>187</v>
      </c>
      <c r="F39" s="206" t="s">
        <v>187</v>
      </c>
      <c r="G39" s="206" t="s">
        <v>187</v>
      </c>
      <c r="H39" s="206" t="s">
        <v>187</v>
      </c>
      <c r="I39" s="206" t="s">
        <v>187</v>
      </c>
      <c r="J39" s="207">
        <v>5080510</v>
      </c>
    </row>
    <row r="40" spans="2:10">
      <c r="B40" s="191" t="s">
        <v>589</v>
      </c>
      <c r="C40" s="192" t="s">
        <v>590</v>
      </c>
      <c r="D40" s="206" t="s">
        <v>187</v>
      </c>
      <c r="E40" s="206" t="s">
        <v>187</v>
      </c>
      <c r="F40" s="206" t="s">
        <v>187</v>
      </c>
      <c r="G40" s="206" t="s">
        <v>187</v>
      </c>
      <c r="H40" s="206" t="s">
        <v>187</v>
      </c>
      <c r="I40" s="206" t="s">
        <v>187</v>
      </c>
      <c r="J40" s="207" t="s">
        <v>187</v>
      </c>
    </row>
    <row r="41" spans="2:10">
      <c r="B41" s="191" t="s">
        <v>591</v>
      </c>
      <c r="C41" s="192" t="s">
        <v>592</v>
      </c>
      <c r="D41" s="206" t="s">
        <v>187</v>
      </c>
      <c r="E41" s="206" t="s">
        <v>187</v>
      </c>
      <c r="F41" s="206" t="s">
        <v>187</v>
      </c>
      <c r="G41" s="206" t="s">
        <v>187</v>
      </c>
      <c r="H41" s="206" t="s">
        <v>187</v>
      </c>
      <c r="I41" s="206" t="s">
        <v>187</v>
      </c>
      <c r="J41" s="207" t="s">
        <v>187</v>
      </c>
    </row>
    <row r="42" spans="2:10">
      <c r="B42" s="191" t="s">
        <v>593</v>
      </c>
      <c r="C42" s="192" t="s">
        <v>594</v>
      </c>
      <c r="D42" s="206" t="s">
        <v>187</v>
      </c>
      <c r="E42" s="206" t="s">
        <v>187</v>
      </c>
      <c r="F42" s="206" t="s">
        <v>187</v>
      </c>
      <c r="G42" s="206" t="s">
        <v>187</v>
      </c>
      <c r="H42" s="206" t="s">
        <v>187</v>
      </c>
      <c r="I42" s="206" t="s">
        <v>187</v>
      </c>
      <c r="J42" s="207">
        <v>72092602</v>
      </c>
    </row>
    <row r="43" spans="2:10">
      <c r="B43" s="191" t="s">
        <v>595</v>
      </c>
      <c r="C43" s="192" t="s">
        <v>596</v>
      </c>
      <c r="D43" s="206" t="s">
        <v>187</v>
      </c>
      <c r="E43" s="206" t="s">
        <v>187</v>
      </c>
      <c r="F43" s="206" t="s">
        <v>187</v>
      </c>
      <c r="G43" s="206" t="s">
        <v>187</v>
      </c>
      <c r="H43" s="206" t="s">
        <v>187</v>
      </c>
      <c r="I43" s="206" t="s">
        <v>187</v>
      </c>
      <c r="J43" s="207">
        <v>38919116</v>
      </c>
    </row>
    <row r="44" spans="2:10">
      <c r="B44" s="191" t="s">
        <v>597</v>
      </c>
      <c r="C44" s="192" t="s">
        <v>598</v>
      </c>
      <c r="D44" s="206" t="s">
        <v>187</v>
      </c>
      <c r="E44" s="206" t="s">
        <v>187</v>
      </c>
      <c r="F44" s="206" t="s">
        <v>187</v>
      </c>
      <c r="G44" s="206" t="s">
        <v>187</v>
      </c>
      <c r="H44" s="206" t="s">
        <v>187</v>
      </c>
      <c r="I44" s="206" t="s">
        <v>187</v>
      </c>
      <c r="J44" s="207">
        <v>15621049</v>
      </c>
    </row>
    <row r="45" spans="2:10">
      <c r="B45" s="191" t="s">
        <v>599</v>
      </c>
      <c r="C45" s="192" t="s">
        <v>600</v>
      </c>
      <c r="D45" s="206" t="s">
        <v>187</v>
      </c>
      <c r="E45" s="206" t="s">
        <v>187</v>
      </c>
      <c r="F45" s="206" t="s">
        <v>187</v>
      </c>
      <c r="G45" s="206" t="s">
        <v>187</v>
      </c>
      <c r="H45" s="206" t="s">
        <v>187</v>
      </c>
      <c r="I45" s="206" t="s">
        <v>187</v>
      </c>
      <c r="J45" s="207">
        <v>10160370</v>
      </c>
    </row>
    <row r="46" spans="2:10">
      <c r="B46" s="191" t="s">
        <v>601</v>
      </c>
      <c r="C46" s="192" t="s">
        <v>602</v>
      </c>
      <c r="D46" s="206" t="s">
        <v>187</v>
      </c>
      <c r="E46" s="206" t="s">
        <v>187</v>
      </c>
      <c r="F46" s="206" t="s">
        <v>187</v>
      </c>
      <c r="G46" s="206" t="s">
        <v>187</v>
      </c>
      <c r="H46" s="206" t="s">
        <v>187</v>
      </c>
      <c r="I46" s="206" t="s">
        <v>187</v>
      </c>
      <c r="J46" s="207">
        <v>29253064</v>
      </c>
    </row>
    <row r="47" spans="2:10">
      <c r="B47" s="191" t="s">
        <v>603</v>
      </c>
      <c r="C47" s="192" t="s">
        <v>604</v>
      </c>
      <c r="D47" s="206" t="s">
        <v>187</v>
      </c>
      <c r="E47" s="206" t="s">
        <v>187</v>
      </c>
      <c r="F47" s="206" t="s">
        <v>187</v>
      </c>
      <c r="G47" s="206" t="s">
        <v>187</v>
      </c>
      <c r="H47" s="206" t="s">
        <v>187</v>
      </c>
      <c r="I47" s="206" t="s">
        <v>187</v>
      </c>
      <c r="J47" s="207">
        <v>5078729</v>
      </c>
    </row>
    <row r="48" spans="2:10">
      <c r="B48" s="191" t="s">
        <v>605</v>
      </c>
      <c r="C48" s="192" t="s">
        <v>606</v>
      </c>
      <c r="D48" s="206" t="s">
        <v>187</v>
      </c>
      <c r="E48" s="206" t="s">
        <v>187</v>
      </c>
      <c r="F48" s="206" t="s">
        <v>187</v>
      </c>
      <c r="G48" s="206" t="s">
        <v>187</v>
      </c>
      <c r="H48" s="206" t="s">
        <v>187</v>
      </c>
      <c r="I48" s="206" t="s">
        <v>187</v>
      </c>
      <c r="J48" s="207" t="s">
        <v>187</v>
      </c>
    </row>
    <row r="49" spans="2:10">
      <c r="B49" s="191" t="s">
        <v>607</v>
      </c>
      <c r="C49" s="192" t="s">
        <v>608</v>
      </c>
      <c r="D49" s="206" t="s">
        <v>187</v>
      </c>
      <c r="E49" s="206" t="s">
        <v>187</v>
      </c>
      <c r="F49" s="206" t="s">
        <v>187</v>
      </c>
      <c r="G49" s="206" t="s">
        <v>187</v>
      </c>
      <c r="H49" s="206" t="s">
        <v>187</v>
      </c>
      <c r="I49" s="206" t="s">
        <v>187</v>
      </c>
      <c r="J49" s="207" t="s">
        <v>187</v>
      </c>
    </row>
    <row r="50" spans="2:10">
      <c r="B50" s="191" t="s">
        <v>609</v>
      </c>
      <c r="C50" s="192" t="s">
        <v>610</v>
      </c>
      <c r="D50" s="206" t="s">
        <v>187</v>
      </c>
      <c r="E50" s="206" t="s">
        <v>187</v>
      </c>
      <c r="F50" s="206" t="s">
        <v>187</v>
      </c>
      <c r="G50" s="206" t="s">
        <v>187</v>
      </c>
      <c r="H50" s="206" t="s">
        <v>187</v>
      </c>
      <c r="I50" s="206" t="s">
        <v>187</v>
      </c>
      <c r="J50" s="207" t="s">
        <v>187</v>
      </c>
    </row>
    <row r="51" spans="2:10">
      <c r="B51" s="191" t="s">
        <v>611</v>
      </c>
      <c r="C51" s="192" t="s">
        <v>612</v>
      </c>
      <c r="D51" s="206" t="s">
        <v>187</v>
      </c>
      <c r="E51" s="206" t="s">
        <v>187</v>
      </c>
      <c r="F51" s="206" t="s">
        <v>187</v>
      </c>
      <c r="G51" s="206" t="s">
        <v>187</v>
      </c>
      <c r="H51" s="206" t="s">
        <v>187</v>
      </c>
      <c r="I51" s="206" t="s">
        <v>187</v>
      </c>
      <c r="J51" s="207" t="s">
        <v>187</v>
      </c>
    </row>
    <row r="52" spans="2:10">
      <c r="B52" s="191" t="s">
        <v>613</v>
      </c>
      <c r="C52" s="192" t="s">
        <v>614</v>
      </c>
      <c r="D52" s="206" t="s">
        <v>187</v>
      </c>
      <c r="E52" s="206" t="s">
        <v>187</v>
      </c>
      <c r="F52" s="206" t="s">
        <v>187</v>
      </c>
      <c r="G52" s="206" t="s">
        <v>187</v>
      </c>
      <c r="H52" s="206" t="s">
        <v>187</v>
      </c>
      <c r="I52" s="206" t="s">
        <v>187</v>
      </c>
      <c r="J52" s="207">
        <v>5062775</v>
      </c>
    </row>
    <row r="53" spans="2:10">
      <c r="B53" s="191" t="s">
        <v>615</v>
      </c>
      <c r="C53" s="192" t="s">
        <v>616</v>
      </c>
      <c r="D53" s="206" t="s">
        <v>187</v>
      </c>
      <c r="E53" s="206" t="s">
        <v>187</v>
      </c>
      <c r="F53" s="206" t="s">
        <v>187</v>
      </c>
      <c r="G53" s="206" t="s">
        <v>187</v>
      </c>
      <c r="H53" s="206" t="s">
        <v>187</v>
      </c>
      <c r="I53" s="206" t="s">
        <v>187</v>
      </c>
      <c r="J53" s="207">
        <v>5489032</v>
      </c>
    </row>
    <row r="54" spans="2:10">
      <c r="B54" s="191" t="s">
        <v>617</v>
      </c>
      <c r="C54" s="192" t="s">
        <v>618</v>
      </c>
      <c r="D54" s="206" t="s">
        <v>187</v>
      </c>
      <c r="E54" s="206" t="s">
        <v>187</v>
      </c>
      <c r="F54" s="206" t="s">
        <v>187</v>
      </c>
      <c r="G54" s="206" t="s">
        <v>187</v>
      </c>
      <c r="H54" s="206" t="s">
        <v>187</v>
      </c>
      <c r="I54" s="206" t="s">
        <v>187</v>
      </c>
      <c r="J54" s="207" t="s">
        <v>187</v>
      </c>
    </row>
    <row r="55" spans="2:10">
      <c r="B55" s="191" t="s">
        <v>619</v>
      </c>
      <c r="C55" s="192" t="s">
        <v>620</v>
      </c>
      <c r="D55" s="206" t="s">
        <v>187</v>
      </c>
      <c r="E55" s="206" t="s">
        <v>187</v>
      </c>
      <c r="F55" s="206" t="s">
        <v>187</v>
      </c>
      <c r="G55" s="206" t="s">
        <v>187</v>
      </c>
      <c r="H55" s="206" t="s">
        <v>187</v>
      </c>
      <c r="I55" s="206" t="s">
        <v>187</v>
      </c>
      <c r="J55" s="207" t="s">
        <v>187</v>
      </c>
    </row>
    <row r="56" spans="2:10">
      <c r="B56" s="191" t="s">
        <v>621</v>
      </c>
      <c r="C56" s="192" t="s">
        <v>622</v>
      </c>
      <c r="D56" s="206" t="s">
        <v>187</v>
      </c>
      <c r="E56" s="206" t="s">
        <v>187</v>
      </c>
      <c r="F56" s="206" t="s">
        <v>187</v>
      </c>
      <c r="G56" s="206" t="s">
        <v>187</v>
      </c>
      <c r="H56" s="206" t="s">
        <v>187</v>
      </c>
      <c r="I56" s="206" t="s">
        <v>187</v>
      </c>
      <c r="J56" s="207">
        <v>21164009</v>
      </c>
    </row>
    <row r="57" spans="2:10">
      <c r="B57" s="191" t="s">
        <v>623</v>
      </c>
      <c r="C57" s="192" t="s">
        <v>624</v>
      </c>
      <c r="D57" s="206" t="s">
        <v>187</v>
      </c>
      <c r="E57" s="206" t="s">
        <v>187</v>
      </c>
      <c r="F57" s="206" t="s">
        <v>187</v>
      </c>
      <c r="G57" s="206" t="s">
        <v>187</v>
      </c>
      <c r="H57" s="206" t="s">
        <v>187</v>
      </c>
      <c r="I57" s="206" t="s">
        <v>187</v>
      </c>
      <c r="J57" s="207" t="s">
        <v>187</v>
      </c>
    </row>
    <row r="58" spans="2:10">
      <c r="B58" s="191" t="s">
        <v>625</v>
      </c>
      <c r="C58" s="192" t="s">
        <v>626</v>
      </c>
      <c r="D58" s="206" t="s">
        <v>187</v>
      </c>
      <c r="E58" s="206" t="s">
        <v>187</v>
      </c>
      <c r="F58" s="206" t="s">
        <v>187</v>
      </c>
      <c r="G58" s="206" t="s">
        <v>187</v>
      </c>
      <c r="H58" s="206" t="s">
        <v>187</v>
      </c>
      <c r="I58" s="206" t="s">
        <v>187</v>
      </c>
      <c r="J58" s="207">
        <v>15128975</v>
      </c>
    </row>
    <row r="59" spans="2:10">
      <c r="B59" s="191" t="s">
        <v>627</v>
      </c>
      <c r="C59" s="192" t="s">
        <v>628</v>
      </c>
      <c r="D59" s="206" t="s">
        <v>187</v>
      </c>
      <c r="E59" s="206" t="s">
        <v>187</v>
      </c>
      <c r="F59" s="206" t="s">
        <v>187</v>
      </c>
      <c r="G59" s="206" t="s">
        <v>187</v>
      </c>
      <c r="H59" s="206" t="s">
        <v>187</v>
      </c>
      <c r="I59" s="206" t="s">
        <v>187</v>
      </c>
      <c r="J59" s="207" t="s">
        <v>187</v>
      </c>
    </row>
    <row r="60" spans="2:10">
      <c r="B60" s="191" t="s">
        <v>629</v>
      </c>
      <c r="C60" s="192" t="s">
        <v>630</v>
      </c>
      <c r="D60" s="206" t="s">
        <v>187</v>
      </c>
      <c r="E60" s="206" t="s">
        <v>187</v>
      </c>
      <c r="F60" s="206" t="s">
        <v>187</v>
      </c>
      <c r="G60" s="206" t="s">
        <v>187</v>
      </c>
      <c r="H60" s="206" t="s">
        <v>187</v>
      </c>
      <c r="I60" s="206" t="s">
        <v>187</v>
      </c>
      <c r="J60" s="207" t="s">
        <v>187</v>
      </c>
    </row>
    <row r="61" spans="2:10">
      <c r="B61" s="191" t="s">
        <v>631</v>
      </c>
      <c r="C61" s="192" t="s">
        <v>632</v>
      </c>
      <c r="D61" s="206" t="s">
        <v>187</v>
      </c>
      <c r="E61" s="206" t="s">
        <v>187</v>
      </c>
      <c r="F61" s="206" t="s">
        <v>187</v>
      </c>
      <c r="G61" s="206" t="s">
        <v>187</v>
      </c>
      <c r="H61" s="206" t="s">
        <v>187</v>
      </c>
      <c r="I61" s="206" t="s">
        <v>187</v>
      </c>
      <c r="J61" s="207">
        <v>11729445</v>
      </c>
    </row>
    <row r="62" spans="2:10">
      <c r="B62" s="191" t="s">
        <v>633</v>
      </c>
      <c r="C62" s="192" t="s">
        <v>634</v>
      </c>
      <c r="D62" s="206" t="s">
        <v>187</v>
      </c>
      <c r="E62" s="206" t="s">
        <v>187</v>
      </c>
      <c r="F62" s="206" t="s">
        <v>187</v>
      </c>
      <c r="G62" s="206" t="s">
        <v>187</v>
      </c>
      <c r="H62" s="206" t="s">
        <v>187</v>
      </c>
      <c r="I62" s="206" t="s">
        <v>187</v>
      </c>
      <c r="J62" s="207">
        <v>7520563</v>
      </c>
    </row>
    <row r="63" spans="2:10">
      <c r="B63" s="191" t="s">
        <v>635</v>
      </c>
      <c r="C63" s="192" t="s">
        <v>636</v>
      </c>
      <c r="D63" s="206" t="s">
        <v>187</v>
      </c>
      <c r="E63" s="206" t="s">
        <v>187</v>
      </c>
      <c r="F63" s="206" t="s">
        <v>187</v>
      </c>
      <c r="G63" s="206" t="s">
        <v>187</v>
      </c>
      <c r="H63" s="206" t="s">
        <v>187</v>
      </c>
      <c r="I63" s="206" t="s">
        <v>187</v>
      </c>
      <c r="J63" s="207">
        <v>4250336</v>
      </c>
    </row>
    <row r="64" spans="2:10">
      <c r="B64" s="191" t="s">
        <v>637</v>
      </c>
      <c r="C64" s="192" t="s">
        <v>638</v>
      </c>
      <c r="D64" s="206" t="s">
        <v>187</v>
      </c>
      <c r="E64" s="206" t="s">
        <v>187</v>
      </c>
      <c r="F64" s="206" t="s">
        <v>187</v>
      </c>
      <c r="G64" s="206" t="s">
        <v>187</v>
      </c>
      <c r="H64" s="206" t="s">
        <v>187</v>
      </c>
      <c r="I64" s="206" t="s">
        <v>187</v>
      </c>
      <c r="J64" s="207">
        <v>10282253</v>
      </c>
    </row>
    <row r="65" spans="2:10">
      <c r="B65" s="191" t="s">
        <v>639</v>
      </c>
      <c r="C65" s="192" t="s">
        <v>640</v>
      </c>
      <c r="D65" s="206" t="s">
        <v>187</v>
      </c>
      <c r="E65" s="206" t="s">
        <v>187</v>
      </c>
      <c r="F65" s="206" t="s">
        <v>187</v>
      </c>
      <c r="G65" s="206" t="s">
        <v>187</v>
      </c>
      <c r="H65" s="206" t="s">
        <v>187</v>
      </c>
      <c r="I65" s="206" t="s">
        <v>187</v>
      </c>
      <c r="J65" s="207">
        <v>19704837</v>
      </c>
    </row>
    <row r="66" spans="2:10">
      <c r="B66" s="191" t="s">
        <v>641</v>
      </c>
      <c r="C66" s="192" t="s">
        <v>642</v>
      </c>
      <c r="D66" s="206" t="s">
        <v>187</v>
      </c>
      <c r="E66" s="206" t="s">
        <v>187</v>
      </c>
      <c r="F66" s="206" t="s">
        <v>187</v>
      </c>
      <c r="G66" s="206" t="s">
        <v>187</v>
      </c>
      <c r="H66" s="206" t="s">
        <v>187</v>
      </c>
      <c r="I66" s="206" t="s">
        <v>187</v>
      </c>
      <c r="J66" s="207">
        <v>39906312</v>
      </c>
    </row>
    <row r="67" spans="2:10">
      <c r="B67" s="191" t="s">
        <v>643</v>
      </c>
      <c r="C67" s="192" t="s">
        <v>644</v>
      </c>
      <c r="D67" s="206" t="s">
        <v>187</v>
      </c>
      <c r="E67" s="206" t="s">
        <v>187</v>
      </c>
      <c r="F67" s="206" t="s">
        <v>187</v>
      </c>
      <c r="G67" s="206" t="s">
        <v>187</v>
      </c>
      <c r="H67" s="206" t="s">
        <v>187</v>
      </c>
      <c r="I67" s="206" t="s">
        <v>187</v>
      </c>
      <c r="J67" s="207" t="s">
        <v>187</v>
      </c>
    </row>
    <row r="68" spans="2:10">
      <c r="B68" s="191" t="s">
        <v>645</v>
      </c>
      <c r="C68" s="192" t="s">
        <v>646</v>
      </c>
      <c r="D68" s="206" t="s">
        <v>187</v>
      </c>
      <c r="E68" s="206" t="s">
        <v>187</v>
      </c>
      <c r="F68" s="206" t="s">
        <v>187</v>
      </c>
      <c r="G68" s="206" t="s">
        <v>187</v>
      </c>
      <c r="H68" s="206" t="s">
        <v>187</v>
      </c>
      <c r="I68" s="206" t="s">
        <v>187</v>
      </c>
      <c r="J68" s="207">
        <v>24005645</v>
      </c>
    </row>
    <row r="69" spans="2:10">
      <c r="B69" s="191" t="s">
        <v>647</v>
      </c>
      <c r="C69" s="192" t="s">
        <v>648</v>
      </c>
      <c r="D69" s="206" t="s">
        <v>187</v>
      </c>
      <c r="E69" s="206" t="s">
        <v>187</v>
      </c>
      <c r="F69" s="206" t="s">
        <v>187</v>
      </c>
      <c r="G69" s="206" t="s">
        <v>187</v>
      </c>
      <c r="H69" s="206" t="s">
        <v>187</v>
      </c>
      <c r="I69" s="206" t="s">
        <v>187</v>
      </c>
      <c r="J69" s="207">
        <v>11005895</v>
      </c>
    </row>
    <row r="70" spans="2:10">
      <c r="B70" s="191" t="s">
        <v>649</v>
      </c>
      <c r="C70" s="192" t="s">
        <v>650</v>
      </c>
      <c r="D70" s="206" t="s">
        <v>187</v>
      </c>
      <c r="E70" s="206" t="s">
        <v>187</v>
      </c>
      <c r="F70" s="206" t="s">
        <v>187</v>
      </c>
      <c r="G70" s="206" t="s">
        <v>187</v>
      </c>
      <c r="H70" s="206" t="s">
        <v>187</v>
      </c>
      <c r="I70" s="206" t="s">
        <v>187</v>
      </c>
      <c r="J70" s="207">
        <v>18047512</v>
      </c>
    </row>
    <row r="71" spans="2:10">
      <c r="B71" s="191" t="s">
        <v>651</v>
      </c>
      <c r="C71" s="192" t="s">
        <v>652</v>
      </c>
      <c r="D71" s="206" t="s">
        <v>187</v>
      </c>
      <c r="E71" s="206" t="s">
        <v>187</v>
      </c>
      <c r="F71" s="206" t="s">
        <v>187</v>
      </c>
      <c r="G71" s="206" t="s">
        <v>187</v>
      </c>
      <c r="H71" s="206" t="s">
        <v>187</v>
      </c>
      <c r="I71" s="206" t="s">
        <v>187</v>
      </c>
      <c r="J71" s="207">
        <v>26620776</v>
      </c>
    </row>
    <row r="72" spans="2:10">
      <c r="B72" s="191" t="s">
        <v>653</v>
      </c>
      <c r="C72" s="192" t="s">
        <v>654</v>
      </c>
      <c r="D72" s="206" t="s">
        <v>187</v>
      </c>
      <c r="E72" s="206" t="s">
        <v>187</v>
      </c>
      <c r="F72" s="206" t="s">
        <v>187</v>
      </c>
      <c r="G72" s="206" t="s">
        <v>187</v>
      </c>
      <c r="H72" s="206" t="s">
        <v>187</v>
      </c>
      <c r="I72" s="206" t="s">
        <v>187</v>
      </c>
      <c r="J72" s="207">
        <v>68649575</v>
      </c>
    </row>
    <row r="73" spans="2:10">
      <c r="B73" s="191" t="s">
        <v>655</v>
      </c>
      <c r="C73" s="192" t="s">
        <v>656</v>
      </c>
      <c r="D73" s="206" t="s">
        <v>187</v>
      </c>
      <c r="E73" s="206" t="s">
        <v>187</v>
      </c>
      <c r="F73" s="206" t="s">
        <v>187</v>
      </c>
      <c r="G73" s="206" t="s">
        <v>187</v>
      </c>
      <c r="H73" s="206" t="s">
        <v>187</v>
      </c>
      <c r="I73" s="206" t="s">
        <v>187</v>
      </c>
      <c r="J73" s="207">
        <v>12055652</v>
      </c>
    </row>
    <row r="74" spans="2:10">
      <c r="B74" s="191" t="s">
        <v>657</v>
      </c>
      <c r="C74" s="192" t="s">
        <v>658</v>
      </c>
      <c r="D74" s="206" t="s">
        <v>187</v>
      </c>
      <c r="E74" s="206" t="s">
        <v>187</v>
      </c>
      <c r="F74" s="206" t="s">
        <v>187</v>
      </c>
      <c r="G74" s="206" t="s">
        <v>187</v>
      </c>
      <c r="H74" s="206" t="s">
        <v>187</v>
      </c>
      <c r="I74" s="206" t="s">
        <v>187</v>
      </c>
      <c r="J74" s="207" t="s">
        <v>187</v>
      </c>
    </row>
    <row r="75" spans="2:10">
      <c r="B75" s="191" t="s">
        <v>659</v>
      </c>
      <c r="C75" s="192" t="s">
        <v>660</v>
      </c>
      <c r="D75" s="206" t="s">
        <v>187</v>
      </c>
      <c r="E75" s="206" t="s">
        <v>187</v>
      </c>
      <c r="F75" s="206" t="s">
        <v>187</v>
      </c>
      <c r="G75" s="206" t="s">
        <v>187</v>
      </c>
      <c r="H75" s="206" t="s">
        <v>187</v>
      </c>
      <c r="I75" s="206" t="s">
        <v>187</v>
      </c>
      <c r="J75" s="207">
        <v>8033266</v>
      </c>
    </row>
    <row r="76" spans="2:10">
      <c r="B76" s="191" t="s">
        <v>661</v>
      </c>
      <c r="C76" s="192" t="s">
        <v>662</v>
      </c>
      <c r="D76" s="206" t="s">
        <v>187</v>
      </c>
      <c r="E76" s="206" t="s">
        <v>187</v>
      </c>
      <c r="F76" s="206" t="s">
        <v>187</v>
      </c>
      <c r="G76" s="206" t="s">
        <v>187</v>
      </c>
      <c r="H76" s="206" t="s">
        <v>187</v>
      </c>
      <c r="I76" s="206" t="s">
        <v>187</v>
      </c>
      <c r="J76" s="207">
        <v>12166673</v>
      </c>
    </row>
    <row r="77" spans="2:10">
      <c r="B77" s="191" t="s">
        <v>663</v>
      </c>
      <c r="C77" s="192" t="s">
        <v>664</v>
      </c>
      <c r="D77" s="206" t="s">
        <v>187</v>
      </c>
      <c r="E77" s="206" t="s">
        <v>187</v>
      </c>
      <c r="F77" s="206" t="s">
        <v>187</v>
      </c>
      <c r="G77" s="206" t="s">
        <v>187</v>
      </c>
      <c r="H77" s="206" t="s">
        <v>187</v>
      </c>
      <c r="I77" s="206" t="s">
        <v>187</v>
      </c>
      <c r="J77" s="207" t="s">
        <v>187</v>
      </c>
    </row>
    <row r="78" spans="2:10">
      <c r="B78" s="191" t="s">
        <v>665</v>
      </c>
      <c r="C78" s="192" t="s">
        <v>666</v>
      </c>
      <c r="D78" s="206" t="s">
        <v>187</v>
      </c>
      <c r="E78" s="206" t="s">
        <v>187</v>
      </c>
      <c r="F78" s="206" t="s">
        <v>187</v>
      </c>
      <c r="G78" s="206" t="s">
        <v>187</v>
      </c>
      <c r="H78" s="206" t="s">
        <v>187</v>
      </c>
      <c r="I78" s="206" t="s">
        <v>187</v>
      </c>
      <c r="J78" s="207" t="s">
        <v>187</v>
      </c>
    </row>
    <row r="79" spans="2:10">
      <c r="B79" s="191" t="s">
        <v>667</v>
      </c>
      <c r="C79" s="192" t="s">
        <v>668</v>
      </c>
      <c r="D79" s="206" t="s">
        <v>187</v>
      </c>
      <c r="E79" s="206" t="s">
        <v>187</v>
      </c>
      <c r="F79" s="206" t="s">
        <v>187</v>
      </c>
      <c r="G79" s="206" t="s">
        <v>187</v>
      </c>
      <c r="H79" s="206" t="s">
        <v>187</v>
      </c>
      <c r="I79" s="206" t="s">
        <v>187</v>
      </c>
      <c r="J79" s="207" t="s">
        <v>187</v>
      </c>
    </row>
    <row r="80" spans="2:10">
      <c r="B80" s="191" t="s">
        <v>669</v>
      </c>
      <c r="C80" s="192" t="s">
        <v>670</v>
      </c>
      <c r="D80" s="206" t="s">
        <v>187</v>
      </c>
      <c r="E80" s="206" t="s">
        <v>187</v>
      </c>
      <c r="F80" s="206" t="s">
        <v>187</v>
      </c>
      <c r="G80" s="206" t="s">
        <v>187</v>
      </c>
      <c r="H80" s="206" t="s">
        <v>187</v>
      </c>
      <c r="I80" s="206" t="s">
        <v>187</v>
      </c>
      <c r="J80" s="207" t="s">
        <v>187</v>
      </c>
    </row>
    <row r="81" spans="2:10">
      <c r="B81" s="191" t="s">
        <v>671</v>
      </c>
      <c r="C81" s="192" t="s">
        <v>672</v>
      </c>
      <c r="D81" s="206" t="s">
        <v>187</v>
      </c>
      <c r="E81" s="206" t="s">
        <v>187</v>
      </c>
      <c r="F81" s="206" t="s">
        <v>187</v>
      </c>
      <c r="G81" s="206" t="s">
        <v>187</v>
      </c>
      <c r="H81" s="206" t="s">
        <v>187</v>
      </c>
      <c r="I81" s="206" t="s">
        <v>187</v>
      </c>
      <c r="J81" s="207" t="s">
        <v>187</v>
      </c>
    </row>
    <row r="82" spans="2:10">
      <c r="B82" s="191" t="s">
        <v>673</v>
      </c>
      <c r="C82" s="192" t="s">
        <v>674</v>
      </c>
      <c r="D82" s="206" t="s">
        <v>187</v>
      </c>
      <c r="E82" s="206" t="s">
        <v>187</v>
      </c>
      <c r="F82" s="206" t="s">
        <v>187</v>
      </c>
      <c r="G82" s="206" t="s">
        <v>187</v>
      </c>
      <c r="H82" s="206" t="s">
        <v>187</v>
      </c>
      <c r="I82" s="206" t="s">
        <v>187</v>
      </c>
      <c r="J82" s="207" t="s">
        <v>187</v>
      </c>
    </row>
    <row r="83" spans="2:10">
      <c r="B83" s="191" t="s">
        <v>675</v>
      </c>
      <c r="C83" s="192" t="s">
        <v>676</v>
      </c>
      <c r="D83" s="206" t="s">
        <v>187</v>
      </c>
      <c r="E83" s="206" t="s">
        <v>187</v>
      </c>
      <c r="F83" s="206" t="s">
        <v>187</v>
      </c>
      <c r="G83" s="206" t="s">
        <v>187</v>
      </c>
      <c r="H83" s="206" t="s">
        <v>187</v>
      </c>
      <c r="I83" s="206" t="s">
        <v>187</v>
      </c>
      <c r="J83" s="207">
        <v>11718947</v>
      </c>
    </row>
    <row r="84" spans="2:10">
      <c r="B84" s="191" t="s">
        <v>677</v>
      </c>
      <c r="C84" s="192" t="s">
        <v>678</v>
      </c>
      <c r="D84" s="206" t="s">
        <v>187</v>
      </c>
      <c r="E84" s="206" t="s">
        <v>187</v>
      </c>
      <c r="F84" s="206" t="s">
        <v>187</v>
      </c>
      <c r="G84" s="206" t="s">
        <v>187</v>
      </c>
      <c r="H84" s="206" t="s">
        <v>187</v>
      </c>
      <c r="I84" s="206" t="s">
        <v>187</v>
      </c>
      <c r="J84" s="207" t="s">
        <v>187</v>
      </c>
    </row>
    <row r="85" spans="2:10">
      <c r="B85" s="191" t="s">
        <v>679</v>
      </c>
      <c r="C85" s="192" t="s">
        <v>680</v>
      </c>
      <c r="D85" s="206" t="s">
        <v>187</v>
      </c>
      <c r="E85" s="206" t="s">
        <v>187</v>
      </c>
      <c r="F85" s="206" t="s">
        <v>187</v>
      </c>
      <c r="G85" s="206" t="s">
        <v>187</v>
      </c>
      <c r="H85" s="206" t="s">
        <v>187</v>
      </c>
      <c r="I85" s="206" t="s">
        <v>187</v>
      </c>
      <c r="J85" s="207" t="s">
        <v>187</v>
      </c>
    </row>
    <row r="86" spans="2:10">
      <c r="B86" s="191" t="s">
        <v>681</v>
      </c>
      <c r="C86" s="192" t="s">
        <v>682</v>
      </c>
      <c r="D86" s="206" t="s">
        <v>187</v>
      </c>
      <c r="E86" s="206" t="s">
        <v>187</v>
      </c>
      <c r="F86" s="206" t="s">
        <v>187</v>
      </c>
      <c r="G86" s="206" t="s">
        <v>187</v>
      </c>
      <c r="H86" s="206" t="s">
        <v>187</v>
      </c>
      <c r="I86" s="206" t="s">
        <v>187</v>
      </c>
      <c r="J86" s="207" t="s">
        <v>187</v>
      </c>
    </row>
    <row r="87" spans="2:10">
      <c r="B87" s="191" t="s">
        <v>683</v>
      </c>
      <c r="C87" s="192" t="s">
        <v>684</v>
      </c>
      <c r="D87" s="206" t="s">
        <v>187</v>
      </c>
      <c r="E87" s="206" t="s">
        <v>187</v>
      </c>
      <c r="F87" s="206" t="s">
        <v>187</v>
      </c>
      <c r="G87" s="206" t="s">
        <v>187</v>
      </c>
      <c r="H87" s="206" t="s">
        <v>187</v>
      </c>
      <c r="I87" s="206" t="s">
        <v>187</v>
      </c>
      <c r="J87" s="207">
        <v>96995197</v>
      </c>
    </row>
    <row r="88" spans="2:10">
      <c r="B88" s="191" t="s">
        <v>685</v>
      </c>
      <c r="C88" s="192" t="s">
        <v>686</v>
      </c>
      <c r="D88" s="206" t="s">
        <v>187</v>
      </c>
      <c r="E88" s="206" t="s">
        <v>187</v>
      </c>
      <c r="F88" s="206" t="s">
        <v>187</v>
      </c>
      <c r="G88" s="206" t="s">
        <v>187</v>
      </c>
      <c r="H88" s="206" t="s">
        <v>187</v>
      </c>
      <c r="I88" s="206" t="s">
        <v>187</v>
      </c>
      <c r="J88" s="207">
        <v>29742933</v>
      </c>
    </row>
    <row r="89" spans="2:10">
      <c r="B89" s="191" t="s">
        <v>687</v>
      </c>
      <c r="C89" s="192" t="s">
        <v>688</v>
      </c>
      <c r="D89" s="206" t="s">
        <v>187</v>
      </c>
      <c r="E89" s="206" t="s">
        <v>187</v>
      </c>
      <c r="F89" s="206" t="s">
        <v>187</v>
      </c>
      <c r="G89" s="206" t="s">
        <v>187</v>
      </c>
      <c r="H89" s="206" t="s">
        <v>187</v>
      </c>
      <c r="I89" s="206" t="s">
        <v>187</v>
      </c>
      <c r="J89" s="207" t="s">
        <v>187</v>
      </c>
    </row>
    <row r="90" spans="2:10">
      <c r="B90" s="191" t="s">
        <v>689</v>
      </c>
      <c r="C90" s="192" t="s">
        <v>690</v>
      </c>
      <c r="D90" s="206" t="s">
        <v>187</v>
      </c>
      <c r="E90" s="206" t="s">
        <v>187</v>
      </c>
      <c r="F90" s="206" t="s">
        <v>187</v>
      </c>
      <c r="G90" s="206" t="s">
        <v>187</v>
      </c>
      <c r="H90" s="206" t="s">
        <v>187</v>
      </c>
      <c r="I90" s="206" t="s">
        <v>187</v>
      </c>
      <c r="J90" s="207" t="s">
        <v>187</v>
      </c>
    </row>
    <row r="91" spans="2:10">
      <c r="B91" s="191" t="s">
        <v>691</v>
      </c>
      <c r="C91" s="192" t="s">
        <v>692</v>
      </c>
      <c r="D91" s="206" t="s">
        <v>187</v>
      </c>
      <c r="E91" s="206" t="s">
        <v>187</v>
      </c>
      <c r="F91" s="206" t="s">
        <v>187</v>
      </c>
      <c r="G91" s="206" t="s">
        <v>187</v>
      </c>
      <c r="H91" s="206" t="s">
        <v>187</v>
      </c>
      <c r="I91" s="206" t="s">
        <v>187</v>
      </c>
      <c r="J91" s="207" t="s">
        <v>187</v>
      </c>
    </row>
    <row r="92" spans="2:10">
      <c r="B92" s="191" t="s">
        <v>693</v>
      </c>
      <c r="C92" s="192" t="s">
        <v>694</v>
      </c>
      <c r="D92" s="206" t="s">
        <v>187</v>
      </c>
      <c r="E92" s="206" t="s">
        <v>187</v>
      </c>
      <c r="F92" s="206" t="s">
        <v>187</v>
      </c>
      <c r="G92" s="206" t="s">
        <v>187</v>
      </c>
      <c r="H92" s="206" t="s">
        <v>187</v>
      </c>
      <c r="I92" s="206" t="s">
        <v>187</v>
      </c>
      <c r="J92" s="207" t="s">
        <v>187</v>
      </c>
    </row>
    <row r="93" spans="2:10" ht="3" customHeight="1">
      <c r="B93" s="217"/>
      <c r="C93" s="196"/>
      <c r="D93" s="197"/>
      <c r="E93" s="197"/>
      <c r="F93" s="197"/>
      <c r="G93" s="197"/>
      <c r="H93" s="197"/>
      <c r="I93" s="197"/>
      <c r="J93" s="212"/>
    </row>
    <row r="94" spans="2:10">
      <c r="B94" s="199" t="s">
        <v>521</v>
      </c>
      <c r="C94" s="199"/>
      <c r="D94" s="199"/>
      <c r="E94" s="199"/>
      <c r="F94" s="199"/>
      <c r="G94" s="199"/>
      <c r="H94" s="199"/>
      <c r="I94" s="199"/>
      <c r="J94" s="192"/>
    </row>
    <row r="95" spans="2:10">
      <c r="B95" s="200" t="s">
        <v>522</v>
      </c>
      <c r="C95" s="200"/>
      <c r="D95" s="200"/>
      <c r="E95" s="200"/>
      <c r="F95" s="200"/>
      <c r="G95" s="200"/>
      <c r="H95" s="200"/>
      <c r="I95" s="200"/>
      <c r="J95" s="200"/>
    </row>
    <row r="96" spans="2:10">
      <c r="B96" s="200" t="s">
        <v>523</v>
      </c>
      <c r="C96" s="200"/>
      <c r="D96" s="200"/>
      <c r="E96" s="200"/>
      <c r="F96" s="200"/>
      <c r="G96" s="200"/>
      <c r="I96" s="201"/>
      <c r="J96" s="192"/>
    </row>
    <row r="97" spans="2:10">
      <c r="B97" s="192" t="s">
        <v>524</v>
      </c>
      <c r="C97" s="192"/>
      <c r="D97" s="192"/>
      <c r="E97" s="192"/>
      <c r="F97" s="192"/>
      <c r="G97" s="192"/>
    </row>
    <row r="98" spans="2:10">
      <c r="B98" s="192" t="s">
        <v>525</v>
      </c>
    </row>
    <row r="99" spans="2:10" ht="10.5" customHeight="1">
      <c r="B99" s="2113" t="s">
        <v>2441</v>
      </c>
      <c r="J99" s="202" t="s">
        <v>526</v>
      </c>
    </row>
    <row r="100" spans="2:10" ht="11.25" customHeight="1">
      <c r="B100" s="2122" t="s">
        <v>127</v>
      </c>
    </row>
    <row r="101" spans="2:10">
      <c r="B101" s="2207"/>
    </row>
  </sheetData>
  <mergeCells count="9">
    <mergeCell ref="J7:J8"/>
    <mergeCell ref="B8:B10"/>
    <mergeCell ref="C8:C10"/>
    <mergeCell ref="D7:D8"/>
    <mergeCell ref="E7:E8"/>
    <mergeCell ref="F7:F8"/>
    <mergeCell ref="G7:G8"/>
    <mergeCell ref="H7:H8"/>
    <mergeCell ref="I7:I8"/>
  </mergeCells>
  <hyperlinks>
    <hyperlink ref="B99" r:id="rId1" xr:uid="{77C15461-9004-4502-97A0-7731283CFECF}"/>
    <hyperlink ref="B100" location="'Inhaltsverzeichnis_2026-06'!A1" display="Zurück zum Inhaltsverzeichnis" xr:uid="{00C52925-C53E-4125-B1F3-9DFDFE3AA912}"/>
  </hyperlinks>
  <pageMargins left="0.78740157480314965" right="0.59055118110236227" top="0.39370078740157483" bottom="0.78740157480314965" header="0.31496062992125984" footer="0.31496062992125984"/>
  <pageSetup paperSize="9" scale="93" orientation="portrait" r:id="rId2"/>
  <headerFooter>
    <oddFooter>&amp;R&amp;A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FB8495-1BE2-4D0C-A9EB-80B96AFE9A13}">
  <sheetPr>
    <tabColor rgb="FFF9E03A"/>
  </sheetPr>
  <dimension ref="B1:J103"/>
  <sheetViews>
    <sheetView showGridLines="0" showZeros="0" zoomScale="140" zoomScaleNormal="140" zoomScaleSheetLayoutView="55" workbookViewId="0">
      <pane ySplit="10" topLeftCell="A11" activePane="bottomLeft" state="frozen"/>
      <selection activeCell="K21" sqref="K21"/>
      <selection pane="bottomLeft"/>
    </sheetView>
  </sheetViews>
  <sheetFormatPr baseColWidth="10" defaultColWidth="10.125" defaultRowHeight="8.25"/>
  <cols>
    <col min="1" max="1" width="1.5" style="179" customWidth="1"/>
    <col min="2" max="2" width="7.625" style="179" customWidth="1"/>
    <col min="3" max="3" width="12.875" style="179" customWidth="1"/>
    <col min="4" max="9" width="9.375" style="179" customWidth="1"/>
    <col min="10" max="16384" width="10.125" style="179"/>
  </cols>
  <sheetData>
    <row r="1" spans="2:10" ht="12" customHeight="1">
      <c r="B1" s="178" t="s">
        <v>349</v>
      </c>
      <c r="C1" s="178"/>
      <c r="D1" s="178"/>
      <c r="E1" s="178"/>
      <c r="F1" s="178"/>
      <c r="G1" s="178"/>
      <c r="H1" s="178"/>
      <c r="I1" s="178"/>
    </row>
    <row r="2" spans="2:10" ht="12" customHeight="1">
      <c r="B2" s="178" t="s">
        <v>350</v>
      </c>
      <c r="C2" s="178"/>
      <c r="D2" s="178"/>
      <c r="E2" s="178"/>
      <c r="F2" s="178"/>
      <c r="G2" s="178"/>
      <c r="H2" s="178"/>
      <c r="I2" s="178"/>
    </row>
    <row r="3" spans="2:10" ht="3" customHeight="1"/>
    <row r="4" spans="2:10" ht="9" customHeight="1">
      <c r="B4" s="182" t="s">
        <v>351</v>
      </c>
      <c r="C4" s="181"/>
      <c r="D4" s="181"/>
      <c r="E4" s="181"/>
      <c r="F4" s="181"/>
      <c r="G4" s="181"/>
      <c r="H4" s="181"/>
      <c r="I4" s="181"/>
    </row>
    <row r="5" spans="2:10" ht="9">
      <c r="B5" s="182" t="s">
        <v>1774</v>
      </c>
      <c r="C5" s="181"/>
      <c r="D5" s="181"/>
      <c r="E5" s="181"/>
      <c r="F5" s="181"/>
      <c r="G5" s="181"/>
      <c r="H5" s="181"/>
      <c r="I5" s="181"/>
      <c r="J5" s="183"/>
    </row>
    <row r="6" spans="2:10" ht="3" customHeight="1"/>
    <row r="7" spans="2:10" ht="12.95" customHeight="1">
      <c r="B7" s="184" t="s">
        <v>352</v>
      </c>
      <c r="C7" s="185"/>
      <c r="D7" s="2407" t="s">
        <v>353</v>
      </c>
      <c r="E7" s="2407" t="s">
        <v>354</v>
      </c>
      <c r="F7" s="2407" t="s">
        <v>171</v>
      </c>
      <c r="G7" s="2407" t="s">
        <v>172</v>
      </c>
      <c r="H7" s="2407" t="s">
        <v>173</v>
      </c>
      <c r="I7" s="2409" t="s">
        <v>174</v>
      </c>
    </row>
    <row r="8" spans="2:10" ht="8.1" customHeight="1">
      <c r="B8" s="2411" t="s">
        <v>355</v>
      </c>
      <c r="C8" s="2414" t="s">
        <v>356</v>
      </c>
      <c r="D8" s="2408"/>
      <c r="E8" s="2408"/>
      <c r="F8" s="2408"/>
      <c r="G8" s="2408"/>
      <c r="H8" s="2408"/>
      <c r="I8" s="2410"/>
    </row>
    <row r="9" spans="2:10" ht="13.15" customHeight="1">
      <c r="B9" s="2412"/>
      <c r="C9" s="2415"/>
      <c r="D9" s="186" t="s">
        <v>357</v>
      </c>
      <c r="E9" s="187"/>
      <c r="F9" s="187"/>
      <c r="G9" s="187"/>
      <c r="H9" s="187"/>
      <c r="I9" s="188"/>
    </row>
    <row r="10" spans="2:10" ht="8.1" customHeight="1">
      <c r="B10" s="2413"/>
      <c r="C10" s="2408"/>
      <c r="D10" s="186" t="s">
        <v>358</v>
      </c>
      <c r="E10" s="187"/>
      <c r="F10" s="187"/>
      <c r="G10" s="187"/>
      <c r="H10" s="187"/>
      <c r="I10" s="188"/>
    </row>
    <row r="11" spans="2:10" ht="3" customHeight="1">
      <c r="B11" s="853"/>
      <c r="D11" s="214"/>
      <c r="I11" s="190"/>
    </row>
    <row r="12" spans="2:10">
      <c r="B12" s="191" t="s">
        <v>695</v>
      </c>
      <c r="C12" s="192" t="s">
        <v>696</v>
      </c>
      <c r="D12" s="193" t="s">
        <v>187</v>
      </c>
      <c r="E12" s="193" t="s">
        <v>187</v>
      </c>
      <c r="F12" s="193" t="s">
        <v>187</v>
      </c>
      <c r="G12" s="193" t="s">
        <v>187</v>
      </c>
      <c r="H12" s="193" t="s">
        <v>187</v>
      </c>
      <c r="I12" s="215" t="s">
        <v>187</v>
      </c>
    </row>
    <row r="13" spans="2:10">
      <c r="B13" s="191" t="s">
        <v>697</v>
      </c>
      <c r="C13" s="192" t="s">
        <v>698</v>
      </c>
      <c r="D13" s="193" t="s">
        <v>187</v>
      </c>
      <c r="E13" s="193" t="s">
        <v>187</v>
      </c>
      <c r="F13" s="193" t="s">
        <v>187</v>
      </c>
      <c r="G13" s="193" t="s">
        <v>187</v>
      </c>
      <c r="H13" s="193" t="s">
        <v>187</v>
      </c>
      <c r="I13" s="215" t="s">
        <v>187</v>
      </c>
    </row>
    <row r="14" spans="2:10">
      <c r="B14" s="191" t="s">
        <v>699</v>
      </c>
      <c r="C14" s="192" t="s">
        <v>700</v>
      </c>
      <c r="D14" s="193" t="s">
        <v>187</v>
      </c>
      <c r="E14" s="193" t="s">
        <v>187</v>
      </c>
      <c r="F14" s="193" t="s">
        <v>187</v>
      </c>
      <c r="G14" s="193" t="s">
        <v>187</v>
      </c>
      <c r="H14" s="193" t="s">
        <v>187</v>
      </c>
      <c r="I14" s="215" t="s">
        <v>187</v>
      </c>
    </row>
    <row r="15" spans="2:10">
      <c r="B15" s="191" t="s">
        <v>701</v>
      </c>
      <c r="C15" s="192" t="s">
        <v>702</v>
      </c>
      <c r="D15" s="193" t="s">
        <v>187</v>
      </c>
      <c r="E15" s="193" t="s">
        <v>187</v>
      </c>
      <c r="F15" s="193" t="s">
        <v>187</v>
      </c>
      <c r="G15" s="193" t="s">
        <v>187</v>
      </c>
      <c r="H15" s="193" t="s">
        <v>187</v>
      </c>
      <c r="I15" s="215" t="s">
        <v>187</v>
      </c>
    </row>
    <row r="16" spans="2:10">
      <c r="B16" s="191" t="s">
        <v>703</v>
      </c>
      <c r="C16" s="192" t="s">
        <v>704</v>
      </c>
      <c r="D16" s="193" t="s">
        <v>187</v>
      </c>
      <c r="E16" s="193" t="s">
        <v>187</v>
      </c>
      <c r="F16" s="193" t="s">
        <v>187</v>
      </c>
      <c r="G16" s="193" t="s">
        <v>187</v>
      </c>
      <c r="H16" s="193" t="s">
        <v>187</v>
      </c>
      <c r="I16" s="215" t="s">
        <v>187</v>
      </c>
    </row>
    <row r="17" spans="2:9">
      <c r="B17" s="191" t="s">
        <v>705</v>
      </c>
      <c r="C17" s="192" t="s">
        <v>706</v>
      </c>
      <c r="D17" s="193" t="s">
        <v>187</v>
      </c>
      <c r="E17" s="193" t="s">
        <v>187</v>
      </c>
      <c r="F17" s="193" t="s">
        <v>187</v>
      </c>
      <c r="G17" s="193" t="s">
        <v>187</v>
      </c>
      <c r="H17" s="193" t="s">
        <v>187</v>
      </c>
      <c r="I17" s="215" t="s">
        <v>187</v>
      </c>
    </row>
    <row r="18" spans="2:9">
      <c r="B18" s="191" t="s">
        <v>707</v>
      </c>
      <c r="C18" s="192" t="s">
        <v>708</v>
      </c>
      <c r="D18" s="193" t="s">
        <v>187</v>
      </c>
      <c r="E18" s="193" t="s">
        <v>187</v>
      </c>
      <c r="F18" s="193" t="s">
        <v>187</v>
      </c>
      <c r="G18" s="193" t="s">
        <v>187</v>
      </c>
      <c r="H18" s="193" t="s">
        <v>187</v>
      </c>
      <c r="I18" s="215" t="s">
        <v>187</v>
      </c>
    </row>
    <row r="19" spans="2:9">
      <c r="B19" s="191" t="s">
        <v>709</v>
      </c>
      <c r="C19" s="192" t="s">
        <v>710</v>
      </c>
      <c r="D19" s="193" t="s">
        <v>187</v>
      </c>
      <c r="E19" s="193" t="s">
        <v>187</v>
      </c>
      <c r="F19" s="193" t="s">
        <v>187</v>
      </c>
      <c r="G19" s="193" t="s">
        <v>187</v>
      </c>
      <c r="H19" s="193" t="s">
        <v>187</v>
      </c>
      <c r="I19" s="215" t="s">
        <v>187</v>
      </c>
    </row>
    <row r="20" spans="2:9">
      <c r="B20" s="191" t="s">
        <v>711</v>
      </c>
      <c r="C20" s="192" t="s">
        <v>712</v>
      </c>
      <c r="D20" s="193" t="s">
        <v>187</v>
      </c>
      <c r="E20" s="193" t="s">
        <v>187</v>
      </c>
      <c r="F20" s="193" t="s">
        <v>187</v>
      </c>
      <c r="G20" s="193" t="s">
        <v>187</v>
      </c>
      <c r="H20" s="193" t="s">
        <v>187</v>
      </c>
      <c r="I20" s="215" t="s">
        <v>187</v>
      </c>
    </row>
    <row r="21" spans="2:9">
      <c r="B21" s="191" t="s">
        <v>713</v>
      </c>
      <c r="C21" s="192" t="s">
        <v>714</v>
      </c>
      <c r="D21" s="193" t="s">
        <v>187</v>
      </c>
      <c r="E21" s="193" t="s">
        <v>187</v>
      </c>
      <c r="F21" s="193" t="s">
        <v>187</v>
      </c>
      <c r="G21" s="193" t="s">
        <v>187</v>
      </c>
      <c r="H21" s="193" t="s">
        <v>187</v>
      </c>
      <c r="I21" s="215" t="s">
        <v>187</v>
      </c>
    </row>
    <row r="22" spans="2:9">
      <c r="B22" s="191" t="s">
        <v>715</v>
      </c>
      <c r="C22" s="192" t="s">
        <v>716</v>
      </c>
      <c r="D22" s="193" t="s">
        <v>187</v>
      </c>
      <c r="E22" s="193" t="s">
        <v>187</v>
      </c>
      <c r="F22" s="193" t="s">
        <v>187</v>
      </c>
      <c r="G22" s="193" t="s">
        <v>187</v>
      </c>
      <c r="H22" s="193" t="s">
        <v>187</v>
      </c>
      <c r="I22" s="215" t="s">
        <v>187</v>
      </c>
    </row>
    <row r="23" spans="2:9">
      <c r="B23" s="191" t="s">
        <v>717</v>
      </c>
      <c r="C23" s="192" t="s">
        <v>718</v>
      </c>
      <c r="D23" s="193" t="s">
        <v>187</v>
      </c>
      <c r="E23" s="193" t="s">
        <v>187</v>
      </c>
      <c r="F23" s="193" t="s">
        <v>187</v>
      </c>
      <c r="G23" s="193" t="s">
        <v>187</v>
      </c>
      <c r="H23" s="193" t="s">
        <v>187</v>
      </c>
      <c r="I23" s="215" t="s">
        <v>187</v>
      </c>
    </row>
    <row r="24" spans="2:9">
      <c r="B24" s="191" t="s">
        <v>719</v>
      </c>
      <c r="C24" s="192" t="s">
        <v>720</v>
      </c>
      <c r="D24" s="193" t="s">
        <v>187</v>
      </c>
      <c r="E24" s="193" t="s">
        <v>187</v>
      </c>
      <c r="F24" s="193" t="s">
        <v>187</v>
      </c>
      <c r="G24" s="193" t="s">
        <v>187</v>
      </c>
      <c r="H24" s="193" t="s">
        <v>187</v>
      </c>
      <c r="I24" s="215" t="s">
        <v>187</v>
      </c>
    </row>
    <row r="25" spans="2:9">
      <c r="B25" s="191" t="s">
        <v>721</v>
      </c>
      <c r="C25" s="192" t="s">
        <v>722</v>
      </c>
      <c r="D25" s="193" t="s">
        <v>187</v>
      </c>
      <c r="E25" s="193" t="s">
        <v>187</v>
      </c>
      <c r="F25" s="193" t="s">
        <v>187</v>
      </c>
      <c r="G25" s="193" t="s">
        <v>187</v>
      </c>
      <c r="H25" s="193" t="s">
        <v>187</v>
      </c>
      <c r="I25" s="215" t="s">
        <v>187</v>
      </c>
    </row>
    <row r="26" spans="2:9">
      <c r="B26" s="191" t="s">
        <v>723</v>
      </c>
      <c r="C26" s="192" t="s">
        <v>724</v>
      </c>
      <c r="D26" s="193" t="s">
        <v>187</v>
      </c>
      <c r="E26" s="193" t="s">
        <v>187</v>
      </c>
      <c r="F26" s="193" t="s">
        <v>187</v>
      </c>
      <c r="G26" s="193" t="s">
        <v>187</v>
      </c>
      <c r="H26" s="193" t="s">
        <v>187</v>
      </c>
      <c r="I26" s="215" t="s">
        <v>187</v>
      </c>
    </row>
    <row r="27" spans="2:9">
      <c r="B27" s="191" t="s">
        <v>725</v>
      </c>
      <c r="C27" s="192" t="s">
        <v>726</v>
      </c>
      <c r="D27" s="193" t="s">
        <v>187</v>
      </c>
      <c r="E27" s="193" t="s">
        <v>187</v>
      </c>
      <c r="F27" s="193" t="s">
        <v>187</v>
      </c>
      <c r="G27" s="193" t="s">
        <v>187</v>
      </c>
      <c r="H27" s="193" t="s">
        <v>187</v>
      </c>
      <c r="I27" s="215" t="s">
        <v>187</v>
      </c>
    </row>
    <row r="28" spans="2:9">
      <c r="B28" s="191" t="s">
        <v>727</v>
      </c>
      <c r="C28" s="192" t="s">
        <v>728</v>
      </c>
      <c r="D28" s="193" t="s">
        <v>187</v>
      </c>
      <c r="E28" s="193" t="s">
        <v>187</v>
      </c>
      <c r="F28" s="193" t="s">
        <v>187</v>
      </c>
      <c r="G28" s="193" t="s">
        <v>187</v>
      </c>
      <c r="H28" s="193" t="s">
        <v>187</v>
      </c>
      <c r="I28" s="215" t="s">
        <v>187</v>
      </c>
    </row>
    <row r="29" spans="2:9">
      <c r="B29" s="191" t="s">
        <v>729</v>
      </c>
      <c r="C29" s="192" t="s">
        <v>730</v>
      </c>
      <c r="D29" s="193" t="s">
        <v>187</v>
      </c>
      <c r="E29" s="193" t="s">
        <v>187</v>
      </c>
      <c r="F29" s="193" t="s">
        <v>187</v>
      </c>
      <c r="G29" s="193" t="s">
        <v>187</v>
      </c>
      <c r="H29" s="193" t="s">
        <v>187</v>
      </c>
      <c r="I29" s="215" t="s">
        <v>187</v>
      </c>
    </row>
    <row r="30" spans="2:9">
      <c r="B30" s="191" t="s">
        <v>731</v>
      </c>
      <c r="C30" s="192" t="s">
        <v>732</v>
      </c>
      <c r="D30" s="193" t="s">
        <v>187</v>
      </c>
      <c r="E30" s="193" t="s">
        <v>187</v>
      </c>
      <c r="F30" s="193" t="s">
        <v>187</v>
      </c>
      <c r="G30" s="193" t="s">
        <v>187</v>
      </c>
      <c r="H30" s="193" t="s">
        <v>187</v>
      </c>
      <c r="I30" s="215" t="s">
        <v>187</v>
      </c>
    </row>
    <row r="31" spans="2:9">
      <c r="B31" s="191" t="s">
        <v>733</v>
      </c>
      <c r="C31" s="192" t="s">
        <v>734</v>
      </c>
      <c r="D31" s="193">
        <v>995920</v>
      </c>
      <c r="E31" s="193">
        <v>948449</v>
      </c>
      <c r="F31" s="193">
        <v>1090861</v>
      </c>
      <c r="G31" s="193">
        <v>1068393</v>
      </c>
      <c r="H31" s="193" t="s">
        <v>187</v>
      </c>
      <c r="I31" s="215" t="s">
        <v>187</v>
      </c>
    </row>
    <row r="32" spans="2:9">
      <c r="B32" s="191" t="s">
        <v>735</v>
      </c>
      <c r="C32" s="192" t="s">
        <v>736</v>
      </c>
      <c r="D32" s="193" t="s">
        <v>187</v>
      </c>
      <c r="E32" s="193" t="s">
        <v>187</v>
      </c>
      <c r="F32" s="193" t="s">
        <v>187</v>
      </c>
      <c r="G32" s="193" t="s">
        <v>187</v>
      </c>
      <c r="H32" s="193" t="s">
        <v>187</v>
      </c>
      <c r="I32" s="215" t="s">
        <v>187</v>
      </c>
    </row>
    <row r="33" spans="2:9">
      <c r="B33" s="191" t="s">
        <v>737</v>
      </c>
      <c r="C33" s="192" t="s">
        <v>738</v>
      </c>
      <c r="D33" s="193" t="s">
        <v>187</v>
      </c>
      <c r="E33" s="193" t="s">
        <v>187</v>
      </c>
      <c r="F33" s="193" t="s">
        <v>187</v>
      </c>
      <c r="G33" s="193" t="s">
        <v>187</v>
      </c>
      <c r="H33" s="193" t="s">
        <v>187</v>
      </c>
      <c r="I33" s="215" t="s">
        <v>187</v>
      </c>
    </row>
    <row r="34" spans="2:9">
      <c r="B34" s="191" t="s">
        <v>739</v>
      </c>
      <c r="C34" s="192" t="s">
        <v>740</v>
      </c>
      <c r="D34" s="193">
        <v>4264230</v>
      </c>
      <c r="E34" s="193">
        <v>3945270</v>
      </c>
      <c r="F34" s="193">
        <v>4542847</v>
      </c>
      <c r="G34" s="193">
        <v>4486386</v>
      </c>
      <c r="H34" s="193" t="s">
        <v>187</v>
      </c>
      <c r="I34" s="215" t="s">
        <v>187</v>
      </c>
    </row>
    <row r="35" spans="2:9">
      <c r="B35" s="191" t="s">
        <v>741</v>
      </c>
      <c r="C35" s="192" t="s">
        <v>742</v>
      </c>
      <c r="D35" s="193" t="s">
        <v>187</v>
      </c>
      <c r="E35" s="193" t="s">
        <v>187</v>
      </c>
      <c r="F35" s="193" t="s">
        <v>187</v>
      </c>
      <c r="G35" s="193" t="s">
        <v>187</v>
      </c>
      <c r="H35" s="193" t="s">
        <v>187</v>
      </c>
      <c r="I35" s="215" t="s">
        <v>187</v>
      </c>
    </row>
    <row r="36" spans="2:9">
      <c r="B36" s="191" t="s">
        <v>743</v>
      </c>
      <c r="C36" s="192" t="s">
        <v>744</v>
      </c>
      <c r="D36" s="193" t="s">
        <v>187</v>
      </c>
      <c r="E36" s="193" t="s">
        <v>187</v>
      </c>
      <c r="F36" s="193" t="s">
        <v>187</v>
      </c>
      <c r="G36" s="193" t="s">
        <v>187</v>
      </c>
      <c r="H36" s="193" t="s">
        <v>187</v>
      </c>
      <c r="I36" s="215" t="s">
        <v>187</v>
      </c>
    </row>
    <row r="37" spans="2:9">
      <c r="B37" s="191" t="s">
        <v>745</v>
      </c>
      <c r="C37" s="192" t="s">
        <v>746</v>
      </c>
      <c r="D37" s="193">
        <v>12899505</v>
      </c>
      <c r="E37" s="193">
        <v>11909881</v>
      </c>
      <c r="F37" s="193">
        <v>13425928</v>
      </c>
      <c r="G37" s="193">
        <v>13281593</v>
      </c>
      <c r="H37" s="193" t="s">
        <v>187</v>
      </c>
      <c r="I37" s="215" t="s">
        <v>187</v>
      </c>
    </row>
    <row r="38" spans="2:9">
      <c r="B38" s="191" t="s">
        <v>747</v>
      </c>
      <c r="C38" s="192" t="s">
        <v>748</v>
      </c>
      <c r="D38" s="193">
        <v>3639274</v>
      </c>
      <c r="E38" s="193">
        <v>3382046</v>
      </c>
      <c r="F38" s="193">
        <v>3785179</v>
      </c>
      <c r="G38" s="193">
        <v>3726648</v>
      </c>
      <c r="H38" s="193" t="s">
        <v>187</v>
      </c>
      <c r="I38" s="215" t="s">
        <v>187</v>
      </c>
    </row>
    <row r="39" spans="2:9">
      <c r="B39" s="191" t="s">
        <v>749</v>
      </c>
      <c r="C39" s="192" t="s">
        <v>750</v>
      </c>
      <c r="D39" s="193">
        <v>4196808</v>
      </c>
      <c r="E39" s="193">
        <v>3944760</v>
      </c>
      <c r="F39" s="193">
        <v>4467340</v>
      </c>
      <c r="G39" s="193">
        <v>4336723</v>
      </c>
      <c r="H39" s="193" t="s">
        <v>187</v>
      </c>
      <c r="I39" s="215" t="s">
        <v>187</v>
      </c>
    </row>
    <row r="40" spans="2:9">
      <c r="B40" s="191" t="s">
        <v>751</v>
      </c>
      <c r="C40" s="192" t="s">
        <v>752</v>
      </c>
      <c r="D40" s="193" t="s">
        <v>187</v>
      </c>
      <c r="E40" s="193" t="s">
        <v>187</v>
      </c>
      <c r="F40" s="193" t="s">
        <v>187</v>
      </c>
      <c r="G40" s="193" t="s">
        <v>187</v>
      </c>
      <c r="H40" s="193" t="s">
        <v>187</v>
      </c>
      <c r="I40" s="215" t="s">
        <v>187</v>
      </c>
    </row>
    <row r="41" spans="2:9">
      <c r="B41" s="191" t="s">
        <v>753</v>
      </c>
      <c r="C41" s="192" t="s">
        <v>754</v>
      </c>
      <c r="D41" s="193">
        <v>737362</v>
      </c>
      <c r="E41" s="193">
        <v>655058</v>
      </c>
      <c r="F41" s="193">
        <v>757038</v>
      </c>
      <c r="G41" s="193">
        <v>751602</v>
      </c>
      <c r="H41" s="193" t="s">
        <v>187</v>
      </c>
      <c r="I41" s="215" t="s">
        <v>187</v>
      </c>
    </row>
    <row r="42" spans="2:9">
      <c r="B42" s="191" t="s">
        <v>755</v>
      </c>
      <c r="C42" s="192" t="s">
        <v>756</v>
      </c>
      <c r="D42" s="193" t="s">
        <v>187</v>
      </c>
      <c r="E42" s="193" t="s">
        <v>187</v>
      </c>
      <c r="F42" s="193" t="s">
        <v>187</v>
      </c>
      <c r="G42" s="193" t="s">
        <v>187</v>
      </c>
      <c r="H42" s="193" t="s">
        <v>187</v>
      </c>
      <c r="I42" s="215" t="s">
        <v>187</v>
      </c>
    </row>
    <row r="43" spans="2:9">
      <c r="B43" s="191" t="s">
        <v>757</v>
      </c>
      <c r="C43" s="192" t="s">
        <v>758</v>
      </c>
      <c r="D43" s="193" t="s">
        <v>187</v>
      </c>
      <c r="E43" s="193" t="s">
        <v>187</v>
      </c>
      <c r="F43" s="193" t="s">
        <v>187</v>
      </c>
      <c r="G43" s="193" t="s">
        <v>187</v>
      </c>
      <c r="H43" s="193" t="s">
        <v>187</v>
      </c>
      <c r="I43" s="215" t="s">
        <v>187</v>
      </c>
    </row>
    <row r="44" spans="2:9">
      <c r="B44" s="191" t="s">
        <v>759</v>
      </c>
      <c r="C44" s="192" t="s">
        <v>760</v>
      </c>
      <c r="D44" s="193" t="s">
        <v>187</v>
      </c>
      <c r="E44" s="193" t="s">
        <v>187</v>
      </c>
      <c r="F44" s="193" t="s">
        <v>187</v>
      </c>
      <c r="G44" s="193" t="s">
        <v>187</v>
      </c>
      <c r="H44" s="193" t="s">
        <v>187</v>
      </c>
      <c r="I44" s="215" t="s">
        <v>187</v>
      </c>
    </row>
    <row r="45" spans="2:9">
      <c r="B45" s="191" t="s">
        <v>761</v>
      </c>
      <c r="C45" s="192" t="s">
        <v>762</v>
      </c>
      <c r="D45" s="193">
        <v>4272809</v>
      </c>
      <c r="E45" s="193">
        <v>3916568</v>
      </c>
      <c r="F45" s="193">
        <v>4375928</v>
      </c>
      <c r="G45" s="193">
        <v>4301297</v>
      </c>
      <c r="H45" s="193" t="s">
        <v>187</v>
      </c>
      <c r="I45" s="215" t="s">
        <v>187</v>
      </c>
    </row>
    <row r="46" spans="2:9">
      <c r="B46" s="191" t="s">
        <v>763</v>
      </c>
      <c r="C46" s="192" t="s">
        <v>764</v>
      </c>
      <c r="D46" s="193">
        <v>1937936</v>
      </c>
      <c r="E46" s="193">
        <v>1791397</v>
      </c>
      <c r="F46" s="193">
        <v>2047688</v>
      </c>
      <c r="G46" s="193">
        <v>2003667</v>
      </c>
      <c r="H46" s="193" t="s">
        <v>187</v>
      </c>
      <c r="I46" s="215" t="s">
        <v>187</v>
      </c>
    </row>
    <row r="47" spans="2:9">
      <c r="B47" s="191" t="s">
        <v>765</v>
      </c>
      <c r="C47" s="192" t="s">
        <v>766</v>
      </c>
      <c r="D47" s="193" t="s">
        <v>187</v>
      </c>
      <c r="E47" s="193" t="s">
        <v>187</v>
      </c>
      <c r="F47" s="193" t="s">
        <v>187</v>
      </c>
      <c r="G47" s="193" t="s">
        <v>187</v>
      </c>
      <c r="H47" s="193" t="s">
        <v>187</v>
      </c>
      <c r="I47" s="215" t="s">
        <v>187</v>
      </c>
    </row>
    <row r="48" spans="2:9">
      <c r="B48" s="191" t="s">
        <v>767</v>
      </c>
      <c r="C48" s="192" t="s">
        <v>768</v>
      </c>
      <c r="D48" s="193" t="s">
        <v>187</v>
      </c>
      <c r="E48" s="193" t="s">
        <v>187</v>
      </c>
      <c r="F48" s="193" t="s">
        <v>187</v>
      </c>
      <c r="G48" s="193" t="s">
        <v>187</v>
      </c>
      <c r="H48" s="193" t="s">
        <v>187</v>
      </c>
      <c r="I48" s="215" t="s">
        <v>187</v>
      </c>
    </row>
    <row r="49" spans="2:9">
      <c r="B49" s="191" t="s">
        <v>769</v>
      </c>
      <c r="C49" s="192" t="s">
        <v>770</v>
      </c>
      <c r="D49" s="193" t="s">
        <v>187</v>
      </c>
      <c r="E49" s="193" t="s">
        <v>187</v>
      </c>
      <c r="F49" s="193" t="s">
        <v>187</v>
      </c>
      <c r="G49" s="193" t="s">
        <v>187</v>
      </c>
      <c r="H49" s="193" t="s">
        <v>187</v>
      </c>
      <c r="I49" s="215" t="s">
        <v>187</v>
      </c>
    </row>
    <row r="50" spans="2:9">
      <c r="B50" s="191" t="s">
        <v>771</v>
      </c>
      <c r="C50" s="192" t="s">
        <v>772</v>
      </c>
      <c r="D50" s="193">
        <v>2536961</v>
      </c>
      <c r="E50" s="193">
        <v>2370966</v>
      </c>
      <c r="F50" s="193">
        <v>2668727</v>
      </c>
      <c r="G50" s="193">
        <v>2582983</v>
      </c>
      <c r="H50" s="193" t="s">
        <v>187</v>
      </c>
      <c r="I50" s="215" t="s">
        <v>187</v>
      </c>
    </row>
    <row r="51" spans="2:9">
      <c r="B51" s="191" t="s">
        <v>773</v>
      </c>
      <c r="C51" s="192" t="s">
        <v>774</v>
      </c>
      <c r="D51" s="193" t="s">
        <v>187</v>
      </c>
      <c r="E51" s="193" t="s">
        <v>187</v>
      </c>
      <c r="F51" s="193" t="s">
        <v>187</v>
      </c>
      <c r="G51" s="193" t="s">
        <v>187</v>
      </c>
      <c r="H51" s="193" t="s">
        <v>187</v>
      </c>
      <c r="I51" s="215" t="s">
        <v>187</v>
      </c>
    </row>
    <row r="52" spans="2:9">
      <c r="B52" s="191" t="s">
        <v>775</v>
      </c>
      <c r="C52" s="192" t="s">
        <v>776</v>
      </c>
      <c r="D52" s="193" t="s">
        <v>187</v>
      </c>
      <c r="E52" s="193" t="s">
        <v>187</v>
      </c>
      <c r="F52" s="193" t="s">
        <v>187</v>
      </c>
      <c r="G52" s="193" t="s">
        <v>187</v>
      </c>
      <c r="H52" s="193" t="s">
        <v>187</v>
      </c>
      <c r="I52" s="215" t="s">
        <v>187</v>
      </c>
    </row>
    <row r="53" spans="2:9">
      <c r="B53" s="191" t="s">
        <v>777</v>
      </c>
      <c r="C53" s="192" t="s">
        <v>778</v>
      </c>
      <c r="D53" s="193" t="s">
        <v>187</v>
      </c>
      <c r="E53" s="193">
        <v>2625730</v>
      </c>
      <c r="F53" s="193">
        <v>3036446</v>
      </c>
      <c r="G53" s="193">
        <v>3020792</v>
      </c>
      <c r="H53" s="193" t="s">
        <v>187</v>
      </c>
      <c r="I53" s="215" t="s">
        <v>187</v>
      </c>
    </row>
    <row r="54" spans="2:9">
      <c r="B54" s="191" t="s">
        <v>779</v>
      </c>
      <c r="C54" s="192" t="s">
        <v>780</v>
      </c>
      <c r="D54" s="193">
        <v>2159853</v>
      </c>
      <c r="E54" s="193">
        <v>1999482</v>
      </c>
      <c r="F54" s="193">
        <v>2258293</v>
      </c>
      <c r="G54" s="193">
        <v>2229364</v>
      </c>
      <c r="H54" s="193" t="s">
        <v>187</v>
      </c>
      <c r="I54" s="215" t="s">
        <v>187</v>
      </c>
    </row>
    <row r="55" spans="2:9">
      <c r="B55" s="191" t="s">
        <v>781</v>
      </c>
      <c r="C55" s="192" t="s">
        <v>782</v>
      </c>
      <c r="D55" s="193">
        <v>6849885</v>
      </c>
      <c r="E55" s="193">
        <v>6344186</v>
      </c>
      <c r="F55" s="193">
        <v>7132165</v>
      </c>
      <c r="G55" s="193">
        <v>7047286</v>
      </c>
      <c r="H55" s="193" t="s">
        <v>187</v>
      </c>
      <c r="I55" s="215" t="s">
        <v>187</v>
      </c>
    </row>
    <row r="56" spans="2:9">
      <c r="B56" s="191" t="s">
        <v>783</v>
      </c>
      <c r="C56" s="192" t="s">
        <v>784</v>
      </c>
      <c r="D56" s="193">
        <v>4586052</v>
      </c>
      <c r="E56" s="193">
        <v>4187104</v>
      </c>
      <c r="F56" s="193">
        <v>4672077</v>
      </c>
      <c r="G56" s="193">
        <v>4654566</v>
      </c>
      <c r="H56" s="193" t="s">
        <v>187</v>
      </c>
      <c r="I56" s="215" t="s">
        <v>187</v>
      </c>
    </row>
    <row r="57" spans="2:9">
      <c r="B57" s="191" t="s">
        <v>785</v>
      </c>
      <c r="C57" s="192" t="s">
        <v>786</v>
      </c>
      <c r="D57" s="193" t="s">
        <v>187</v>
      </c>
      <c r="E57" s="193" t="s">
        <v>187</v>
      </c>
      <c r="F57" s="193" t="s">
        <v>187</v>
      </c>
      <c r="G57" s="193" t="s">
        <v>187</v>
      </c>
      <c r="H57" s="193" t="s">
        <v>187</v>
      </c>
      <c r="I57" s="215" t="s">
        <v>187</v>
      </c>
    </row>
    <row r="58" spans="2:9">
      <c r="B58" s="191" t="s">
        <v>787</v>
      </c>
      <c r="C58" s="192" t="s">
        <v>788</v>
      </c>
      <c r="D58" s="193">
        <v>1457039</v>
      </c>
      <c r="E58" s="193">
        <v>1380502</v>
      </c>
      <c r="F58" s="193">
        <v>1595891</v>
      </c>
      <c r="G58" s="193">
        <v>1528826</v>
      </c>
      <c r="H58" s="193" t="s">
        <v>187</v>
      </c>
      <c r="I58" s="215" t="s">
        <v>187</v>
      </c>
    </row>
    <row r="59" spans="2:9">
      <c r="B59" s="191" t="s">
        <v>789</v>
      </c>
      <c r="C59" s="192" t="s">
        <v>790</v>
      </c>
      <c r="D59" s="193" t="s">
        <v>187</v>
      </c>
      <c r="E59" s="193" t="s">
        <v>187</v>
      </c>
      <c r="F59" s="193" t="s">
        <v>187</v>
      </c>
      <c r="G59" s="193" t="s">
        <v>187</v>
      </c>
      <c r="H59" s="193" t="s">
        <v>187</v>
      </c>
      <c r="I59" s="215" t="s">
        <v>187</v>
      </c>
    </row>
    <row r="60" spans="2:9">
      <c r="B60" s="191" t="s">
        <v>791</v>
      </c>
      <c r="C60" s="192" t="s">
        <v>792</v>
      </c>
      <c r="D60" s="193">
        <v>5204791</v>
      </c>
      <c r="E60" s="193">
        <v>4896792</v>
      </c>
      <c r="F60" s="193">
        <v>5513167</v>
      </c>
      <c r="G60" s="193">
        <v>5338373</v>
      </c>
      <c r="H60" s="193" t="s">
        <v>187</v>
      </c>
      <c r="I60" s="215" t="s">
        <v>187</v>
      </c>
    </row>
    <row r="61" spans="2:9">
      <c r="B61" s="191" t="s">
        <v>793</v>
      </c>
      <c r="C61" s="192" t="s">
        <v>794</v>
      </c>
      <c r="D61" s="193">
        <v>987535</v>
      </c>
      <c r="E61" s="193">
        <v>924975</v>
      </c>
      <c r="F61" s="193">
        <v>1040874</v>
      </c>
      <c r="G61" s="193">
        <v>1034806</v>
      </c>
      <c r="H61" s="193" t="s">
        <v>187</v>
      </c>
      <c r="I61" s="215" t="s">
        <v>187</v>
      </c>
    </row>
    <row r="62" spans="2:9">
      <c r="B62" s="191" t="s">
        <v>795</v>
      </c>
      <c r="C62" s="192" t="s">
        <v>796</v>
      </c>
      <c r="D62" s="193">
        <v>3229058</v>
      </c>
      <c r="E62" s="193">
        <v>3035643</v>
      </c>
      <c r="F62" s="193">
        <v>3393233</v>
      </c>
      <c r="G62" s="193">
        <v>3311837</v>
      </c>
      <c r="H62" s="193" t="s">
        <v>187</v>
      </c>
      <c r="I62" s="215" t="s">
        <v>187</v>
      </c>
    </row>
    <row r="63" spans="2:9">
      <c r="B63" s="191" t="s">
        <v>797</v>
      </c>
      <c r="C63" s="192" t="s">
        <v>798</v>
      </c>
      <c r="D63" s="193" t="s">
        <v>187</v>
      </c>
      <c r="E63" s="193" t="s">
        <v>187</v>
      </c>
      <c r="F63" s="193" t="s">
        <v>187</v>
      </c>
      <c r="G63" s="193" t="s">
        <v>187</v>
      </c>
      <c r="H63" s="193" t="s">
        <v>187</v>
      </c>
      <c r="I63" s="215" t="s">
        <v>187</v>
      </c>
    </row>
    <row r="64" spans="2:9">
      <c r="B64" s="191" t="s">
        <v>799</v>
      </c>
      <c r="C64" s="192" t="s">
        <v>800</v>
      </c>
      <c r="D64" s="193">
        <v>10979936</v>
      </c>
      <c r="E64" s="193">
        <v>10211609</v>
      </c>
      <c r="F64" s="193">
        <v>11637494</v>
      </c>
      <c r="G64" s="193">
        <v>11323456</v>
      </c>
      <c r="H64" s="193" t="s">
        <v>187</v>
      </c>
      <c r="I64" s="215" t="s">
        <v>187</v>
      </c>
    </row>
    <row r="65" spans="2:9">
      <c r="B65" s="191" t="s">
        <v>801</v>
      </c>
      <c r="C65" s="192" t="s">
        <v>802</v>
      </c>
      <c r="D65" s="193">
        <v>21599632</v>
      </c>
      <c r="E65" s="193">
        <v>20117171</v>
      </c>
      <c r="F65" s="193">
        <v>22499940</v>
      </c>
      <c r="G65" s="193">
        <v>22004528</v>
      </c>
      <c r="H65" s="193" t="s">
        <v>187</v>
      </c>
      <c r="I65" s="215" t="s">
        <v>187</v>
      </c>
    </row>
    <row r="66" spans="2:9">
      <c r="B66" s="191" t="s">
        <v>803</v>
      </c>
      <c r="C66" s="192" t="s">
        <v>804</v>
      </c>
      <c r="D66" s="193">
        <v>5019783</v>
      </c>
      <c r="E66" s="193">
        <v>4708403</v>
      </c>
      <c r="F66" s="193">
        <v>5295139</v>
      </c>
      <c r="G66" s="193">
        <v>5229378</v>
      </c>
      <c r="H66" s="193" t="s">
        <v>187</v>
      </c>
      <c r="I66" s="215" t="s">
        <v>187</v>
      </c>
    </row>
    <row r="67" spans="2:9">
      <c r="B67" s="191" t="s">
        <v>805</v>
      </c>
      <c r="C67" s="192" t="s">
        <v>806</v>
      </c>
      <c r="D67" s="193">
        <v>41190491</v>
      </c>
      <c r="E67" s="193">
        <v>38208705</v>
      </c>
      <c r="F67" s="193">
        <v>43386153</v>
      </c>
      <c r="G67" s="193">
        <v>42575138</v>
      </c>
      <c r="H67" s="193" t="s">
        <v>187</v>
      </c>
      <c r="I67" s="215" t="s">
        <v>187</v>
      </c>
    </row>
    <row r="68" spans="2:9">
      <c r="B68" s="191" t="s">
        <v>807</v>
      </c>
      <c r="C68" s="192" t="s">
        <v>808</v>
      </c>
      <c r="D68" s="193">
        <v>8908288</v>
      </c>
      <c r="E68" s="193">
        <v>8256028</v>
      </c>
      <c r="F68" s="193">
        <v>9349874</v>
      </c>
      <c r="G68" s="193">
        <v>9161466</v>
      </c>
      <c r="H68" s="193" t="s">
        <v>187</v>
      </c>
      <c r="I68" s="215" t="s">
        <v>187</v>
      </c>
    </row>
    <row r="69" spans="2:9">
      <c r="B69" s="191" t="s">
        <v>809</v>
      </c>
      <c r="C69" s="192" t="s">
        <v>810</v>
      </c>
      <c r="D69" s="193" t="s">
        <v>187</v>
      </c>
      <c r="E69" s="193" t="s">
        <v>187</v>
      </c>
      <c r="F69" s="193" t="s">
        <v>187</v>
      </c>
      <c r="G69" s="193" t="s">
        <v>187</v>
      </c>
      <c r="H69" s="193" t="s">
        <v>187</v>
      </c>
      <c r="I69" s="215" t="s">
        <v>187</v>
      </c>
    </row>
    <row r="70" spans="2:9">
      <c r="B70" s="191" t="s">
        <v>811</v>
      </c>
      <c r="C70" s="192" t="s">
        <v>812</v>
      </c>
      <c r="D70" s="193" t="s">
        <v>187</v>
      </c>
      <c r="E70" s="193" t="s">
        <v>187</v>
      </c>
      <c r="F70" s="193" t="s">
        <v>187</v>
      </c>
      <c r="G70" s="193" t="s">
        <v>187</v>
      </c>
      <c r="H70" s="193" t="s">
        <v>187</v>
      </c>
      <c r="I70" s="215" t="s">
        <v>187</v>
      </c>
    </row>
    <row r="71" spans="2:9">
      <c r="B71" s="191" t="s">
        <v>813</v>
      </c>
      <c r="C71" s="192" t="s">
        <v>814</v>
      </c>
      <c r="D71" s="193" t="s">
        <v>187</v>
      </c>
      <c r="E71" s="193" t="s">
        <v>187</v>
      </c>
      <c r="F71" s="193" t="s">
        <v>187</v>
      </c>
      <c r="G71" s="193" t="s">
        <v>187</v>
      </c>
      <c r="H71" s="193" t="s">
        <v>187</v>
      </c>
      <c r="I71" s="215" t="s">
        <v>187</v>
      </c>
    </row>
    <row r="72" spans="2:9">
      <c r="B72" s="191" t="s">
        <v>815</v>
      </c>
      <c r="C72" s="192" t="s">
        <v>816</v>
      </c>
      <c r="D72" s="193" t="s">
        <v>187</v>
      </c>
      <c r="E72" s="193" t="s">
        <v>187</v>
      </c>
      <c r="F72" s="193" t="s">
        <v>187</v>
      </c>
      <c r="G72" s="193" t="s">
        <v>187</v>
      </c>
      <c r="H72" s="193" t="s">
        <v>187</v>
      </c>
      <c r="I72" s="215" t="s">
        <v>187</v>
      </c>
    </row>
    <row r="73" spans="2:9">
      <c r="B73" s="191" t="s">
        <v>817</v>
      </c>
      <c r="C73" s="192" t="s">
        <v>818</v>
      </c>
      <c r="D73" s="193" t="s">
        <v>187</v>
      </c>
      <c r="E73" s="193" t="s">
        <v>187</v>
      </c>
      <c r="F73" s="193" t="s">
        <v>187</v>
      </c>
      <c r="G73" s="193" t="s">
        <v>187</v>
      </c>
      <c r="H73" s="193" t="s">
        <v>187</v>
      </c>
      <c r="I73" s="215" t="s">
        <v>187</v>
      </c>
    </row>
    <row r="74" spans="2:9">
      <c r="B74" s="191" t="s">
        <v>819</v>
      </c>
      <c r="C74" s="192" t="s">
        <v>820</v>
      </c>
      <c r="D74" s="193">
        <v>10787861</v>
      </c>
      <c r="E74" s="193">
        <v>10186155</v>
      </c>
      <c r="F74" s="193">
        <v>11563959</v>
      </c>
      <c r="G74" s="193">
        <v>11439057</v>
      </c>
      <c r="H74" s="193" t="s">
        <v>187</v>
      </c>
      <c r="I74" s="215" t="s">
        <v>187</v>
      </c>
    </row>
    <row r="75" spans="2:9">
      <c r="B75" s="191" t="s">
        <v>821</v>
      </c>
      <c r="C75" s="192" t="s">
        <v>822</v>
      </c>
      <c r="D75" s="193">
        <v>5253123</v>
      </c>
      <c r="E75" s="193">
        <v>4892057</v>
      </c>
      <c r="F75" s="193">
        <v>5542522</v>
      </c>
      <c r="G75" s="193">
        <v>5398514</v>
      </c>
      <c r="H75" s="193" t="s">
        <v>187</v>
      </c>
      <c r="I75" s="215" t="s">
        <v>187</v>
      </c>
    </row>
    <row r="76" spans="2:9">
      <c r="B76" s="191" t="s">
        <v>823</v>
      </c>
      <c r="C76" s="192" t="s">
        <v>824</v>
      </c>
      <c r="D76" s="193">
        <v>9973198</v>
      </c>
      <c r="E76" s="193">
        <v>9249585</v>
      </c>
      <c r="F76" s="193">
        <v>10532840</v>
      </c>
      <c r="G76" s="193">
        <v>10290662</v>
      </c>
      <c r="H76" s="193" t="s">
        <v>187</v>
      </c>
      <c r="I76" s="215" t="s">
        <v>187</v>
      </c>
    </row>
    <row r="77" spans="2:9">
      <c r="B77" s="191" t="s">
        <v>825</v>
      </c>
      <c r="C77" s="192" t="s">
        <v>826</v>
      </c>
      <c r="D77" s="193">
        <v>4473635</v>
      </c>
      <c r="E77" s="193">
        <v>4185818</v>
      </c>
      <c r="F77" s="193">
        <v>4738580</v>
      </c>
      <c r="G77" s="193">
        <v>4612671</v>
      </c>
      <c r="H77" s="193" t="s">
        <v>187</v>
      </c>
      <c r="I77" s="215" t="s">
        <v>187</v>
      </c>
    </row>
    <row r="78" spans="2:9">
      <c r="B78" s="191" t="s">
        <v>827</v>
      </c>
      <c r="C78" s="192" t="s">
        <v>828</v>
      </c>
      <c r="D78" s="193">
        <v>15402363</v>
      </c>
      <c r="E78" s="193">
        <v>14287471</v>
      </c>
      <c r="F78" s="193">
        <v>16163316</v>
      </c>
      <c r="G78" s="193">
        <v>15749983</v>
      </c>
      <c r="H78" s="193" t="s">
        <v>187</v>
      </c>
      <c r="I78" s="215" t="s">
        <v>187</v>
      </c>
    </row>
    <row r="79" spans="2:9">
      <c r="B79" s="191" t="s">
        <v>829</v>
      </c>
      <c r="C79" s="192" t="s">
        <v>830</v>
      </c>
      <c r="D79" s="193" t="s">
        <v>187</v>
      </c>
      <c r="E79" s="193" t="s">
        <v>187</v>
      </c>
      <c r="F79" s="193" t="s">
        <v>187</v>
      </c>
      <c r="G79" s="193" t="s">
        <v>187</v>
      </c>
      <c r="H79" s="193" t="s">
        <v>187</v>
      </c>
      <c r="I79" s="215" t="s">
        <v>187</v>
      </c>
    </row>
    <row r="80" spans="2:9">
      <c r="B80" s="191" t="s">
        <v>831</v>
      </c>
      <c r="C80" s="192" t="s">
        <v>832</v>
      </c>
      <c r="D80" s="193">
        <v>2153544</v>
      </c>
      <c r="E80" s="193">
        <v>1987088</v>
      </c>
      <c r="F80" s="193">
        <v>2235708</v>
      </c>
      <c r="G80" s="193">
        <v>2206428</v>
      </c>
      <c r="H80" s="193" t="s">
        <v>187</v>
      </c>
      <c r="I80" s="215" t="s">
        <v>187</v>
      </c>
    </row>
    <row r="81" spans="2:10">
      <c r="B81" s="191" t="s">
        <v>833</v>
      </c>
      <c r="C81" s="192" t="s">
        <v>834</v>
      </c>
      <c r="D81" s="193">
        <v>3653804</v>
      </c>
      <c r="E81" s="193">
        <v>3406318</v>
      </c>
      <c r="F81" s="193">
        <v>3881086</v>
      </c>
      <c r="G81" s="193">
        <v>3828819</v>
      </c>
      <c r="H81" s="193" t="s">
        <v>187</v>
      </c>
      <c r="I81" s="215" t="s">
        <v>187</v>
      </c>
    </row>
    <row r="82" spans="2:10">
      <c r="B82" s="191" t="s">
        <v>835</v>
      </c>
      <c r="C82" s="192" t="s">
        <v>836</v>
      </c>
      <c r="D82" s="193">
        <v>9498654</v>
      </c>
      <c r="E82" s="193">
        <v>8869791</v>
      </c>
      <c r="F82" s="193">
        <v>10056355</v>
      </c>
      <c r="G82" s="193">
        <v>9891788</v>
      </c>
      <c r="H82" s="193" t="s">
        <v>187</v>
      </c>
      <c r="I82" s="215" t="s">
        <v>187</v>
      </c>
    </row>
    <row r="83" spans="2:10">
      <c r="B83" s="191" t="s">
        <v>837</v>
      </c>
      <c r="C83" s="192" t="s">
        <v>838</v>
      </c>
      <c r="D83" s="193">
        <v>9717403</v>
      </c>
      <c r="E83" s="193">
        <v>9087502</v>
      </c>
      <c r="F83" s="193">
        <v>10270314</v>
      </c>
      <c r="G83" s="193">
        <v>10198251</v>
      </c>
      <c r="H83" s="193" t="s">
        <v>187</v>
      </c>
      <c r="I83" s="215" t="s">
        <v>187</v>
      </c>
    </row>
    <row r="84" spans="2:10">
      <c r="B84" s="191" t="s">
        <v>839</v>
      </c>
      <c r="C84" s="192" t="s">
        <v>840</v>
      </c>
      <c r="D84" s="193">
        <v>18118674</v>
      </c>
      <c r="E84" s="193">
        <v>16860505</v>
      </c>
      <c r="F84" s="193">
        <v>19050434</v>
      </c>
      <c r="G84" s="193">
        <v>18679566</v>
      </c>
      <c r="H84" s="193" t="s">
        <v>187</v>
      </c>
      <c r="I84" s="215" t="s">
        <v>187</v>
      </c>
    </row>
    <row r="85" spans="2:10">
      <c r="B85" s="191" t="s">
        <v>841</v>
      </c>
      <c r="C85" s="192" t="s">
        <v>842</v>
      </c>
      <c r="D85" s="193">
        <v>1529188</v>
      </c>
      <c r="E85" s="193">
        <v>1418342</v>
      </c>
      <c r="F85" s="193">
        <v>1632409</v>
      </c>
      <c r="G85" s="193">
        <v>1589977</v>
      </c>
      <c r="H85" s="193" t="s">
        <v>187</v>
      </c>
      <c r="I85" s="215" t="s">
        <v>187</v>
      </c>
    </row>
    <row r="86" spans="2:10">
      <c r="B86" s="191" t="s">
        <v>843</v>
      </c>
      <c r="C86" s="192" t="s">
        <v>844</v>
      </c>
      <c r="D86" s="193">
        <v>4927815</v>
      </c>
      <c r="E86" s="193">
        <v>4593943</v>
      </c>
      <c r="F86" s="193">
        <v>5153089</v>
      </c>
      <c r="G86" s="193">
        <v>5126695</v>
      </c>
      <c r="H86" s="193" t="s">
        <v>187</v>
      </c>
      <c r="I86" s="215" t="s">
        <v>187</v>
      </c>
    </row>
    <row r="87" spans="2:10">
      <c r="B87" s="191" t="s">
        <v>845</v>
      </c>
      <c r="C87" s="192" t="s">
        <v>846</v>
      </c>
      <c r="D87" s="193">
        <v>3402680</v>
      </c>
      <c r="E87" s="193">
        <v>3139374</v>
      </c>
      <c r="F87" s="193">
        <v>3567898</v>
      </c>
      <c r="G87" s="193">
        <v>3429715</v>
      </c>
      <c r="H87" s="193" t="s">
        <v>187</v>
      </c>
      <c r="I87" s="215" t="s">
        <v>187</v>
      </c>
    </row>
    <row r="88" spans="2:10">
      <c r="B88" s="191" t="s">
        <v>847</v>
      </c>
      <c r="C88" s="192" t="s">
        <v>848</v>
      </c>
      <c r="D88" s="193">
        <v>40319221</v>
      </c>
      <c r="E88" s="193">
        <v>37848933</v>
      </c>
      <c r="F88" s="193">
        <v>43215268</v>
      </c>
      <c r="G88" s="193">
        <v>42649804</v>
      </c>
      <c r="H88" s="193" t="s">
        <v>187</v>
      </c>
      <c r="I88" s="215" t="s">
        <v>187</v>
      </c>
    </row>
    <row r="89" spans="2:10">
      <c r="B89" s="191" t="s">
        <v>849</v>
      </c>
      <c r="C89" s="192" t="s">
        <v>850</v>
      </c>
      <c r="D89" s="193">
        <v>2388716</v>
      </c>
      <c r="E89" s="193">
        <v>2294513</v>
      </c>
      <c r="F89" s="193">
        <v>2616483</v>
      </c>
      <c r="G89" s="193">
        <v>2526328</v>
      </c>
      <c r="H89" s="193" t="s">
        <v>187</v>
      </c>
      <c r="I89" s="215" t="s">
        <v>187</v>
      </c>
    </row>
    <row r="90" spans="2:10">
      <c r="B90" s="191" t="s">
        <v>851</v>
      </c>
      <c r="C90" s="192" t="s">
        <v>852</v>
      </c>
      <c r="D90" s="193">
        <v>27314400</v>
      </c>
      <c r="E90" s="193">
        <v>25630085</v>
      </c>
      <c r="F90" s="193">
        <v>29287704</v>
      </c>
      <c r="G90" s="193">
        <v>28827176</v>
      </c>
      <c r="H90" s="193" t="s">
        <v>187</v>
      </c>
      <c r="I90" s="215" t="s">
        <v>187</v>
      </c>
    </row>
    <row r="91" spans="2:10">
      <c r="B91" s="191" t="s">
        <v>853</v>
      </c>
      <c r="C91" s="192" t="s">
        <v>854</v>
      </c>
      <c r="D91" s="193">
        <v>19952418</v>
      </c>
      <c r="E91" s="193">
        <v>18703794</v>
      </c>
      <c r="F91" s="193">
        <v>21154754</v>
      </c>
      <c r="G91" s="193">
        <v>20763454</v>
      </c>
      <c r="H91" s="193" t="s">
        <v>187</v>
      </c>
      <c r="I91" s="215" t="s">
        <v>187</v>
      </c>
    </row>
    <row r="92" spans="2:10">
      <c r="B92" s="191" t="s">
        <v>855</v>
      </c>
      <c r="C92" s="192" t="s">
        <v>856</v>
      </c>
      <c r="D92" s="193" t="s">
        <v>187</v>
      </c>
      <c r="E92" s="193" t="s">
        <v>187</v>
      </c>
      <c r="F92" s="193" t="s">
        <v>187</v>
      </c>
      <c r="G92" s="193" t="s">
        <v>187</v>
      </c>
      <c r="H92" s="193" t="s">
        <v>187</v>
      </c>
      <c r="I92" s="215" t="s">
        <v>187</v>
      </c>
    </row>
    <row r="93" spans="2:10">
      <c r="B93" s="191" t="s">
        <v>857</v>
      </c>
      <c r="C93" s="192" t="s">
        <v>858</v>
      </c>
      <c r="D93" s="193" t="s">
        <v>187</v>
      </c>
      <c r="E93" s="193" t="s">
        <v>187</v>
      </c>
      <c r="F93" s="193" t="s">
        <v>187</v>
      </c>
      <c r="G93" s="193" t="s">
        <v>187</v>
      </c>
      <c r="H93" s="193" t="s">
        <v>187</v>
      </c>
      <c r="I93" s="215" t="s">
        <v>187</v>
      </c>
    </row>
    <row r="94" spans="2:10" ht="3" customHeight="1">
      <c r="B94" s="217"/>
      <c r="C94" s="196"/>
      <c r="D94" s="197"/>
      <c r="E94" s="197"/>
      <c r="F94" s="197"/>
      <c r="G94" s="197"/>
      <c r="H94" s="197"/>
      <c r="I94" s="198"/>
    </row>
    <row r="95" spans="2:10" ht="9.6" customHeight="1">
      <c r="B95" s="199" t="s">
        <v>521</v>
      </c>
      <c r="C95" s="199"/>
      <c r="D95" s="199"/>
      <c r="E95" s="199"/>
      <c r="F95" s="199"/>
      <c r="G95" s="199"/>
      <c r="H95" s="199"/>
      <c r="I95" s="199"/>
      <c r="J95" s="192"/>
    </row>
    <row r="96" spans="2:10">
      <c r="B96" s="200" t="s">
        <v>522</v>
      </c>
      <c r="C96" s="200"/>
      <c r="D96" s="200"/>
      <c r="E96" s="200"/>
      <c r="F96" s="200"/>
      <c r="G96" s="200"/>
      <c r="H96" s="200"/>
      <c r="I96" s="200"/>
      <c r="J96" s="200"/>
    </row>
    <row r="97" spans="2:10">
      <c r="B97" s="200" t="s">
        <v>523</v>
      </c>
      <c r="C97" s="200"/>
      <c r="D97" s="200"/>
      <c r="E97" s="200"/>
      <c r="F97" s="200"/>
      <c r="G97" s="200"/>
      <c r="I97" s="201"/>
      <c r="J97" s="192"/>
    </row>
    <row r="98" spans="2:10">
      <c r="B98" s="192" t="s">
        <v>524</v>
      </c>
      <c r="C98" s="192"/>
      <c r="D98" s="192"/>
      <c r="E98" s="192"/>
      <c r="F98" s="192"/>
      <c r="G98" s="192"/>
    </row>
    <row r="99" spans="2:10">
      <c r="B99" s="192" t="s">
        <v>525</v>
      </c>
    </row>
    <row r="100" spans="2:10">
      <c r="I100" s="202" t="s">
        <v>526</v>
      </c>
    </row>
    <row r="101" spans="2:10" ht="6.75" customHeight="1">
      <c r="B101" s="2113" t="s">
        <v>2441</v>
      </c>
    </row>
    <row r="102" spans="2:10" ht="13.5" customHeight="1">
      <c r="B102" s="2122" t="s">
        <v>127</v>
      </c>
    </row>
    <row r="103" spans="2:10">
      <c r="B103" s="2207"/>
    </row>
  </sheetData>
  <mergeCells count="8">
    <mergeCell ref="G7:G8"/>
    <mergeCell ref="H7:H8"/>
    <mergeCell ref="I7:I8"/>
    <mergeCell ref="B8:B10"/>
    <mergeCell ref="C8:C10"/>
    <mergeCell ref="D7:D8"/>
    <mergeCell ref="E7:E8"/>
    <mergeCell ref="F7:F8"/>
  </mergeCells>
  <hyperlinks>
    <hyperlink ref="B101" r:id="rId1" xr:uid="{67AF3AFE-C4AC-4BC5-BA89-ED78F966A5EC}"/>
    <hyperlink ref="B102" location="'Inhaltsverzeichnis_2026-06'!A1" display="Zurück zum Inhaltsverzeichnis" xr:uid="{F073F7B7-4211-4AFE-89FF-ECA0E1FD5969}"/>
  </hyperlinks>
  <pageMargins left="0.78740157480314965" right="0.59055118110236227" top="0.39370078740157483" bottom="0.78740157480314965" header="0.31496062992125984" footer="0.31496062992125984"/>
  <pageSetup paperSize="9" scale="90" orientation="portrait" r:id="rId2"/>
  <headerFooter>
    <oddFooter>&amp;R&amp;A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6D0FB-0A01-4EAD-89EB-45624D69839A}">
  <sheetPr>
    <tabColor rgb="FFF9E03A"/>
  </sheetPr>
  <dimension ref="B1:J103"/>
  <sheetViews>
    <sheetView showGridLines="0" showZeros="0" zoomScale="140" zoomScaleNormal="140" zoomScaleSheetLayoutView="55" workbookViewId="0">
      <pane ySplit="10" topLeftCell="A11" activePane="bottomLeft" state="frozen"/>
      <selection activeCell="K21" sqref="K21"/>
      <selection pane="bottomLeft"/>
    </sheetView>
  </sheetViews>
  <sheetFormatPr baseColWidth="10" defaultColWidth="10.125" defaultRowHeight="8.25"/>
  <cols>
    <col min="1" max="1" width="1.5" style="179" customWidth="1"/>
    <col min="2" max="2" width="7.625" style="179" customWidth="1"/>
    <col min="3" max="3" width="12.875" style="179" customWidth="1"/>
    <col min="4" max="10" width="9.375" style="179" customWidth="1"/>
    <col min="11" max="16384" width="10.125" style="179"/>
  </cols>
  <sheetData>
    <row r="1" spans="2:10" ht="12" customHeight="1">
      <c r="B1" s="178" t="s">
        <v>349</v>
      </c>
      <c r="C1" s="203"/>
      <c r="D1" s="203"/>
      <c r="E1" s="203"/>
      <c r="F1" s="203"/>
      <c r="G1" s="203"/>
      <c r="H1" s="203"/>
      <c r="I1" s="203"/>
      <c r="J1" s="178"/>
    </row>
    <row r="2" spans="2:10" ht="12" customHeight="1">
      <c r="B2" s="178" t="s">
        <v>350</v>
      </c>
      <c r="C2" s="203"/>
      <c r="D2" s="203"/>
      <c r="E2" s="203"/>
      <c r="F2" s="203"/>
      <c r="G2" s="203"/>
      <c r="H2" s="203"/>
      <c r="I2" s="203"/>
      <c r="J2" s="178"/>
    </row>
    <row r="3" spans="2:10" ht="3" customHeight="1"/>
    <row r="4" spans="2:10" ht="9" customHeight="1">
      <c r="B4" s="182" t="s">
        <v>351</v>
      </c>
      <c r="C4" s="181"/>
      <c r="D4" s="181"/>
      <c r="E4" s="181"/>
      <c r="F4" s="181"/>
      <c r="G4" s="181"/>
      <c r="H4" s="181"/>
      <c r="I4" s="181"/>
      <c r="J4" s="181"/>
    </row>
    <row r="5" spans="2:10" ht="9">
      <c r="B5" s="182" t="s">
        <v>1774</v>
      </c>
      <c r="C5" s="181"/>
      <c r="D5" s="181"/>
      <c r="E5" s="181"/>
      <c r="F5" s="181"/>
      <c r="G5" s="181"/>
      <c r="H5" s="181"/>
      <c r="I5" s="181"/>
      <c r="J5" s="182"/>
    </row>
    <row r="6" spans="2:10" ht="3" customHeight="1"/>
    <row r="7" spans="2:10" ht="12.95" customHeight="1">
      <c r="B7" s="184" t="s">
        <v>352</v>
      </c>
      <c r="C7" s="185"/>
      <c r="D7" s="2407" t="s">
        <v>175</v>
      </c>
      <c r="E7" s="2407" t="s">
        <v>527</v>
      </c>
      <c r="F7" s="2407" t="s">
        <v>528</v>
      </c>
      <c r="G7" s="2407" t="s">
        <v>529</v>
      </c>
      <c r="H7" s="2407" t="s">
        <v>530</v>
      </c>
      <c r="I7" s="2419" t="s">
        <v>531</v>
      </c>
      <c r="J7" s="2416" t="s">
        <v>532</v>
      </c>
    </row>
    <row r="8" spans="2:10" ht="8.1" customHeight="1">
      <c r="B8" s="2411" t="s">
        <v>355</v>
      </c>
      <c r="C8" s="2414" t="s">
        <v>356</v>
      </c>
      <c r="D8" s="2408"/>
      <c r="E8" s="2408"/>
      <c r="F8" s="2408"/>
      <c r="G8" s="2408"/>
      <c r="H8" s="2408"/>
      <c r="I8" s="2420"/>
      <c r="J8" s="2418"/>
    </row>
    <row r="9" spans="2:10" ht="13.15" customHeight="1">
      <c r="B9" s="2412"/>
      <c r="C9" s="2415"/>
      <c r="D9" s="186" t="s">
        <v>357</v>
      </c>
      <c r="E9" s="187"/>
      <c r="F9" s="187"/>
      <c r="G9" s="187"/>
      <c r="H9" s="187"/>
      <c r="I9" s="187"/>
      <c r="J9" s="188"/>
    </row>
    <row r="10" spans="2:10" ht="8.1" customHeight="1">
      <c r="B10" s="2413"/>
      <c r="C10" s="2408"/>
      <c r="D10" s="186" t="s">
        <v>358</v>
      </c>
      <c r="E10" s="187"/>
      <c r="F10" s="187"/>
      <c r="G10" s="187"/>
      <c r="H10" s="187"/>
      <c r="I10" s="187"/>
      <c r="J10" s="218"/>
    </row>
    <row r="11" spans="2:10" ht="3" customHeight="1">
      <c r="B11" s="853"/>
      <c r="D11" s="214"/>
      <c r="J11" s="205"/>
    </row>
    <row r="12" spans="2:10">
      <c r="B12" s="191" t="s">
        <v>695</v>
      </c>
      <c r="C12" s="192" t="s">
        <v>696</v>
      </c>
      <c r="D12" s="206" t="s">
        <v>187</v>
      </c>
      <c r="E12" s="206" t="s">
        <v>187</v>
      </c>
      <c r="F12" s="206" t="s">
        <v>187</v>
      </c>
      <c r="G12" s="206" t="s">
        <v>187</v>
      </c>
      <c r="H12" s="206" t="s">
        <v>187</v>
      </c>
      <c r="I12" s="206" t="s">
        <v>187</v>
      </c>
      <c r="J12" s="207" t="s">
        <v>187</v>
      </c>
    </row>
    <row r="13" spans="2:10">
      <c r="B13" s="191" t="s">
        <v>697</v>
      </c>
      <c r="C13" s="192" t="s">
        <v>698</v>
      </c>
      <c r="D13" s="206" t="s">
        <v>187</v>
      </c>
      <c r="E13" s="206" t="s">
        <v>187</v>
      </c>
      <c r="F13" s="206" t="s">
        <v>187</v>
      </c>
      <c r="G13" s="206" t="s">
        <v>187</v>
      </c>
      <c r="H13" s="206" t="s">
        <v>187</v>
      </c>
      <c r="I13" s="206" t="s">
        <v>187</v>
      </c>
      <c r="J13" s="207" t="s">
        <v>187</v>
      </c>
    </row>
    <row r="14" spans="2:10">
      <c r="B14" s="191" t="s">
        <v>699</v>
      </c>
      <c r="C14" s="192" t="s">
        <v>700</v>
      </c>
      <c r="D14" s="206" t="s">
        <v>187</v>
      </c>
      <c r="E14" s="206" t="s">
        <v>187</v>
      </c>
      <c r="F14" s="206" t="s">
        <v>187</v>
      </c>
      <c r="G14" s="206" t="s">
        <v>187</v>
      </c>
      <c r="H14" s="206" t="s">
        <v>187</v>
      </c>
      <c r="I14" s="206" t="s">
        <v>187</v>
      </c>
      <c r="J14" s="207" t="s">
        <v>187</v>
      </c>
    </row>
    <row r="15" spans="2:10">
      <c r="B15" s="191" t="s">
        <v>701</v>
      </c>
      <c r="C15" s="192" t="s">
        <v>702</v>
      </c>
      <c r="D15" s="206" t="s">
        <v>187</v>
      </c>
      <c r="E15" s="206" t="s">
        <v>187</v>
      </c>
      <c r="F15" s="206" t="s">
        <v>187</v>
      </c>
      <c r="G15" s="206" t="s">
        <v>187</v>
      </c>
      <c r="H15" s="206" t="s">
        <v>187</v>
      </c>
      <c r="I15" s="206" t="s">
        <v>187</v>
      </c>
      <c r="J15" s="207" t="s">
        <v>187</v>
      </c>
    </row>
    <row r="16" spans="2:10">
      <c r="B16" s="191" t="s">
        <v>703</v>
      </c>
      <c r="C16" s="192" t="s">
        <v>704</v>
      </c>
      <c r="D16" s="206" t="s">
        <v>187</v>
      </c>
      <c r="E16" s="206" t="s">
        <v>187</v>
      </c>
      <c r="F16" s="206" t="s">
        <v>187</v>
      </c>
      <c r="G16" s="206" t="s">
        <v>187</v>
      </c>
      <c r="H16" s="206" t="s">
        <v>187</v>
      </c>
      <c r="I16" s="206" t="s">
        <v>187</v>
      </c>
      <c r="J16" s="207" t="s">
        <v>187</v>
      </c>
    </row>
    <row r="17" spans="2:10">
      <c r="B17" s="191" t="s">
        <v>705</v>
      </c>
      <c r="C17" s="192" t="s">
        <v>706</v>
      </c>
      <c r="D17" s="206" t="s">
        <v>187</v>
      </c>
      <c r="E17" s="206" t="s">
        <v>187</v>
      </c>
      <c r="F17" s="206" t="s">
        <v>187</v>
      </c>
      <c r="G17" s="206" t="s">
        <v>187</v>
      </c>
      <c r="H17" s="206" t="s">
        <v>187</v>
      </c>
      <c r="I17" s="206" t="s">
        <v>187</v>
      </c>
      <c r="J17" s="207" t="s">
        <v>187</v>
      </c>
    </row>
    <row r="18" spans="2:10">
      <c r="B18" s="191" t="s">
        <v>707</v>
      </c>
      <c r="C18" s="192" t="s">
        <v>708</v>
      </c>
      <c r="D18" s="206" t="s">
        <v>187</v>
      </c>
      <c r="E18" s="206" t="s">
        <v>187</v>
      </c>
      <c r="F18" s="206" t="s">
        <v>187</v>
      </c>
      <c r="G18" s="206" t="s">
        <v>187</v>
      </c>
      <c r="H18" s="206" t="s">
        <v>187</v>
      </c>
      <c r="I18" s="206" t="s">
        <v>187</v>
      </c>
      <c r="J18" s="207" t="s">
        <v>187</v>
      </c>
    </row>
    <row r="19" spans="2:10">
      <c r="B19" s="191" t="s">
        <v>709</v>
      </c>
      <c r="C19" s="192" t="s">
        <v>710</v>
      </c>
      <c r="D19" s="206" t="s">
        <v>187</v>
      </c>
      <c r="E19" s="206" t="s">
        <v>187</v>
      </c>
      <c r="F19" s="206" t="s">
        <v>187</v>
      </c>
      <c r="G19" s="206" t="s">
        <v>187</v>
      </c>
      <c r="H19" s="206" t="s">
        <v>187</v>
      </c>
      <c r="I19" s="206" t="s">
        <v>187</v>
      </c>
      <c r="J19" s="207" t="s">
        <v>187</v>
      </c>
    </row>
    <row r="20" spans="2:10">
      <c r="B20" s="191" t="s">
        <v>711</v>
      </c>
      <c r="C20" s="192" t="s">
        <v>712</v>
      </c>
      <c r="D20" s="206" t="s">
        <v>187</v>
      </c>
      <c r="E20" s="206" t="s">
        <v>187</v>
      </c>
      <c r="F20" s="206" t="s">
        <v>187</v>
      </c>
      <c r="G20" s="206" t="s">
        <v>187</v>
      </c>
      <c r="H20" s="206" t="s">
        <v>187</v>
      </c>
      <c r="I20" s="206" t="s">
        <v>187</v>
      </c>
      <c r="J20" s="207" t="s">
        <v>187</v>
      </c>
    </row>
    <row r="21" spans="2:10">
      <c r="B21" s="191" t="s">
        <v>713</v>
      </c>
      <c r="C21" s="192" t="s">
        <v>714</v>
      </c>
      <c r="D21" s="206" t="s">
        <v>187</v>
      </c>
      <c r="E21" s="206" t="s">
        <v>187</v>
      </c>
      <c r="F21" s="206" t="s">
        <v>187</v>
      </c>
      <c r="G21" s="206" t="s">
        <v>187</v>
      </c>
      <c r="H21" s="206" t="s">
        <v>187</v>
      </c>
      <c r="I21" s="206" t="s">
        <v>187</v>
      </c>
      <c r="J21" s="207" t="s">
        <v>187</v>
      </c>
    </row>
    <row r="22" spans="2:10">
      <c r="B22" s="191" t="s">
        <v>715</v>
      </c>
      <c r="C22" s="192" t="s">
        <v>716</v>
      </c>
      <c r="D22" s="206" t="s">
        <v>187</v>
      </c>
      <c r="E22" s="206" t="s">
        <v>187</v>
      </c>
      <c r="F22" s="206" t="s">
        <v>187</v>
      </c>
      <c r="G22" s="206" t="s">
        <v>187</v>
      </c>
      <c r="H22" s="206" t="s">
        <v>187</v>
      </c>
      <c r="I22" s="206" t="s">
        <v>187</v>
      </c>
      <c r="J22" s="207" t="s">
        <v>187</v>
      </c>
    </row>
    <row r="23" spans="2:10">
      <c r="B23" s="191" t="s">
        <v>717</v>
      </c>
      <c r="C23" s="192" t="s">
        <v>718</v>
      </c>
      <c r="D23" s="206" t="s">
        <v>187</v>
      </c>
      <c r="E23" s="206" t="s">
        <v>187</v>
      </c>
      <c r="F23" s="206" t="s">
        <v>187</v>
      </c>
      <c r="G23" s="206" t="s">
        <v>187</v>
      </c>
      <c r="H23" s="206" t="s">
        <v>187</v>
      </c>
      <c r="I23" s="206" t="s">
        <v>187</v>
      </c>
      <c r="J23" s="207" t="s">
        <v>187</v>
      </c>
    </row>
    <row r="24" spans="2:10">
      <c r="B24" s="191" t="s">
        <v>719</v>
      </c>
      <c r="C24" s="192" t="s">
        <v>720</v>
      </c>
      <c r="D24" s="206" t="s">
        <v>187</v>
      </c>
      <c r="E24" s="206" t="s">
        <v>187</v>
      </c>
      <c r="F24" s="206" t="s">
        <v>187</v>
      </c>
      <c r="G24" s="206" t="s">
        <v>187</v>
      </c>
      <c r="H24" s="206" t="s">
        <v>187</v>
      </c>
      <c r="I24" s="206" t="s">
        <v>187</v>
      </c>
      <c r="J24" s="207" t="s">
        <v>187</v>
      </c>
    </row>
    <row r="25" spans="2:10">
      <c r="B25" s="191" t="s">
        <v>721</v>
      </c>
      <c r="C25" s="192" t="s">
        <v>722</v>
      </c>
      <c r="D25" s="206" t="s">
        <v>187</v>
      </c>
      <c r="E25" s="206" t="s">
        <v>187</v>
      </c>
      <c r="F25" s="206" t="s">
        <v>187</v>
      </c>
      <c r="G25" s="206" t="s">
        <v>187</v>
      </c>
      <c r="H25" s="206" t="s">
        <v>187</v>
      </c>
      <c r="I25" s="206" t="s">
        <v>187</v>
      </c>
      <c r="J25" s="207" t="s">
        <v>187</v>
      </c>
    </row>
    <row r="26" spans="2:10">
      <c r="B26" s="191" t="s">
        <v>723</v>
      </c>
      <c r="C26" s="192" t="s">
        <v>724</v>
      </c>
      <c r="D26" s="206" t="s">
        <v>187</v>
      </c>
      <c r="E26" s="206" t="s">
        <v>187</v>
      </c>
      <c r="F26" s="206" t="s">
        <v>187</v>
      </c>
      <c r="G26" s="206" t="s">
        <v>187</v>
      </c>
      <c r="H26" s="206" t="s">
        <v>187</v>
      </c>
      <c r="I26" s="206" t="s">
        <v>187</v>
      </c>
      <c r="J26" s="207" t="s">
        <v>187</v>
      </c>
    </row>
    <row r="27" spans="2:10">
      <c r="B27" s="191" t="s">
        <v>725</v>
      </c>
      <c r="C27" s="192" t="s">
        <v>726</v>
      </c>
      <c r="D27" s="206" t="s">
        <v>187</v>
      </c>
      <c r="E27" s="206" t="s">
        <v>187</v>
      </c>
      <c r="F27" s="206" t="s">
        <v>187</v>
      </c>
      <c r="G27" s="206" t="s">
        <v>187</v>
      </c>
      <c r="H27" s="206" t="s">
        <v>187</v>
      </c>
      <c r="I27" s="206" t="s">
        <v>187</v>
      </c>
      <c r="J27" s="207" t="s">
        <v>187</v>
      </c>
    </row>
    <row r="28" spans="2:10">
      <c r="B28" s="191" t="s">
        <v>727</v>
      </c>
      <c r="C28" s="192" t="s">
        <v>728</v>
      </c>
      <c r="D28" s="206" t="s">
        <v>187</v>
      </c>
      <c r="E28" s="206" t="s">
        <v>187</v>
      </c>
      <c r="F28" s="206" t="s">
        <v>187</v>
      </c>
      <c r="G28" s="206" t="s">
        <v>187</v>
      </c>
      <c r="H28" s="206" t="s">
        <v>187</v>
      </c>
      <c r="I28" s="206" t="s">
        <v>187</v>
      </c>
      <c r="J28" s="207" t="s">
        <v>187</v>
      </c>
    </row>
    <row r="29" spans="2:10">
      <c r="B29" s="191" t="s">
        <v>729</v>
      </c>
      <c r="C29" s="192" t="s">
        <v>730</v>
      </c>
      <c r="D29" s="206" t="s">
        <v>187</v>
      </c>
      <c r="E29" s="206" t="s">
        <v>187</v>
      </c>
      <c r="F29" s="206" t="s">
        <v>187</v>
      </c>
      <c r="G29" s="206" t="s">
        <v>187</v>
      </c>
      <c r="H29" s="206" t="s">
        <v>187</v>
      </c>
      <c r="I29" s="206" t="s">
        <v>187</v>
      </c>
      <c r="J29" s="207" t="s">
        <v>187</v>
      </c>
    </row>
    <row r="30" spans="2:10">
      <c r="B30" s="191" t="s">
        <v>731</v>
      </c>
      <c r="C30" s="192" t="s">
        <v>732</v>
      </c>
      <c r="D30" s="206" t="s">
        <v>187</v>
      </c>
      <c r="E30" s="206" t="s">
        <v>187</v>
      </c>
      <c r="F30" s="206" t="s">
        <v>187</v>
      </c>
      <c r="G30" s="206" t="s">
        <v>187</v>
      </c>
      <c r="H30" s="206" t="s">
        <v>187</v>
      </c>
      <c r="I30" s="206" t="s">
        <v>187</v>
      </c>
      <c r="J30" s="207" t="s">
        <v>187</v>
      </c>
    </row>
    <row r="31" spans="2:10">
      <c r="B31" s="191" t="s">
        <v>733</v>
      </c>
      <c r="C31" s="192" t="s">
        <v>734</v>
      </c>
      <c r="D31" s="206" t="s">
        <v>187</v>
      </c>
      <c r="E31" s="206" t="s">
        <v>187</v>
      </c>
      <c r="F31" s="206" t="s">
        <v>187</v>
      </c>
      <c r="G31" s="206" t="s">
        <v>187</v>
      </c>
      <c r="H31" s="206" t="s">
        <v>187</v>
      </c>
      <c r="I31" s="206" t="s">
        <v>187</v>
      </c>
      <c r="J31" s="207">
        <v>4103623</v>
      </c>
    </row>
    <row r="32" spans="2:10">
      <c r="B32" s="191" t="s">
        <v>735</v>
      </c>
      <c r="C32" s="192" t="s">
        <v>736</v>
      </c>
      <c r="D32" s="206" t="s">
        <v>187</v>
      </c>
      <c r="E32" s="206" t="s">
        <v>187</v>
      </c>
      <c r="F32" s="206" t="s">
        <v>187</v>
      </c>
      <c r="G32" s="206" t="s">
        <v>187</v>
      </c>
      <c r="H32" s="206" t="s">
        <v>187</v>
      </c>
      <c r="I32" s="206" t="s">
        <v>187</v>
      </c>
      <c r="J32" s="207" t="s">
        <v>187</v>
      </c>
    </row>
    <row r="33" spans="2:10">
      <c r="B33" s="191" t="s">
        <v>737</v>
      </c>
      <c r="C33" s="192" t="s">
        <v>738</v>
      </c>
      <c r="D33" s="206" t="s">
        <v>187</v>
      </c>
      <c r="E33" s="206" t="s">
        <v>187</v>
      </c>
      <c r="F33" s="206" t="s">
        <v>187</v>
      </c>
      <c r="G33" s="206" t="s">
        <v>187</v>
      </c>
      <c r="H33" s="206" t="s">
        <v>187</v>
      </c>
      <c r="I33" s="206" t="s">
        <v>187</v>
      </c>
      <c r="J33" s="207" t="s">
        <v>187</v>
      </c>
    </row>
    <row r="34" spans="2:10">
      <c r="B34" s="191" t="s">
        <v>739</v>
      </c>
      <c r="C34" s="192" t="s">
        <v>740</v>
      </c>
      <c r="D34" s="206" t="s">
        <v>187</v>
      </c>
      <c r="E34" s="206" t="s">
        <v>187</v>
      </c>
      <c r="F34" s="206" t="s">
        <v>187</v>
      </c>
      <c r="G34" s="206" t="s">
        <v>187</v>
      </c>
      <c r="H34" s="206" t="s">
        <v>187</v>
      </c>
      <c r="I34" s="206" t="s">
        <v>187</v>
      </c>
      <c r="J34" s="207">
        <v>17238733</v>
      </c>
    </row>
    <row r="35" spans="2:10">
      <c r="B35" s="191" t="s">
        <v>741</v>
      </c>
      <c r="C35" s="192" t="s">
        <v>742</v>
      </c>
      <c r="D35" s="206" t="s">
        <v>187</v>
      </c>
      <c r="E35" s="206" t="s">
        <v>187</v>
      </c>
      <c r="F35" s="206" t="s">
        <v>187</v>
      </c>
      <c r="G35" s="206" t="s">
        <v>187</v>
      </c>
      <c r="H35" s="206" t="s">
        <v>187</v>
      </c>
      <c r="I35" s="206" t="s">
        <v>187</v>
      </c>
      <c r="J35" s="207" t="s">
        <v>187</v>
      </c>
    </row>
    <row r="36" spans="2:10">
      <c r="B36" s="191" t="s">
        <v>743</v>
      </c>
      <c r="C36" s="192" t="s">
        <v>744</v>
      </c>
      <c r="D36" s="206" t="s">
        <v>187</v>
      </c>
      <c r="E36" s="206" t="s">
        <v>187</v>
      </c>
      <c r="F36" s="206" t="s">
        <v>187</v>
      </c>
      <c r="G36" s="206" t="s">
        <v>187</v>
      </c>
      <c r="H36" s="206" t="s">
        <v>187</v>
      </c>
      <c r="I36" s="206" t="s">
        <v>187</v>
      </c>
      <c r="J36" s="207" t="s">
        <v>187</v>
      </c>
    </row>
    <row r="37" spans="2:10">
      <c r="B37" s="191" t="s">
        <v>745</v>
      </c>
      <c r="C37" s="192" t="s">
        <v>746</v>
      </c>
      <c r="D37" s="206" t="s">
        <v>187</v>
      </c>
      <c r="E37" s="206" t="s">
        <v>187</v>
      </c>
      <c r="F37" s="206" t="s">
        <v>187</v>
      </c>
      <c r="G37" s="206" t="s">
        <v>187</v>
      </c>
      <c r="H37" s="206" t="s">
        <v>187</v>
      </c>
      <c r="I37" s="206" t="s">
        <v>187</v>
      </c>
      <c r="J37" s="207">
        <v>51516907</v>
      </c>
    </row>
    <row r="38" spans="2:10">
      <c r="B38" s="191" t="s">
        <v>747</v>
      </c>
      <c r="C38" s="192" t="s">
        <v>748</v>
      </c>
      <c r="D38" s="206" t="s">
        <v>187</v>
      </c>
      <c r="E38" s="206" t="s">
        <v>187</v>
      </c>
      <c r="F38" s="206" t="s">
        <v>187</v>
      </c>
      <c r="G38" s="206" t="s">
        <v>187</v>
      </c>
      <c r="H38" s="206" t="s">
        <v>187</v>
      </c>
      <c r="I38" s="206" t="s">
        <v>187</v>
      </c>
      <c r="J38" s="207">
        <v>14533147</v>
      </c>
    </row>
    <row r="39" spans="2:10">
      <c r="B39" s="191" t="s">
        <v>749</v>
      </c>
      <c r="C39" s="192" t="s">
        <v>750</v>
      </c>
      <c r="D39" s="206" t="s">
        <v>187</v>
      </c>
      <c r="E39" s="206" t="s">
        <v>187</v>
      </c>
      <c r="F39" s="206" t="s">
        <v>187</v>
      </c>
      <c r="G39" s="206" t="s">
        <v>187</v>
      </c>
      <c r="H39" s="206" t="s">
        <v>187</v>
      </c>
      <c r="I39" s="206" t="s">
        <v>187</v>
      </c>
      <c r="J39" s="207">
        <v>16945631</v>
      </c>
    </row>
    <row r="40" spans="2:10">
      <c r="B40" s="191" t="s">
        <v>751</v>
      </c>
      <c r="C40" s="192" t="s">
        <v>752</v>
      </c>
      <c r="D40" s="206" t="s">
        <v>187</v>
      </c>
      <c r="E40" s="206" t="s">
        <v>187</v>
      </c>
      <c r="F40" s="206" t="s">
        <v>187</v>
      </c>
      <c r="G40" s="206" t="s">
        <v>187</v>
      </c>
      <c r="H40" s="206" t="s">
        <v>187</v>
      </c>
      <c r="I40" s="206" t="s">
        <v>187</v>
      </c>
      <c r="J40" s="207" t="s">
        <v>187</v>
      </c>
    </row>
    <row r="41" spans="2:10">
      <c r="B41" s="191" t="s">
        <v>753</v>
      </c>
      <c r="C41" s="192" t="s">
        <v>754</v>
      </c>
      <c r="D41" s="206" t="s">
        <v>187</v>
      </c>
      <c r="E41" s="206" t="s">
        <v>187</v>
      </c>
      <c r="F41" s="206" t="s">
        <v>187</v>
      </c>
      <c r="G41" s="206" t="s">
        <v>187</v>
      </c>
      <c r="H41" s="206" t="s">
        <v>187</v>
      </c>
      <c r="I41" s="206" t="s">
        <v>187</v>
      </c>
      <c r="J41" s="207">
        <v>2901060</v>
      </c>
    </row>
    <row r="42" spans="2:10">
      <c r="B42" s="191" t="s">
        <v>755</v>
      </c>
      <c r="C42" s="192" t="s">
        <v>756</v>
      </c>
      <c r="D42" s="206" t="s">
        <v>187</v>
      </c>
      <c r="E42" s="206" t="s">
        <v>187</v>
      </c>
      <c r="F42" s="206" t="s">
        <v>187</v>
      </c>
      <c r="G42" s="206" t="s">
        <v>187</v>
      </c>
      <c r="H42" s="206" t="s">
        <v>187</v>
      </c>
      <c r="I42" s="206" t="s">
        <v>187</v>
      </c>
      <c r="J42" s="207" t="s">
        <v>187</v>
      </c>
    </row>
    <row r="43" spans="2:10">
      <c r="B43" s="191" t="s">
        <v>757</v>
      </c>
      <c r="C43" s="192" t="s">
        <v>758</v>
      </c>
      <c r="D43" s="206" t="s">
        <v>187</v>
      </c>
      <c r="E43" s="206" t="s">
        <v>187</v>
      </c>
      <c r="F43" s="206" t="s">
        <v>187</v>
      </c>
      <c r="G43" s="206" t="s">
        <v>187</v>
      </c>
      <c r="H43" s="206" t="s">
        <v>187</v>
      </c>
      <c r="I43" s="206" t="s">
        <v>187</v>
      </c>
      <c r="J43" s="207" t="s">
        <v>187</v>
      </c>
    </row>
    <row r="44" spans="2:10">
      <c r="B44" s="191" t="s">
        <v>759</v>
      </c>
      <c r="C44" s="192" t="s">
        <v>760</v>
      </c>
      <c r="D44" s="206" t="s">
        <v>187</v>
      </c>
      <c r="E44" s="206" t="s">
        <v>187</v>
      </c>
      <c r="F44" s="206" t="s">
        <v>187</v>
      </c>
      <c r="G44" s="206" t="s">
        <v>187</v>
      </c>
      <c r="H44" s="206" t="s">
        <v>187</v>
      </c>
      <c r="I44" s="206" t="s">
        <v>187</v>
      </c>
      <c r="J44" s="207" t="s">
        <v>187</v>
      </c>
    </row>
    <row r="45" spans="2:10">
      <c r="B45" s="191" t="s">
        <v>761</v>
      </c>
      <c r="C45" s="192" t="s">
        <v>762</v>
      </c>
      <c r="D45" s="206" t="s">
        <v>187</v>
      </c>
      <c r="E45" s="206" t="s">
        <v>187</v>
      </c>
      <c r="F45" s="206" t="s">
        <v>187</v>
      </c>
      <c r="G45" s="206" t="s">
        <v>187</v>
      </c>
      <c r="H45" s="206" t="s">
        <v>187</v>
      </c>
      <c r="I45" s="206" t="s">
        <v>187</v>
      </c>
      <c r="J45" s="207">
        <v>16866602</v>
      </c>
    </row>
    <row r="46" spans="2:10">
      <c r="B46" s="191" t="s">
        <v>763</v>
      </c>
      <c r="C46" s="192" t="s">
        <v>764</v>
      </c>
      <c r="D46" s="206" t="s">
        <v>187</v>
      </c>
      <c r="E46" s="206" t="s">
        <v>187</v>
      </c>
      <c r="F46" s="206" t="s">
        <v>187</v>
      </c>
      <c r="G46" s="206" t="s">
        <v>187</v>
      </c>
      <c r="H46" s="206" t="s">
        <v>187</v>
      </c>
      <c r="I46" s="206" t="s">
        <v>187</v>
      </c>
      <c r="J46" s="207">
        <v>7780688</v>
      </c>
    </row>
    <row r="47" spans="2:10">
      <c r="B47" s="191" t="s">
        <v>765</v>
      </c>
      <c r="C47" s="192" t="s">
        <v>766</v>
      </c>
      <c r="D47" s="206" t="s">
        <v>187</v>
      </c>
      <c r="E47" s="206" t="s">
        <v>187</v>
      </c>
      <c r="F47" s="206" t="s">
        <v>187</v>
      </c>
      <c r="G47" s="206" t="s">
        <v>187</v>
      </c>
      <c r="H47" s="206" t="s">
        <v>187</v>
      </c>
      <c r="I47" s="206" t="s">
        <v>187</v>
      </c>
      <c r="J47" s="207" t="s">
        <v>187</v>
      </c>
    </row>
    <row r="48" spans="2:10">
      <c r="B48" s="191" t="s">
        <v>767</v>
      </c>
      <c r="C48" s="192" t="s">
        <v>768</v>
      </c>
      <c r="D48" s="206" t="s">
        <v>187</v>
      </c>
      <c r="E48" s="206" t="s">
        <v>187</v>
      </c>
      <c r="F48" s="206" t="s">
        <v>187</v>
      </c>
      <c r="G48" s="206" t="s">
        <v>187</v>
      </c>
      <c r="H48" s="206" t="s">
        <v>187</v>
      </c>
      <c r="I48" s="206" t="s">
        <v>187</v>
      </c>
      <c r="J48" s="207" t="s">
        <v>187</v>
      </c>
    </row>
    <row r="49" spans="2:10">
      <c r="B49" s="191" t="s">
        <v>769</v>
      </c>
      <c r="C49" s="192" t="s">
        <v>770</v>
      </c>
      <c r="D49" s="206" t="s">
        <v>187</v>
      </c>
      <c r="E49" s="206" t="s">
        <v>187</v>
      </c>
      <c r="F49" s="206" t="s">
        <v>187</v>
      </c>
      <c r="G49" s="206" t="s">
        <v>187</v>
      </c>
      <c r="H49" s="206" t="s">
        <v>187</v>
      </c>
      <c r="I49" s="206" t="s">
        <v>187</v>
      </c>
      <c r="J49" s="207" t="s">
        <v>187</v>
      </c>
    </row>
    <row r="50" spans="2:10">
      <c r="B50" s="191" t="s">
        <v>771</v>
      </c>
      <c r="C50" s="192" t="s">
        <v>772</v>
      </c>
      <c r="D50" s="206" t="s">
        <v>187</v>
      </c>
      <c r="E50" s="206" t="s">
        <v>187</v>
      </c>
      <c r="F50" s="206" t="s">
        <v>187</v>
      </c>
      <c r="G50" s="206" t="s">
        <v>187</v>
      </c>
      <c r="H50" s="206" t="s">
        <v>187</v>
      </c>
      <c r="I50" s="206" t="s">
        <v>187</v>
      </c>
      <c r="J50" s="207">
        <v>10159637</v>
      </c>
    </row>
    <row r="51" spans="2:10">
      <c r="B51" s="191" t="s">
        <v>773</v>
      </c>
      <c r="C51" s="192" t="s">
        <v>774</v>
      </c>
      <c r="D51" s="206" t="s">
        <v>187</v>
      </c>
      <c r="E51" s="206" t="s">
        <v>187</v>
      </c>
      <c r="F51" s="206" t="s">
        <v>187</v>
      </c>
      <c r="G51" s="206" t="s">
        <v>187</v>
      </c>
      <c r="H51" s="206" t="s">
        <v>187</v>
      </c>
      <c r="I51" s="206" t="s">
        <v>187</v>
      </c>
      <c r="J51" s="207" t="s">
        <v>187</v>
      </c>
    </row>
    <row r="52" spans="2:10">
      <c r="B52" s="191" t="s">
        <v>775</v>
      </c>
      <c r="C52" s="192" t="s">
        <v>776</v>
      </c>
      <c r="D52" s="206" t="s">
        <v>187</v>
      </c>
      <c r="E52" s="206" t="s">
        <v>187</v>
      </c>
      <c r="F52" s="206" t="s">
        <v>187</v>
      </c>
      <c r="G52" s="206" t="s">
        <v>187</v>
      </c>
      <c r="H52" s="206" t="s">
        <v>187</v>
      </c>
      <c r="I52" s="206" t="s">
        <v>187</v>
      </c>
      <c r="J52" s="207" t="s">
        <v>187</v>
      </c>
    </row>
    <row r="53" spans="2:10">
      <c r="B53" s="191" t="s">
        <v>777</v>
      </c>
      <c r="C53" s="192" t="s">
        <v>778</v>
      </c>
      <c r="D53" s="206" t="s">
        <v>187</v>
      </c>
      <c r="E53" s="206" t="s">
        <v>187</v>
      </c>
      <c r="F53" s="206" t="s">
        <v>187</v>
      </c>
      <c r="G53" s="206" t="s">
        <v>187</v>
      </c>
      <c r="H53" s="206" t="s">
        <v>187</v>
      </c>
      <c r="I53" s="206" t="s">
        <v>187</v>
      </c>
      <c r="J53" s="207">
        <v>8682968</v>
      </c>
    </row>
    <row r="54" spans="2:10">
      <c r="B54" s="191" t="s">
        <v>779</v>
      </c>
      <c r="C54" s="192" t="s">
        <v>780</v>
      </c>
      <c r="D54" s="206" t="s">
        <v>187</v>
      </c>
      <c r="E54" s="206" t="s">
        <v>187</v>
      </c>
      <c r="F54" s="206" t="s">
        <v>187</v>
      </c>
      <c r="G54" s="206" t="s">
        <v>187</v>
      </c>
      <c r="H54" s="206" t="s">
        <v>187</v>
      </c>
      <c r="I54" s="206" t="s">
        <v>187</v>
      </c>
      <c r="J54" s="207">
        <v>8646992</v>
      </c>
    </row>
    <row r="55" spans="2:10">
      <c r="B55" s="191" t="s">
        <v>781</v>
      </c>
      <c r="C55" s="192" t="s">
        <v>782</v>
      </c>
      <c r="D55" s="206" t="s">
        <v>187</v>
      </c>
      <c r="E55" s="206" t="s">
        <v>187</v>
      </c>
      <c r="F55" s="206" t="s">
        <v>187</v>
      </c>
      <c r="G55" s="206" t="s">
        <v>187</v>
      </c>
      <c r="H55" s="206" t="s">
        <v>187</v>
      </c>
      <c r="I55" s="206" t="s">
        <v>187</v>
      </c>
      <c r="J55" s="207">
        <v>27373522</v>
      </c>
    </row>
    <row r="56" spans="2:10">
      <c r="B56" s="191" t="s">
        <v>783</v>
      </c>
      <c r="C56" s="192" t="s">
        <v>784</v>
      </c>
      <c r="D56" s="206" t="s">
        <v>187</v>
      </c>
      <c r="E56" s="206" t="s">
        <v>187</v>
      </c>
      <c r="F56" s="206" t="s">
        <v>187</v>
      </c>
      <c r="G56" s="206" t="s">
        <v>187</v>
      </c>
      <c r="H56" s="206" t="s">
        <v>187</v>
      </c>
      <c r="I56" s="206" t="s">
        <v>187</v>
      </c>
      <c r="J56" s="207">
        <v>18099799</v>
      </c>
    </row>
    <row r="57" spans="2:10">
      <c r="B57" s="191" t="s">
        <v>785</v>
      </c>
      <c r="C57" s="192" t="s">
        <v>786</v>
      </c>
      <c r="D57" s="206" t="s">
        <v>187</v>
      </c>
      <c r="E57" s="206" t="s">
        <v>187</v>
      </c>
      <c r="F57" s="206" t="s">
        <v>187</v>
      </c>
      <c r="G57" s="206" t="s">
        <v>187</v>
      </c>
      <c r="H57" s="206" t="s">
        <v>187</v>
      </c>
      <c r="I57" s="206" t="s">
        <v>187</v>
      </c>
      <c r="J57" s="207" t="s">
        <v>187</v>
      </c>
    </row>
    <row r="58" spans="2:10">
      <c r="B58" s="191" t="s">
        <v>787</v>
      </c>
      <c r="C58" s="192" t="s">
        <v>788</v>
      </c>
      <c r="D58" s="206" t="s">
        <v>187</v>
      </c>
      <c r="E58" s="206" t="s">
        <v>187</v>
      </c>
      <c r="F58" s="206" t="s">
        <v>187</v>
      </c>
      <c r="G58" s="206" t="s">
        <v>187</v>
      </c>
      <c r="H58" s="206" t="s">
        <v>187</v>
      </c>
      <c r="I58" s="206" t="s">
        <v>187</v>
      </c>
      <c r="J58" s="207">
        <v>5962258</v>
      </c>
    </row>
    <row r="59" spans="2:10">
      <c r="B59" s="191" t="s">
        <v>789</v>
      </c>
      <c r="C59" s="192" t="s">
        <v>790</v>
      </c>
      <c r="D59" s="206" t="s">
        <v>187</v>
      </c>
      <c r="E59" s="206" t="s">
        <v>187</v>
      </c>
      <c r="F59" s="206" t="s">
        <v>187</v>
      </c>
      <c r="G59" s="206" t="s">
        <v>187</v>
      </c>
      <c r="H59" s="206" t="s">
        <v>187</v>
      </c>
      <c r="I59" s="206" t="s">
        <v>187</v>
      </c>
      <c r="J59" s="207" t="s">
        <v>187</v>
      </c>
    </row>
    <row r="60" spans="2:10">
      <c r="B60" s="191" t="s">
        <v>791</v>
      </c>
      <c r="C60" s="192" t="s">
        <v>792</v>
      </c>
      <c r="D60" s="206" t="s">
        <v>187</v>
      </c>
      <c r="E60" s="206" t="s">
        <v>187</v>
      </c>
      <c r="F60" s="206" t="s">
        <v>187</v>
      </c>
      <c r="G60" s="206" t="s">
        <v>187</v>
      </c>
      <c r="H60" s="206" t="s">
        <v>187</v>
      </c>
      <c r="I60" s="206" t="s">
        <v>187</v>
      </c>
      <c r="J60" s="207">
        <v>20953123</v>
      </c>
    </row>
    <row r="61" spans="2:10">
      <c r="B61" s="191" t="s">
        <v>793</v>
      </c>
      <c r="C61" s="192" t="s">
        <v>794</v>
      </c>
      <c r="D61" s="206" t="s">
        <v>187</v>
      </c>
      <c r="E61" s="206" t="s">
        <v>187</v>
      </c>
      <c r="F61" s="206" t="s">
        <v>187</v>
      </c>
      <c r="G61" s="206" t="s">
        <v>187</v>
      </c>
      <c r="H61" s="206" t="s">
        <v>187</v>
      </c>
      <c r="I61" s="206" t="s">
        <v>187</v>
      </c>
      <c r="J61" s="207">
        <v>3988190</v>
      </c>
    </row>
    <row r="62" spans="2:10">
      <c r="B62" s="191" t="s">
        <v>795</v>
      </c>
      <c r="C62" s="192" t="s">
        <v>796</v>
      </c>
      <c r="D62" s="206" t="s">
        <v>187</v>
      </c>
      <c r="E62" s="206" t="s">
        <v>187</v>
      </c>
      <c r="F62" s="206" t="s">
        <v>187</v>
      </c>
      <c r="G62" s="206" t="s">
        <v>187</v>
      </c>
      <c r="H62" s="206" t="s">
        <v>187</v>
      </c>
      <c r="I62" s="206" t="s">
        <v>187</v>
      </c>
      <c r="J62" s="207">
        <v>12969771</v>
      </c>
    </row>
    <row r="63" spans="2:10">
      <c r="B63" s="191" t="s">
        <v>797</v>
      </c>
      <c r="C63" s="192" t="s">
        <v>798</v>
      </c>
      <c r="D63" s="206" t="s">
        <v>187</v>
      </c>
      <c r="E63" s="206" t="s">
        <v>187</v>
      </c>
      <c r="F63" s="206" t="s">
        <v>187</v>
      </c>
      <c r="G63" s="206" t="s">
        <v>187</v>
      </c>
      <c r="H63" s="206" t="s">
        <v>187</v>
      </c>
      <c r="I63" s="206" t="s">
        <v>187</v>
      </c>
      <c r="J63" s="207" t="s">
        <v>187</v>
      </c>
    </row>
    <row r="64" spans="2:10">
      <c r="B64" s="191" t="s">
        <v>799</v>
      </c>
      <c r="C64" s="192" t="s">
        <v>800</v>
      </c>
      <c r="D64" s="206" t="s">
        <v>187</v>
      </c>
      <c r="E64" s="206" t="s">
        <v>187</v>
      </c>
      <c r="F64" s="206" t="s">
        <v>187</v>
      </c>
      <c r="G64" s="206" t="s">
        <v>187</v>
      </c>
      <c r="H64" s="206" t="s">
        <v>187</v>
      </c>
      <c r="I64" s="206" t="s">
        <v>187</v>
      </c>
      <c r="J64" s="207">
        <v>44152495</v>
      </c>
    </row>
    <row r="65" spans="2:10">
      <c r="B65" s="191" t="s">
        <v>801</v>
      </c>
      <c r="C65" s="192" t="s">
        <v>802</v>
      </c>
      <c r="D65" s="206" t="s">
        <v>187</v>
      </c>
      <c r="E65" s="206" t="s">
        <v>187</v>
      </c>
      <c r="F65" s="206" t="s">
        <v>187</v>
      </c>
      <c r="G65" s="206" t="s">
        <v>187</v>
      </c>
      <c r="H65" s="206" t="s">
        <v>187</v>
      </c>
      <c r="I65" s="206" t="s">
        <v>187</v>
      </c>
      <c r="J65" s="207">
        <v>86221271</v>
      </c>
    </row>
    <row r="66" spans="2:10">
      <c r="B66" s="191" t="s">
        <v>803</v>
      </c>
      <c r="C66" s="192" t="s">
        <v>804</v>
      </c>
      <c r="D66" s="206" t="s">
        <v>187</v>
      </c>
      <c r="E66" s="206" t="s">
        <v>187</v>
      </c>
      <c r="F66" s="206" t="s">
        <v>187</v>
      </c>
      <c r="G66" s="206" t="s">
        <v>187</v>
      </c>
      <c r="H66" s="206" t="s">
        <v>187</v>
      </c>
      <c r="I66" s="206" t="s">
        <v>187</v>
      </c>
      <c r="J66" s="207">
        <v>20252703</v>
      </c>
    </row>
    <row r="67" spans="2:10">
      <c r="B67" s="191" t="s">
        <v>805</v>
      </c>
      <c r="C67" s="192" t="s">
        <v>806</v>
      </c>
      <c r="D67" s="206" t="s">
        <v>187</v>
      </c>
      <c r="E67" s="206" t="s">
        <v>187</v>
      </c>
      <c r="F67" s="206" t="s">
        <v>187</v>
      </c>
      <c r="G67" s="206" t="s">
        <v>187</v>
      </c>
      <c r="H67" s="206" t="s">
        <v>187</v>
      </c>
      <c r="I67" s="206" t="s">
        <v>187</v>
      </c>
      <c r="J67" s="207">
        <v>165360487</v>
      </c>
    </row>
    <row r="68" spans="2:10">
      <c r="B68" s="191" t="s">
        <v>807</v>
      </c>
      <c r="C68" s="192" t="s">
        <v>808</v>
      </c>
      <c r="D68" s="206" t="s">
        <v>187</v>
      </c>
      <c r="E68" s="206" t="s">
        <v>187</v>
      </c>
      <c r="F68" s="206" t="s">
        <v>187</v>
      </c>
      <c r="G68" s="206" t="s">
        <v>187</v>
      </c>
      <c r="H68" s="206" t="s">
        <v>187</v>
      </c>
      <c r="I68" s="206" t="s">
        <v>187</v>
      </c>
      <c r="J68" s="207">
        <v>35675656</v>
      </c>
    </row>
    <row r="69" spans="2:10">
      <c r="B69" s="191" t="s">
        <v>809</v>
      </c>
      <c r="C69" s="192" t="s">
        <v>810</v>
      </c>
      <c r="D69" s="206" t="s">
        <v>187</v>
      </c>
      <c r="E69" s="206" t="s">
        <v>187</v>
      </c>
      <c r="F69" s="206" t="s">
        <v>187</v>
      </c>
      <c r="G69" s="206" t="s">
        <v>187</v>
      </c>
      <c r="H69" s="206" t="s">
        <v>187</v>
      </c>
      <c r="I69" s="206" t="s">
        <v>187</v>
      </c>
      <c r="J69" s="207" t="s">
        <v>187</v>
      </c>
    </row>
    <row r="70" spans="2:10">
      <c r="B70" s="191" t="s">
        <v>811</v>
      </c>
      <c r="C70" s="192" t="s">
        <v>812</v>
      </c>
      <c r="D70" s="206" t="s">
        <v>187</v>
      </c>
      <c r="E70" s="206" t="s">
        <v>187</v>
      </c>
      <c r="F70" s="206" t="s">
        <v>187</v>
      </c>
      <c r="G70" s="206" t="s">
        <v>187</v>
      </c>
      <c r="H70" s="206" t="s">
        <v>187</v>
      </c>
      <c r="I70" s="206" t="s">
        <v>187</v>
      </c>
      <c r="J70" s="207" t="s">
        <v>187</v>
      </c>
    </row>
    <row r="71" spans="2:10">
      <c r="B71" s="191" t="s">
        <v>813</v>
      </c>
      <c r="C71" s="192" t="s">
        <v>814</v>
      </c>
      <c r="D71" s="206" t="s">
        <v>187</v>
      </c>
      <c r="E71" s="206" t="s">
        <v>187</v>
      </c>
      <c r="F71" s="206" t="s">
        <v>187</v>
      </c>
      <c r="G71" s="206" t="s">
        <v>187</v>
      </c>
      <c r="H71" s="206" t="s">
        <v>187</v>
      </c>
      <c r="I71" s="206" t="s">
        <v>187</v>
      </c>
      <c r="J71" s="207" t="s">
        <v>187</v>
      </c>
    </row>
    <row r="72" spans="2:10">
      <c r="B72" s="191" t="s">
        <v>815</v>
      </c>
      <c r="C72" s="192" t="s">
        <v>816</v>
      </c>
      <c r="D72" s="206" t="s">
        <v>187</v>
      </c>
      <c r="E72" s="206" t="s">
        <v>187</v>
      </c>
      <c r="F72" s="206" t="s">
        <v>187</v>
      </c>
      <c r="G72" s="206" t="s">
        <v>187</v>
      </c>
      <c r="H72" s="206" t="s">
        <v>187</v>
      </c>
      <c r="I72" s="206" t="s">
        <v>187</v>
      </c>
      <c r="J72" s="207" t="s">
        <v>187</v>
      </c>
    </row>
    <row r="73" spans="2:10">
      <c r="B73" s="191" t="s">
        <v>817</v>
      </c>
      <c r="C73" s="192" t="s">
        <v>818</v>
      </c>
      <c r="D73" s="206" t="s">
        <v>187</v>
      </c>
      <c r="E73" s="206" t="s">
        <v>187</v>
      </c>
      <c r="F73" s="206" t="s">
        <v>187</v>
      </c>
      <c r="G73" s="206" t="s">
        <v>187</v>
      </c>
      <c r="H73" s="206" t="s">
        <v>187</v>
      </c>
      <c r="I73" s="206" t="s">
        <v>187</v>
      </c>
      <c r="J73" s="207" t="s">
        <v>187</v>
      </c>
    </row>
    <row r="74" spans="2:10">
      <c r="B74" s="191" t="s">
        <v>819</v>
      </c>
      <c r="C74" s="192" t="s">
        <v>820</v>
      </c>
      <c r="D74" s="206" t="s">
        <v>187</v>
      </c>
      <c r="E74" s="206" t="s">
        <v>187</v>
      </c>
      <c r="F74" s="206" t="s">
        <v>187</v>
      </c>
      <c r="G74" s="206" t="s">
        <v>187</v>
      </c>
      <c r="H74" s="206" t="s">
        <v>187</v>
      </c>
      <c r="I74" s="206" t="s">
        <v>187</v>
      </c>
      <c r="J74" s="207">
        <v>43977032</v>
      </c>
    </row>
    <row r="75" spans="2:10">
      <c r="B75" s="191" t="s">
        <v>821</v>
      </c>
      <c r="C75" s="192" t="s">
        <v>822</v>
      </c>
      <c r="D75" s="206" t="s">
        <v>187</v>
      </c>
      <c r="E75" s="206" t="s">
        <v>187</v>
      </c>
      <c r="F75" s="206" t="s">
        <v>187</v>
      </c>
      <c r="G75" s="206" t="s">
        <v>187</v>
      </c>
      <c r="H75" s="206" t="s">
        <v>187</v>
      </c>
      <c r="I75" s="206" t="s">
        <v>187</v>
      </c>
      <c r="J75" s="207">
        <v>21086216</v>
      </c>
    </row>
    <row r="76" spans="2:10">
      <c r="B76" s="191" t="s">
        <v>823</v>
      </c>
      <c r="C76" s="192" t="s">
        <v>824</v>
      </c>
      <c r="D76" s="206" t="s">
        <v>187</v>
      </c>
      <c r="E76" s="206" t="s">
        <v>187</v>
      </c>
      <c r="F76" s="206" t="s">
        <v>187</v>
      </c>
      <c r="G76" s="206" t="s">
        <v>187</v>
      </c>
      <c r="H76" s="206" t="s">
        <v>187</v>
      </c>
      <c r="I76" s="206" t="s">
        <v>187</v>
      </c>
      <c r="J76" s="207">
        <v>40046285</v>
      </c>
    </row>
    <row r="77" spans="2:10">
      <c r="B77" s="191" t="s">
        <v>825</v>
      </c>
      <c r="C77" s="192" t="s">
        <v>826</v>
      </c>
      <c r="D77" s="206" t="s">
        <v>187</v>
      </c>
      <c r="E77" s="206" t="s">
        <v>187</v>
      </c>
      <c r="F77" s="206" t="s">
        <v>187</v>
      </c>
      <c r="G77" s="206" t="s">
        <v>187</v>
      </c>
      <c r="H77" s="206" t="s">
        <v>187</v>
      </c>
      <c r="I77" s="206" t="s">
        <v>187</v>
      </c>
      <c r="J77" s="207">
        <v>18010704</v>
      </c>
    </row>
    <row r="78" spans="2:10">
      <c r="B78" s="191" t="s">
        <v>827</v>
      </c>
      <c r="C78" s="192" t="s">
        <v>828</v>
      </c>
      <c r="D78" s="206" t="s">
        <v>187</v>
      </c>
      <c r="E78" s="206" t="s">
        <v>187</v>
      </c>
      <c r="F78" s="206" t="s">
        <v>187</v>
      </c>
      <c r="G78" s="206" t="s">
        <v>187</v>
      </c>
      <c r="H78" s="206" t="s">
        <v>187</v>
      </c>
      <c r="I78" s="206" t="s">
        <v>187</v>
      </c>
      <c r="J78" s="207">
        <v>61603133</v>
      </c>
    </row>
    <row r="79" spans="2:10">
      <c r="B79" s="191" t="s">
        <v>829</v>
      </c>
      <c r="C79" s="192" t="s">
        <v>830</v>
      </c>
      <c r="D79" s="206" t="s">
        <v>187</v>
      </c>
      <c r="E79" s="206" t="s">
        <v>187</v>
      </c>
      <c r="F79" s="206" t="s">
        <v>187</v>
      </c>
      <c r="G79" s="206" t="s">
        <v>187</v>
      </c>
      <c r="H79" s="206" t="s">
        <v>187</v>
      </c>
      <c r="I79" s="206" t="s">
        <v>187</v>
      </c>
      <c r="J79" s="207" t="s">
        <v>187</v>
      </c>
    </row>
    <row r="80" spans="2:10">
      <c r="B80" s="191" t="s">
        <v>831</v>
      </c>
      <c r="C80" s="192" t="s">
        <v>832</v>
      </c>
      <c r="D80" s="206" t="s">
        <v>187</v>
      </c>
      <c r="E80" s="206" t="s">
        <v>187</v>
      </c>
      <c r="F80" s="206" t="s">
        <v>187</v>
      </c>
      <c r="G80" s="206" t="s">
        <v>187</v>
      </c>
      <c r="H80" s="206" t="s">
        <v>187</v>
      </c>
      <c r="I80" s="206" t="s">
        <v>187</v>
      </c>
      <c r="J80" s="207">
        <v>8582768</v>
      </c>
    </row>
    <row r="81" spans="2:10">
      <c r="B81" s="191" t="s">
        <v>833</v>
      </c>
      <c r="C81" s="192" t="s">
        <v>834</v>
      </c>
      <c r="D81" s="206" t="s">
        <v>187</v>
      </c>
      <c r="E81" s="206" t="s">
        <v>187</v>
      </c>
      <c r="F81" s="206" t="s">
        <v>187</v>
      </c>
      <c r="G81" s="206" t="s">
        <v>187</v>
      </c>
      <c r="H81" s="206" t="s">
        <v>187</v>
      </c>
      <c r="I81" s="206" t="s">
        <v>187</v>
      </c>
      <c r="J81" s="207">
        <v>14770027</v>
      </c>
    </row>
    <row r="82" spans="2:10">
      <c r="B82" s="191" t="s">
        <v>835</v>
      </c>
      <c r="C82" s="192" t="s">
        <v>836</v>
      </c>
      <c r="D82" s="206" t="s">
        <v>187</v>
      </c>
      <c r="E82" s="206" t="s">
        <v>187</v>
      </c>
      <c r="F82" s="206" t="s">
        <v>187</v>
      </c>
      <c r="G82" s="206" t="s">
        <v>187</v>
      </c>
      <c r="H82" s="206" t="s">
        <v>187</v>
      </c>
      <c r="I82" s="206" t="s">
        <v>187</v>
      </c>
      <c r="J82" s="207">
        <v>38316588</v>
      </c>
    </row>
    <row r="83" spans="2:10">
      <c r="B83" s="191" t="s">
        <v>837</v>
      </c>
      <c r="C83" s="192" t="s">
        <v>838</v>
      </c>
      <c r="D83" s="206" t="s">
        <v>187</v>
      </c>
      <c r="E83" s="206" t="s">
        <v>187</v>
      </c>
      <c r="F83" s="206" t="s">
        <v>187</v>
      </c>
      <c r="G83" s="206" t="s">
        <v>187</v>
      </c>
      <c r="H83" s="206" t="s">
        <v>187</v>
      </c>
      <c r="I83" s="206" t="s">
        <v>187</v>
      </c>
      <c r="J83" s="207">
        <v>39273470</v>
      </c>
    </row>
    <row r="84" spans="2:10">
      <c r="B84" s="191" t="s">
        <v>839</v>
      </c>
      <c r="C84" s="192" t="s">
        <v>840</v>
      </c>
      <c r="D84" s="206" t="s">
        <v>187</v>
      </c>
      <c r="E84" s="206" t="s">
        <v>187</v>
      </c>
      <c r="F84" s="206" t="s">
        <v>187</v>
      </c>
      <c r="G84" s="206" t="s">
        <v>187</v>
      </c>
      <c r="H84" s="206" t="s">
        <v>187</v>
      </c>
      <c r="I84" s="206" t="s">
        <v>187</v>
      </c>
      <c r="J84" s="207">
        <v>72709179</v>
      </c>
    </row>
    <row r="85" spans="2:10">
      <c r="B85" s="191" t="s">
        <v>841</v>
      </c>
      <c r="C85" s="192" t="s">
        <v>842</v>
      </c>
      <c r="D85" s="206" t="s">
        <v>187</v>
      </c>
      <c r="E85" s="206" t="s">
        <v>187</v>
      </c>
      <c r="F85" s="206" t="s">
        <v>187</v>
      </c>
      <c r="G85" s="206" t="s">
        <v>187</v>
      </c>
      <c r="H85" s="206" t="s">
        <v>187</v>
      </c>
      <c r="I85" s="206" t="s">
        <v>187</v>
      </c>
      <c r="J85" s="207">
        <v>6169916</v>
      </c>
    </row>
    <row r="86" spans="2:10">
      <c r="B86" s="191" t="s">
        <v>843</v>
      </c>
      <c r="C86" s="192" t="s">
        <v>844</v>
      </c>
      <c r="D86" s="206" t="s">
        <v>187</v>
      </c>
      <c r="E86" s="206" t="s">
        <v>187</v>
      </c>
      <c r="F86" s="206" t="s">
        <v>187</v>
      </c>
      <c r="G86" s="206" t="s">
        <v>187</v>
      </c>
      <c r="H86" s="206" t="s">
        <v>187</v>
      </c>
      <c r="I86" s="206" t="s">
        <v>187</v>
      </c>
      <c r="J86" s="207">
        <v>19801542</v>
      </c>
    </row>
    <row r="87" spans="2:10">
      <c r="B87" s="191" t="s">
        <v>845</v>
      </c>
      <c r="C87" s="192" t="s">
        <v>846</v>
      </c>
      <c r="D87" s="206" t="s">
        <v>187</v>
      </c>
      <c r="E87" s="206" t="s">
        <v>187</v>
      </c>
      <c r="F87" s="206" t="s">
        <v>187</v>
      </c>
      <c r="G87" s="206" t="s">
        <v>187</v>
      </c>
      <c r="H87" s="206" t="s">
        <v>187</v>
      </c>
      <c r="I87" s="206" t="s">
        <v>187</v>
      </c>
      <c r="J87" s="207">
        <v>13539667</v>
      </c>
    </row>
    <row r="88" spans="2:10">
      <c r="B88" s="191" t="s">
        <v>847</v>
      </c>
      <c r="C88" s="192" t="s">
        <v>848</v>
      </c>
      <c r="D88" s="206" t="s">
        <v>187</v>
      </c>
      <c r="E88" s="206" t="s">
        <v>187</v>
      </c>
      <c r="F88" s="206" t="s">
        <v>187</v>
      </c>
      <c r="G88" s="206" t="s">
        <v>187</v>
      </c>
      <c r="H88" s="206" t="s">
        <v>187</v>
      </c>
      <c r="I88" s="206" t="s">
        <v>187</v>
      </c>
      <c r="J88" s="207">
        <v>164033226</v>
      </c>
    </row>
    <row r="89" spans="2:10">
      <c r="B89" s="191" t="s">
        <v>849</v>
      </c>
      <c r="C89" s="192" t="s">
        <v>850</v>
      </c>
      <c r="D89" s="206" t="s">
        <v>187</v>
      </c>
      <c r="E89" s="206" t="s">
        <v>187</v>
      </c>
      <c r="F89" s="206" t="s">
        <v>187</v>
      </c>
      <c r="G89" s="206" t="s">
        <v>187</v>
      </c>
      <c r="H89" s="206" t="s">
        <v>187</v>
      </c>
      <c r="I89" s="206" t="s">
        <v>187</v>
      </c>
      <c r="J89" s="207">
        <v>9826040</v>
      </c>
    </row>
    <row r="90" spans="2:10">
      <c r="B90" s="191" t="s">
        <v>851</v>
      </c>
      <c r="C90" s="192" t="s">
        <v>852</v>
      </c>
      <c r="D90" s="206" t="s">
        <v>187</v>
      </c>
      <c r="E90" s="206" t="s">
        <v>187</v>
      </c>
      <c r="F90" s="206" t="s">
        <v>187</v>
      </c>
      <c r="G90" s="206" t="s">
        <v>187</v>
      </c>
      <c r="H90" s="206" t="s">
        <v>187</v>
      </c>
      <c r="I90" s="206" t="s">
        <v>187</v>
      </c>
      <c r="J90" s="207">
        <v>111059365</v>
      </c>
    </row>
    <row r="91" spans="2:10">
      <c r="B91" s="191" t="s">
        <v>853</v>
      </c>
      <c r="C91" s="192" t="s">
        <v>854</v>
      </c>
      <c r="D91" s="206" t="s">
        <v>187</v>
      </c>
      <c r="E91" s="206" t="s">
        <v>187</v>
      </c>
      <c r="F91" s="206" t="s">
        <v>187</v>
      </c>
      <c r="G91" s="206" t="s">
        <v>187</v>
      </c>
      <c r="H91" s="206" t="s">
        <v>187</v>
      </c>
      <c r="I91" s="206" t="s">
        <v>187</v>
      </c>
      <c r="J91" s="207">
        <v>80574420</v>
      </c>
    </row>
    <row r="92" spans="2:10">
      <c r="B92" s="191" t="s">
        <v>855</v>
      </c>
      <c r="C92" s="192" t="s">
        <v>856</v>
      </c>
      <c r="D92" s="206" t="s">
        <v>187</v>
      </c>
      <c r="E92" s="206" t="s">
        <v>187</v>
      </c>
      <c r="F92" s="206" t="s">
        <v>187</v>
      </c>
      <c r="G92" s="206" t="s">
        <v>187</v>
      </c>
      <c r="H92" s="206" t="s">
        <v>187</v>
      </c>
      <c r="I92" s="206" t="s">
        <v>187</v>
      </c>
      <c r="J92" s="207" t="s">
        <v>187</v>
      </c>
    </row>
    <row r="93" spans="2:10" ht="10.5" customHeight="1">
      <c r="B93" s="191" t="s">
        <v>857</v>
      </c>
      <c r="C93" s="192" t="s">
        <v>858</v>
      </c>
      <c r="D93" s="206" t="s">
        <v>187</v>
      </c>
      <c r="E93" s="206" t="s">
        <v>187</v>
      </c>
      <c r="F93" s="206" t="s">
        <v>187</v>
      </c>
      <c r="G93" s="206" t="s">
        <v>187</v>
      </c>
      <c r="H93" s="206" t="s">
        <v>187</v>
      </c>
      <c r="I93" s="206" t="s">
        <v>187</v>
      </c>
      <c r="J93" s="207" t="s">
        <v>187</v>
      </c>
    </row>
    <row r="94" spans="2:10" ht="3" customHeight="1">
      <c r="B94" s="219"/>
      <c r="C94" s="192"/>
      <c r="D94" s="209"/>
      <c r="E94" s="209"/>
      <c r="F94" s="209"/>
      <c r="G94" s="209"/>
      <c r="H94" s="209"/>
      <c r="I94" s="209"/>
      <c r="J94" s="220"/>
    </row>
    <row r="95" spans="2:10">
      <c r="B95" s="199" t="s">
        <v>521</v>
      </c>
      <c r="C95" s="199"/>
      <c r="D95" s="199"/>
      <c r="E95" s="199"/>
      <c r="F95" s="199"/>
      <c r="G95" s="199"/>
      <c r="H95" s="199"/>
      <c r="I95" s="199"/>
      <c r="J95" s="192"/>
    </row>
    <row r="96" spans="2:10">
      <c r="B96" s="200" t="s">
        <v>522</v>
      </c>
      <c r="C96" s="200"/>
      <c r="D96" s="200"/>
      <c r="E96" s="200"/>
      <c r="F96" s="200"/>
      <c r="G96" s="200"/>
      <c r="H96" s="200"/>
      <c r="I96" s="200"/>
      <c r="J96" s="200"/>
    </row>
    <row r="97" spans="2:10">
      <c r="B97" s="200" t="s">
        <v>523</v>
      </c>
      <c r="C97" s="200"/>
      <c r="D97" s="200"/>
      <c r="E97" s="200"/>
      <c r="F97" s="200"/>
      <c r="G97" s="200"/>
      <c r="I97" s="201"/>
      <c r="J97" s="192"/>
    </row>
    <row r="98" spans="2:10">
      <c r="B98" s="192" t="s">
        <v>524</v>
      </c>
      <c r="C98" s="192"/>
      <c r="D98" s="192"/>
      <c r="E98" s="192"/>
      <c r="F98" s="192"/>
      <c r="G98" s="192"/>
    </row>
    <row r="99" spans="2:10">
      <c r="B99" s="192" t="s">
        <v>525</v>
      </c>
    </row>
    <row r="100" spans="2:10">
      <c r="J100" s="202" t="s">
        <v>526</v>
      </c>
    </row>
    <row r="101" spans="2:10" ht="9" customHeight="1">
      <c r="B101" s="2113" t="s">
        <v>2441</v>
      </c>
    </row>
    <row r="102" spans="2:10" ht="13.5" customHeight="1">
      <c r="B102" s="2122" t="s">
        <v>127</v>
      </c>
    </row>
    <row r="103" spans="2:10">
      <c r="B103" s="2207"/>
    </row>
  </sheetData>
  <mergeCells count="9">
    <mergeCell ref="J7:J8"/>
    <mergeCell ref="B8:B10"/>
    <mergeCell ref="C8:C10"/>
    <mergeCell ref="D7:D8"/>
    <mergeCell ref="E7:E8"/>
    <mergeCell ref="F7:F8"/>
    <mergeCell ref="G7:G8"/>
    <mergeCell ref="H7:H8"/>
    <mergeCell ref="I7:I8"/>
  </mergeCells>
  <hyperlinks>
    <hyperlink ref="B101" r:id="rId1" xr:uid="{5DC0E709-3118-445E-956E-6F090D8B515A}"/>
    <hyperlink ref="B102" location="'Inhaltsverzeichnis_2026-06'!A1" display="Zurück zum Inhaltsverzeichnis" xr:uid="{1E87DF42-B94D-443A-8F42-5AD91A10DF01}"/>
  </hyperlinks>
  <pageMargins left="0.78740157480314965" right="0.59055118110236227" top="0.39370078740157483" bottom="0.78740157480314965" header="0.31496062992125984" footer="0.31496062992125984"/>
  <pageSetup paperSize="9" scale="90" orientation="portrait" r:id="rId2"/>
  <headerFooter>
    <oddFooter>&amp;R&amp;A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30081-7ACC-46EC-88F8-5CC09238AC6D}">
  <sheetPr>
    <tabColor rgb="FFF9E03A"/>
  </sheetPr>
  <dimension ref="B1:J102"/>
  <sheetViews>
    <sheetView showGridLines="0" showZeros="0" zoomScale="140" zoomScaleNormal="140" zoomScaleSheetLayoutView="55" workbookViewId="0">
      <pane ySplit="10" topLeftCell="A11" activePane="bottomLeft" state="frozen"/>
      <selection activeCell="K21" sqref="K21"/>
      <selection pane="bottomLeft"/>
    </sheetView>
  </sheetViews>
  <sheetFormatPr baseColWidth="10" defaultColWidth="10.125" defaultRowHeight="8.25"/>
  <cols>
    <col min="1" max="1" width="1.5" style="179" customWidth="1"/>
    <col min="2" max="2" width="7.625" style="179" customWidth="1"/>
    <col min="3" max="3" width="12.875" style="179" customWidth="1"/>
    <col min="4" max="9" width="9.375" style="179" customWidth="1"/>
    <col min="10" max="16384" width="10.125" style="179"/>
  </cols>
  <sheetData>
    <row r="1" spans="2:10" ht="12" customHeight="1">
      <c r="B1" s="178" t="s">
        <v>349</v>
      </c>
      <c r="C1" s="178"/>
      <c r="D1" s="178"/>
      <c r="E1" s="178"/>
      <c r="F1" s="178"/>
      <c r="G1" s="178"/>
      <c r="H1" s="178"/>
      <c r="I1" s="178"/>
    </row>
    <row r="2" spans="2:10" ht="12" customHeight="1">
      <c r="B2" s="178" t="s">
        <v>350</v>
      </c>
      <c r="C2" s="178"/>
      <c r="D2" s="178"/>
      <c r="E2" s="178"/>
      <c r="F2" s="178"/>
      <c r="G2" s="178"/>
      <c r="H2" s="178"/>
      <c r="I2" s="178"/>
    </row>
    <row r="3" spans="2:10" ht="3" customHeight="1"/>
    <row r="4" spans="2:10" ht="9" customHeight="1">
      <c r="B4" s="182" t="s">
        <v>351</v>
      </c>
      <c r="C4" s="181"/>
      <c r="D4" s="181"/>
      <c r="E4" s="181"/>
      <c r="F4" s="181"/>
      <c r="G4" s="181"/>
      <c r="H4" s="181"/>
      <c r="I4" s="181"/>
    </row>
    <row r="5" spans="2:10" ht="9">
      <c r="B5" s="182" t="s">
        <v>1774</v>
      </c>
      <c r="C5" s="181"/>
      <c r="D5" s="181"/>
      <c r="E5" s="181"/>
      <c r="F5" s="181"/>
      <c r="G5" s="181"/>
      <c r="H5" s="181"/>
      <c r="I5" s="181"/>
      <c r="J5" s="183"/>
    </row>
    <row r="6" spans="2:10" ht="3" customHeight="1"/>
    <row r="7" spans="2:10" ht="12.95" customHeight="1">
      <c r="B7" s="184" t="s">
        <v>352</v>
      </c>
      <c r="C7" s="185"/>
      <c r="D7" s="2407" t="s">
        <v>353</v>
      </c>
      <c r="E7" s="2407" t="s">
        <v>354</v>
      </c>
      <c r="F7" s="2407" t="s">
        <v>171</v>
      </c>
      <c r="G7" s="2407" t="s">
        <v>172</v>
      </c>
      <c r="H7" s="2407" t="s">
        <v>173</v>
      </c>
      <c r="I7" s="2409" t="s">
        <v>174</v>
      </c>
    </row>
    <row r="8" spans="2:10" ht="8.1" customHeight="1">
      <c r="B8" s="2411" t="s">
        <v>355</v>
      </c>
      <c r="C8" s="2414" t="s">
        <v>356</v>
      </c>
      <c r="D8" s="2408"/>
      <c r="E8" s="2408"/>
      <c r="F8" s="2408"/>
      <c r="G8" s="2408"/>
      <c r="H8" s="2408"/>
      <c r="I8" s="2410"/>
    </row>
    <row r="9" spans="2:10" ht="13.15" customHeight="1">
      <c r="B9" s="2412"/>
      <c r="C9" s="2415"/>
      <c r="D9" s="186" t="s">
        <v>357</v>
      </c>
      <c r="E9" s="187"/>
      <c r="F9" s="187"/>
      <c r="G9" s="187"/>
      <c r="H9" s="187"/>
      <c r="I9" s="188"/>
    </row>
    <row r="10" spans="2:10" ht="8.1" customHeight="1">
      <c r="B10" s="2413"/>
      <c r="C10" s="2408"/>
      <c r="D10" s="186" t="s">
        <v>358</v>
      </c>
      <c r="E10" s="187"/>
      <c r="F10" s="187"/>
      <c r="G10" s="187"/>
      <c r="H10" s="187"/>
      <c r="I10" s="188"/>
    </row>
    <row r="11" spans="2:10" ht="3" customHeight="1">
      <c r="B11" s="853"/>
      <c r="D11" s="189"/>
      <c r="I11" s="190"/>
    </row>
    <row r="12" spans="2:10">
      <c r="B12" s="191" t="s">
        <v>859</v>
      </c>
      <c r="C12" s="192" t="s">
        <v>860</v>
      </c>
      <c r="D12" s="193" t="s">
        <v>187</v>
      </c>
      <c r="E12" s="193" t="s">
        <v>187</v>
      </c>
      <c r="F12" s="193" t="s">
        <v>187</v>
      </c>
      <c r="G12" s="193" t="s">
        <v>187</v>
      </c>
      <c r="H12" s="193" t="s">
        <v>187</v>
      </c>
      <c r="I12" s="215" t="s">
        <v>187</v>
      </c>
    </row>
    <row r="13" spans="2:10">
      <c r="B13" s="191" t="s">
        <v>861</v>
      </c>
      <c r="C13" s="192" t="s">
        <v>862</v>
      </c>
      <c r="D13" s="193" t="s">
        <v>187</v>
      </c>
      <c r="E13" s="193" t="s">
        <v>187</v>
      </c>
      <c r="F13" s="193" t="s">
        <v>187</v>
      </c>
      <c r="G13" s="193" t="s">
        <v>187</v>
      </c>
      <c r="H13" s="193" t="s">
        <v>187</v>
      </c>
      <c r="I13" s="215" t="s">
        <v>187</v>
      </c>
    </row>
    <row r="14" spans="2:10">
      <c r="B14" s="191" t="s">
        <v>863</v>
      </c>
      <c r="C14" s="192" t="s">
        <v>864</v>
      </c>
      <c r="D14" s="193" t="s">
        <v>187</v>
      </c>
      <c r="E14" s="193" t="s">
        <v>187</v>
      </c>
      <c r="F14" s="193" t="s">
        <v>187</v>
      </c>
      <c r="G14" s="193" t="s">
        <v>187</v>
      </c>
      <c r="H14" s="193" t="s">
        <v>187</v>
      </c>
      <c r="I14" s="215" t="s">
        <v>187</v>
      </c>
    </row>
    <row r="15" spans="2:10">
      <c r="B15" s="191" t="s">
        <v>865</v>
      </c>
      <c r="C15" s="192" t="s">
        <v>866</v>
      </c>
      <c r="D15" s="193">
        <v>2626135</v>
      </c>
      <c r="E15" s="193">
        <v>2452503</v>
      </c>
      <c r="F15" s="193">
        <v>2772185</v>
      </c>
      <c r="G15" s="193">
        <v>2704987</v>
      </c>
      <c r="H15" s="193" t="s">
        <v>187</v>
      </c>
      <c r="I15" s="215" t="s">
        <v>187</v>
      </c>
    </row>
    <row r="16" spans="2:10">
      <c r="B16" s="191" t="s">
        <v>867</v>
      </c>
      <c r="C16" s="192" t="s">
        <v>868</v>
      </c>
      <c r="D16" s="193" t="s">
        <v>187</v>
      </c>
      <c r="E16" s="193" t="s">
        <v>187</v>
      </c>
      <c r="F16" s="193" t="s">
        <v>187</v>
      </c>
      <c r="G16" s="193" t="s">
        <v>187</v>
      </c>
      <c r="H16" s="193" t="s">
        <v>187</v>
      </c>
      <c r="I16" s="215" t="s">
        <v>187</v>
      </c>
    </row>
    <row r="17" spans="2:9">
      <c r="B17" s="191" t="s">
        <v>869</v>
      </c>
      <c r="C17" s="192" t="s">
        <v>870</v>
      </c>
      <c r="D17" s="193">
        <v>18687281</v>
      </c>
      <c r="E17" s="193">
        <v>17418652</v>
      </c>
      <c r="F17" s="193">
        <v>19578138</v>
      </c>
      <c r="G17" s="193">
        <v>19134102</v>
      </c>
      <c r="H17" s="193" t="s">
        <v>187</v>
      </c>
      <c r="I17" s="215" t="s">
        <v>187</v>
      </c>
    </row>
    <row r="18" spans="2:9">
      <c r="B18" s="191" t="s">
        <v>871</v>
      </c>
      <c r="C18" s="192" t="s">
        <v>872</v>
      </c>
      <c r="D18" s="193" t="s">
        <v>187</v>
      </c>
      <c r="E18" s="193" t="s">
        <v>187</v>
      </c>
      <c r="F18" s="193" t="s">
        <v>187</v>
      </c>
      <c r="G18" s="193" t="s">
        <v>187</v>
      </c>
      <c r="H18" s="193" t="s">
        <v>187</v>
      </c>
      <c r="I18" s="215" t="s">
        <v>187</v>
      </c>
    </row>
    <row r="19" spans="2:9">
      <c r="B19" s="191" t="s">
        <v>873</v>
      </c>
      <c r="C19" s="192" t="s">
        <v>874</v>
      </c>
      <c r="D19" s="193">
        <v>17400009</v>
      </c>
      <c r="E19" s="193">
        <v>16269134</v>
      </c>
      <c r="F19" s="193">
        <v>18399324</v>
      </c>
      <c r="G19" s="193">
        <v>17944199</v>
      </c>
      <c r="H19" s="193" t="s">
        <v>187</v>
      </c>
      <c r="I19" s="215" t="s">
        <v>187</v>
      </c>
    </row>
    <row r="20" spans="2:9">
      <c r="B20" s="191" t="s">
        <v>875</v>
      </c>
      <c r="C20" s="192" t="s">
        <v>876</v>
      </c>
      <c r="D20" s="193" t="s">
        <v>187</v>
      </c>
      <c r="E20" s="193" t="s">
        <v>187</v>
      </c>
      <c r="F20" s="193" t="s">
        <v>187</v>
      </c>
      <c r="G20" s="193" t="s">
        <v>187</v>
      </c>
      <c r="H20" s="193" t="s">
        <v>187</v>
      </c>
      <c r="I20" s="215" t="s">
        <v>187</v>
      </c>
    </row>
    <row r="21" spans="2:9">
      <c r="B21" s="191" t="s">
        <v>877</v>
      </c>
      <c r="C21" s="192" t="s">
        <v>878</v>
      </c>
      <c r="D21" s="193">
        <v>1473056</v>
      </c>
      <c r="E21" s="193">
        <v>1395750</v>
      </c>
      <c r="F21" s="193">
        <v>1551559</v>
      </c>
      <c r="G21" s="193">
        <v>1501587</v>
      </c>
      <c r="H21" s="193" t="s">
        <v>187</v>
      </c>
      <c r="I21" s="215" t="s">
        <v>187</v>
      </c>
    </row>
    <row r="22" spans="2:9">
      <c r="B22" s="191" t="s">
        <v>879</v>
      </c>
      <c r="C22" s="192" t="s">
        <v>880</v>
      </c>
      <c r="D22" s="193" t="s">
        <v>187</v>
      </c>
      <c r="E22" s="193" t="s">
        <v>187</v>
      </c>
      <c r="F22" s="193" t="s">
        <v>187</v>
      </c>
      <c r="G22" s="193" t="s">
        <v>187</v>
      </c>
      <c r="H22" s="193" t="s">
        <v>187</v>
      </c>
      <c r="I22" s="215" t="s">
        <v>187</v>
      </c>
    </row>
    <row r="23" spans="2:9">
      <c r="B23" s="191" t="s">
        <v>881</v>
      </c>
      <c r="C23" s="192" t="s">
        <v>882</v>
      </c>
      <c r="D23" s="193" t="s">
        <v>187</v>
      </c>
      <c r="E23" s="193" t="s">
        <v>187</v>
      </c>
      <c r="F23" s="193" t="s">
        <v>187</v>
      </c>
      <c r="G23" s="193" t="s">
        <v>187</v>
      </c>
      <c r="H23" s="193" t="s">
        <v>187</v>
      </c>
      <c r="I23" s="215" t="s">
        <v>187</v>
      </c>
    </row>
    <row r="24" spans="2:9">
      <c r="B24" s="191" t="s">
        <v>883</v>
      </c>
      <c r="C24" s="192" t="s">
        <v>884</v>
      </c>
      <c r="D24" s="193">
        <v>12640850</v>
      </c>
      <c r="E24" s="193">
        <v>11637937</v>
      </c>
      <c r="F24" s="193">
        <v>13093932</v>
      </c>
      <c r="G24" s="193">
        <v>12754967</v>
      </c>
      <c r="H24" s="193" t="s">
        <v>187</v>
      </c>
      <c r="I24" s="215" t="s">
        <v>187</v>
      </c>
    </row>
    <row r="25" spans="2:9">
      <c r="B25" s="191" t="s">
        <v>885</v>
      </c>
      <c r="C25" s="192" t="s">
        <v>886</v>
      </c>
      <c r="D25" s="193">
        <v>23573646</v>
      </c>
      <c r="E25" s="193">
        <v>21959123</v>
      </c>
      <c r="F25" s="193">
        <v>24814081</v>
      </c>
      <c r="G25" s="193">
        <v>24053634</v>
      </c>
      <c r="H25" s="193" t="s">
        <v>187</v>
      </c>
      <c r="I25" s="215" t="s">
        <v>187</v>
      </c>
    </row>
    <row r="26" spans="2:9">
      <c r="B26" s="191" t="s">
        <v>887</v>
      </c>
      <c r="C26" s="192" t="s">
        <v>888</v>
      </c>
      <c r="D26" s="193">
        <v>12326046</v>
      </c>
      <c r="E26" s="193">
        <v>11327657</v>
      </c>
      <c r="F26" s="193" t="s">
        <v>187</v>
      </c>
      <c r="G26" s="193">
        <v>12431857</v>
      </c>
      <c r="H26" s="193" t="s">
        <v>187</v>
      </c>
      <c r="I26" s="215" t="s">
        <v>187</v>
      </c>
    </row>
    <row r="27" spans="2:9">
      <c r="B27" s="191" t="s">
        <v>889</v>
      </c>
      <c r="C27" s="192" t="s">
        <v>890</v>
      </c>
      <c r="D27" s="193">
        <v>14743346</v>
      </c>
      <c r="E27" s="193">
        <v>13636170</v>
      </c>
      <c r="F27" s="193">
        <v>15399466</v>
      </c>
      <c r="G27" s="193">
        <v>15104834</v>
      </c>
      <c r="H27" s="193" t="s">
        <v>187</v>
      </c>
      <c r="I27" s="215" t="s">
        <v>187</v>
      </c>
    </row>
    <row r="28" spans="2:9">
      <c r="B28" s="191" t="s">
        <v>891</v>
      </c>
      <c r="C28" s="192" t="s">
        <v>892</v>
      </c>
      <c r="D28" s="193" t="s">
        <v>187</v>
      </c>
      <c r="E28" s="193" t="s">
        <v>187</v>
      </c>
      <c r="F28" s="193" t="s">
        <v>187</v>
      </c>
      <c r="G28" s="193" t="s">
        <v>187</v>
      </c>
      <c r="H28" s="193" t="s">
        <v>187</v>
      </c>
      <c r="I28" s="215" t="s">
        <v>187</v>
      </c>
    </row>
    <row r="29" spans="2:9">
      <c r="B29" s="191" t="s">
        <v>893</v>
      </c>
      <c r="C29" s="192" t="s">
        <v>894</v>
      </c>
      <c r="D29" s="193" t="s">
        <v>187</v>
      </c>
      <c r="E29" s="193" t="s">
        <v>187</v>
      </c>
      <c r="F29" s="193" t="s">
        <v>187</v>
      </c>
      <c r="G29" s="193" t="s">
        <v>187</v>
      </c>
      <c r="H29" s="193" t="s">
        <v>187</v>
      </c>
      <c r="I29" s="215" t="s">
        <v>187</v>
      </c>
    </row>
    <row r="30" spans="2:9">
      <c r="B30" s="191" t="s">
        <v>895</v>
      </c>
      <c r="C30" s="192" t="s">
        <v>896</v>
      </c>
      <c r="D30" s="193">
        <v>14172870</v>
      </c>
      <c r="E30" s="193">
        <v>13062306</v>
      </c>
      <c r="F30" s="193">
        <v>14761511</v>
      </c>
      <c r="G30" s="193">
        <v>14493520</v>
      </c>
      <c r="H30" s="193" t="s">
        <v>187</v>
      </c>
      <c r="I30" s="215" t="s">
        <v>187</v>
      </c>
    </row>
    <row r="31" spans="2:9">
      <c r="B31" s="191" t="s">
        <v>897</v>
      </c>
      <c r="C31" s="192" t="s">
        <v>898</v>
      </c>
      <c r="D31" s="193" t="s">
        <v>187</v>
      </c>
      <c r="E31" s="193" t="s">
        <v>187</v>
      </c>
      <c r="F31" s="193" t="s">
        <v>187</v>
      </c>
      <c r="G31" s="193" t="s">
        <v>187</v>
      </c>
      <c r="H31" s="193" t="s">
        <v>187</v>
      </c>
      <c r="I31" s="215" t="s">
        <v>187</v>
      </c>
    </row>
    <row r="32" spans="2:9">
      <c r="B32" s="191" t="s">
        <v>899</v>
      </c>
      <c r="C32" s="192" t="s">
        <v>900</v>
      </c>
      <c r="D32" s="193" t="s">
        <v>187</v>
      </c>
      <c r="E32" s="193" t="s">
        <v>187</v>
      </c>
      <c r="F32" s="193" t="s">
        <v>187</v>
      </c>
      <c r="G32" s="193" t="s">
        <v>187</v>
      </c>
      <c r="H32" s="193" t="s">
        <v>187</v>
      </c>
      <c r="I32" s="215" t="s">
        <v>187</v>
      </c>
    </row>
    <row r="33" spans="2:9">
      <c r="B33" s="191" t="s">
        <v>901</v>
      </c>
      <c r="C33" s="192" t="s">
        <v>902</v>
      </c>
      <c r="D33" s="193">
        <v>5077320</v>
      </c>
      <c r="E33" s="193">
        <v>4783387</v>
      </c>
      <c r="F33" s="193">
        <v>5505076</v>
      </c>
      <c r="G33" s="193">
        <v>5360119</v>
      </c>
      <c r="H33" s="193" t="s">
        <v>187</v>
      </c>
      <c r="I33" s="215" t="s">
        <v>187</v>
      </c>
    </row>
    <row r="34" spans="2:9">
      <c r="B34" s="191" t="s">
        <v>903</v>
      </c>
      <c r="C34" s="192" t="s">
        <v>904</v>
      </c>
      <c r="D34" s="193">
        <v>14093368</v>
      </c>
      <c r="E34" s="193">
        <v>13095901</v>
      </c>
      <c r="F34" s="193">
        <v>14916000</v>
      </c>
      <c r="G34" s="193">
        <v>14631099</v>
      </c>
      <c r="H34" s="193" t="s">
        <v>187</v>
      </c>
      <c r="I34" s="215" t="s">
        <v>187</v>
      </c>
    </row>
    <row r="35" spans="2:9">
      <c r="B35" s="191" t="s">
        <v>905</v>
      </c>
      <c r="C35" s="192" t="s">
        <v>906</v>
      </c>
      <c r="D35" s="193" t="s">
        <v>187</v>
      </c>
      <c r="E35" s="193" t="s">
        <v>187</v>
      </c>
      <c r="F35" s="193" t="s">
        <v>187</v>
      </c>
      <c r="G35" s="193" t="s">
        <v>187</v>
      </c>
      <c r="H35" s="193" t="s">
        <v>187</v>
      </c>
      <c r="I35" s="215" t="s">
        <v>187</v>
      </c>
    </row>
    <row r="36" spans="2:9">
      <c r="B36" s="191" t="s">
        <v>907</v>
      </c>
      <c r="C36" s="192" t="s">
        <v>908</v>
      </c>
      <c r="D36" s="193" t="s">
        <v>187</v>
      </c>
      <c r="E36" s="193" t="s">
        <v>187</v>
      </c>
      <c r="F36" s="193" t="s">
        <v>187</v>
      </c>
      <c r="G36" s="193" t="s">
        <v>187</v>
      </c>
      <c r="H36" s="193" t="s">
        <v>187</v>
      </c>
      <c r="I36" s="215" t="s">
        <v>187</v>
      </c>
    </row>
    <row r="37" spans="2:9">
      <c r="B37" s="191" t="s">
        <v>909</v>
      </c>
      <c r="C37" s="192" t="s">
        <v>910</v>
      </c>
      <c r="D37" s="193">
        <v>10294518</v>
      </c>
      <c r="E37" s="193">
        <v>9632340</v>
      </c>
      <c r="F37" s="193">
        <v>10868841</v>
      </c>
      <c r="G37" s="193">
        <v>10593214</v>
      </c>
      <c r="H37" s="193" t="s">
        <v>187</v>
      </c>
      <c r="I37" s="215" t="s">
        <v>187</v>
      </c>
    </row>
    <row r="38" spans="2:9">
      <c r="B38" s="191" t="s">
        <v>911</v>
      </c>
      <c r="C38" s="192" t="s">
        <v>912</v>
      </c>
      <c r="D38" s="193" t="s">
        <v>187</v>
      </c>
      <c r="E38" s="193" t="s">
        <v>187</v>
      </c>
      <c r="F38" s="193" t="s">
        <v>187</v>
      </c>
      <c r="G38" s="193" t="s">
        <v>187</v>
      </c>
      <c r="H38" s="193" t="s">
        <v>187</v>
      </c>
      <c r="I38" s="215" t="s">
        <v>187</v>
      </c>
    </row>
    <row r="39" spans="2:9">
      <c r="B39" s="191" t="s">
        <v>913</v>
      </c>
      <c r="C39" s="192" t="s">
        <v>914</v>
      </c>
      <c r="D39" s="193">
        <v>4807873</v>
      </c>
      <c r="E39" s="193">
        <v>4514889</v>
      </c>
      <c r="F39" s="193">
        <v>5122188</v>
      </c>
      <c r="G39" s="193">
        <v>5078436</v>
      </c>
      <c r="H39" s="193" t="s">
        <v>187</v>
      </c>
      <c r="I39" s="215" t="s">
        <v>187</v>
      </c>
    </row>
    <row r="40" spans="2:9">
      <c r="B40" s="191" t="s">
        <v>915</v>
      </c>
      <c r="C40" s="192" t="s">
        <v>916</v>
      </c>
      <c r="D40" s="193" t="s">
        <v>187</v>
      </c>
      <c r="E40" s="193" t="s">
        <v>187</v>
      </c>
      <c r="F40" s="193" t="s">
        <v>187</v>
      </c>
      <c r="G40" s="193" t="s">
        <v>187</v>
      </c>
      <c r="H40" s="193" t="s">
        <v>187</v>
      </c>
      <c r="I40" s="215" t="s">
        <v>187</v>
      </c>
    </row>
    <row r="41" spans="2:9">
      <c r="B41" s="191" t="s">
        <v>917</v>
      </c>
      <c r="C41" s="192" t="s">
        <v>918</v>
      </c>
      <c r="D41" s="193">
        <v>4013117</v>
      </c>
      <c r="E41" s="193">
        <v>3747680</v>
      </c>
      <c r="F41" s="193">
        <v>4267123</v>
      </c>
      <c r="G41" s="193">
        <v>4035853</v>
      </c>
      <c r="H41" s="193" t="s">
        <v>187</v>
      </c>
      <c r="I41" s="215" t="s">
        <v>187</v>
      </c>
    </row>
    <row r="42" spans="2:9">
      <c r="B42" s="191" t="s">
        <v>919</v>
      </c>
      <c r="C42" s="192" t="s">
        <v>920</v>
      </c>
      <c r="D42" s="193">
        <v>354415</v>
      </c>
      <c r="E42" s="193">
        <v>322113</v>
      </c>
      <c r="F42" s="193">
        <v>364162</v>
      </c>
      <c r="G42" s="193">
        <v>356331</v>
      </c>
      <c r="H42" s="193" t="s">
        <v>187</v>
      </c>
      <c r="I42" s="215" t="s">
        <v>187</v>
      </c>
    </row>
    <row r="43" spans="2:9">
      <c r="B43" s="191" t="s">
        <v>921</v>
      </c>
      <c r="C43" s="192" t="s">
        <v>922</v>
      </c>
      <c r="D43" s="193" t="s">
        <v>187</v>
      </c>
      <c r="E43" s="193" t="s">
        <v>187</v>
      </c>
      <c r="F43" s="193" t="s">
        <v>187</v>
      </c>
      <c r="G43" s="193" t="s">
        <v>187</v>
      </c>
      <c r="H43" s="193" t="s">
        <v>187</v>
      </c>
      <c r="I43" s="215" t="s">
        <v>187</v>
      </c>
    </row>
    <row r="44" spans="2:9">
      <c r="B44" s="191" t="s">
        <v>923</v>
      </c>
      <c r="C44" s="192" t="s">
        <v>924</v>
      </c>
      <c r="D44" s="193" t="s">
        <v>187</v>
      </c>
      <c r="E44" s="193" t="s">
        <v>187</v>
      </c>
      <c r="F44" s="193" t="s">
        <v>187</v>
      </c>
      <c r="G44" s="193" t="s">
        <v>187</v>
      </c>
      <c r="H44" s="193" t="s">
        <v>187</v>
      </c>
      <c r="I44" s="215" t="s">
        <v>187</v>
      </c>
    </row>
    <row r="45" spans="2:9">
      <c r="B45" s="191" t="s">
        <v>925</v>
      </c>
      <c r="C45" s="192" t="s">
        <v>926</v>
      </c>
      <c r="D45" s="193">
        <v>144094</v>
      </c>
      <c r="E45" s="193">
        <v>128829</v>
      </c>
      <c r="F45" s="193">
        <v>142383</v>
      </c>
      <c r="G45" s="193">
        <v>137981</v>
      </c>
      <c r="H45" s="193" t="s">
        <v>187</v>
      </c>
      <c r="I45" s="215" t="s">
        <v>187</v>
      </c>
    </row>
    <row r="46" spans="2:9">
      <c r="B46" s="191" t="s">
        <v>927</v>
      </c>
      <c r="C46" s="192" t="s">
        <v>928</v>
      </c>
      <c r="D46" s="193" t="s">
        <v>187</v>
      </c>
      <c r="E46" s="193" t="s">
        <v>187</v>
      </c>
      <c r="F46" s="193" t="s">
        <v>187</v>
      </c>
      <c r="G46" s="193" t="s">
        <v>187</v>
      </c>
      <c r="H46" s="193" t="s">
        <v>187</v>
      </c>
      <c r="I46" s="215" t="s">
        <v>187</v>
      </c>
    </row>
    <row r="47" spans="2:9">
      <c r="B47" s="191" t="s">
        <v>929</v>
      </c>
      <c r="C47" s="192" t="s">
        <v>930</v>
      </c>
      <c r="D47" s="193">
        <v>24335296</v>
      </c>
      <c r="E47" s="193">
        <v>22494994</v>
      </c>
      <c r="F47" s="193">
        <v>25490882</v>
      </c>
      <c r="G47" s="193">
        <v>24826330</v>
      </c>
      <c r="H47" s="193" t="s">
        <v>187</v>
      </c>
      <c r="I47" s="215" t="s">
        <v>187</v>
      </c>
    </row>
    <row r="48" spans="2:9">
      <c r="B48" s="191" t="s">
        <v>931</v>
      </c>
      <c r="C48" s="192" t="s">
        <v>932</v>
      </c>
      <c r="D48" s="193">
        <v>2109537</v>
      </c>
      <c r="E48" s="193">
        <v>1998637</v>
      </c>
      <c r="F48" s="193">
        <v>2316481</v>
      </c>
      <c r="G48" s="193">
        <v>2240371</v>
      </c>
      <c r="H48" s="193" t="s">
        <v>187</v>
      </c>
      <c r="I48" s="215" t="s">
        <v>187</v>
      </c>
    </row>
    <row r="49" spans="2:9">
      <c r="B49" s="191" t="s">
        <v>933</v>
      </c>
      <c r="C49" s="192" t="s">
        <v>934</v>
      </c>
      <c r="D49" s="193">
        <v>3444915</v>
      </c>
      <c r="E49" s="193">
        <v>3141430</v>
      </c>
      <c r="F49" s="193">
        <v>3561849</v>
      </c>
      <c r="G49" s="193">
        <v>3539646</v>
      </c>
      <c r="H49" s="193" t="s">
        <v>187</v>
      </c>
      <c r="I49" s="215" t="s">
        <v>187</v>
      </c>
    </row>
    <row r="50" spans="2:9">
      <c r="B50" s="191" t="s">
        <v>935</v>
      </c>
      <c r="C50" s="192" t="s">
        <v>936</v>
      </c>
      <c r="D50" s="193" t="s">
        <v>187</v>
      </c>
      <c r="E50" s="193" t="s">
        <v>187</v>
      </c>
      <c r="F50" s="193" t="s">
        <v>187</v>
      </c>
      <c r="G50" s="193" t="s">
        <v>187</v>
      </c>
      <c r="H50" s="193" t="s">
        <v>187</v>
      </c>
      <c r="I50" s="215" t="s">
        <v>187</v>
      </c>
    </row>
    <row r="51" spans="2:9">
      <c r="B51" s="191" t="s">
        <v>937</v>
      </c>
      <c r="C51" s="192" t="s">
        <v>938</v>
      </c>
      <c r="D51" s="193">
        <v>11388071</v>
      </c>
      <c r="E51" s="193">
        <v>10545003</v>
      </c>
      <c r="F51" s="193">
        <v>12024832</v>
      </c>
      <c r="G51" s="193">
        <v>11759415</v>
      </c>
      <c r="H51" s="193" t="s">
        <v>187</v>
      </c>
      <c r="I51" s="215" t="s">
        <v>187</v>
      </c>
    </row>
    <row r="52" spans="2:9">
      <c r="B52" s="191" t="s">
        <v>939</v>
      </c>
      <c r="C52" s="192" t="s">
        <v>940</v>
      </c>
      <c r="D52" s="193">
        <v>7899710</v>
      </c>
      <c r="E52" s="193">
        <v>7338938</v>
      </c>
      <c r="F52" s="193">
        <v>8312748</v>
      </c>
      <c r="G52" s="193">
        <v>8058409</v>
      </c>
      <c r="H52" s="193" t="s">
        <v>187</v>
      </c>
      <c r="I52" s="215" t="s">
        <v>187</v>
      </c>
    </row>
    <row r="53" spans="2:9">
      <c r="B53" s="191" t="s">
        <v>941</v>
      </c>
      <c r="C53" s="192" t="s">
        <v>942</v>
      </c>
      <c r="D53" s="193">
        <v>9144831</v>
      </c>
      <c r="E53" s="193">
        <v>8522169</v>
      </c>
      <c r="F53" s="193">
        <v>9729538</v>
      </c>
      <c r="G53" s="193">
        <v>9442252</v>
      </c>
      <c r="H53" s="193" t="s">
        <v>187</v>
      </c>
      <c r="I53" s="215" t="s">
        <v>187</v>
      </c>
    </row>
    <row r="54" spans="2:9">
      <c r="B54" s="191" t="s">
        <v>943</v>
      </c>
      <c r="C54" s="192" t="s">
        <v>944</v>
      </c>
      <c r="D54" s="193" t="s">
        <v>187</v>
      </c>
      <c r="E54" s="193" t="s">
        <v>187</v>
      </c>
      <c r="F54" s="193" t="s">
        <v>187</v>
      </c>
      <c r="G54" s="193" t="s">
        <v>187</v>
      </c>
      <c r="H54" s="193" t="s">
        <v>187</v>
      </c>
      <c r="I54" s="215" t="s">
        <v>187</v>
      </c>
    </row>
    <row r="55" spans="2:9">
      <c r="B55" s="191" t="s">
        <v>945</v>
      </c>
      <c r="C55" s="192" t="s">
        <v>946</v>
      </c>
      <c r="D55" s="193" t="s">
        <v>187</v>
      </c>
      <c r="E55" s="193" t="s">
        <v>187</v>
      </c>
      <c r="F55" s="193" t="s">
        <v>187</v>
      </c>
      <c r="G55" s="193" t="s">
        <v>187</v>
      </c>
      <c r="H55" s="193" t="s">
        <v>187</v>
      </c>
      <c r="I55" s="215" t="s">
        <v>187</v>
      </c>
    </row>
    <row r="56" spans="2:9">
      <c r="B56" s="191" t="s">
        <v>947</v>
      </c>
      <c r="C56" s="192" t="s">
        <v>948</v>
      </c>
      <c r="D56" s="193" t="s">
        <v>187</v>
      </c>
      <c r="E56" s="193" t="s">
        <v>187</v>
      </c>
      <c r="F56" s="193" t="s">
        <v>187</v>
      </c>
      <c r="G56" s="193" t="s">
        <v>187</v>
      </c>
      <c r="H56" s="193" t="s">
        <v>187</v>
      </c>
      <c r="I56" s="215" t="s">
        <v>187</v>
      </c>
    </row>
    <row r="57" spans="2:9">
      <c r="B57" s="191" t="s">
        <v>949</v>
      </c>
      <c r="C57" s="192" t="s">
        <v>950</v>
      </c>
      <c r="D57" s="193" t="s">
        <v>187</v>
      </c>
      <c r="E57" s="193" t="s">
        <v>187</v>
      </c>
      <c r="F57" s="193" t="s">
        <v>187</v>
      </c>
      <c r="G57" s="193" t="s">
        <v>187</v>
      </c>
      <c r="H57" s="193" t="s">
        <v>187</v>
      </c>
      <c r="I57" s="215" t="s">
        <v>187</v>
      </c>
    </row>
    <row r="58" spans="2:9">
      <c r="B58" s="191" t="s">
        <v>951</v>
      </c>
      <c r="C58" s="192" t="s">
        <v>952</v>
      </c>
      <c r="D58" s="193">
        <v>3429250</v>
      </c>
      <c r="E58" s="193">
        <v>3222505</v>
      </c>
      <c r="F58" s="193">
        <v>3647693</v>
      </c>
      <c r="G58" s="193">
        <v>3510603</v>
      </c>
      <c r="H58" s="193" t="s">
        <v>187</v>
      </c>
      <c r="I58" s="215" t="s">
        <v>187</v>
      </c>
    </row>
    <row r="59" spans="2:9">
      <c r="B59" s="191" t="s">
        <v>953</v>
      </c>
      <c r="C59" s="192" t="s">
        <v>954</v>
      </c>
      <c r="D59" s="193" t="s">
        <v>187</v>
      </c>
      <c r="E59" s="193" t="s">
        <v>187</v>
      </c>
      <c r="F59" s="193" t="s">
        <v>187</v>
      </c>
      <c r="G59" s="193" t="s">
        <v>187</v>
      </c>
      <c r="H59" s="193" t="s">
        <v>187</v>
      </c>
      <c r="I59" s="215" t="s">
        <v>187</v>
      </c>
    </row>
    <row r="60" spans="2:9">
      <c r="B60" s="191" t="s">
        <v>955</v>
      </c>
      <c r="C60" s="192" t="s">
        <v>956</v>
      </c>
      <c r="D60" s="193" t="s">
        <v>187</v>
      </c>
      <c r="E60" s="193" t="s">
        <v>187</v>
      </c>
      <c r="F60" s="193" t="s">
        <v>187</v>
      </c>
      <c r="G60" s="193" t="s">
        <v>187</v>
      </c>
      <c r="H60" s="193" t="s">
        <v>187</v>
      </c>
      <c r="I60" s="215" t="s">
        <v>187</v>
      </c>
    </row>
    <row r="61" spans="2:9">
      <c r="B61" s="191" t="s">
        <v>957</v>
      </c>
      <c r="C61" s="192" t="s">
        <v>958</v>
      </c>
      <c r="D61" s="193" t="s">
        <v>187</v>
      </c>
      <c r="E61" s="193" t="s">
        <v>187</v>
      </c>
      <c r="F61" s="193" t="s">
        <v>187</v>
      </c>
      <c r="G61" s="193" t="s">
        <v>187</v>
      </c>
      <c r="H61" s="193" t="s">
        <v>187</v>
      </c>
      <c r="I61" s="215" t="s">
        <v>187</v>
      </c>
    </row>
    <row r="62" spans="2:9">
      <c r="B62" s="191" t="s">
        <v>959</v>
      </c>
      <c r="C62" s="192" t="s">
        <v>960</v>
      </c>
      <c r="D62" s="193" t="s">
        <v>187</v>
      </c>
      <c r="E62" s="193" t="s">
        <v>187</v>
      </c>
      <c r="F62" s="193" t="s">
        <v>187</v>
      </c>
      <c r="G62" s="193" t="s">
        <v>187</v>
      </c>
      <c r="H62" s="193" t="s">
        <v>187</v>
      </c>
      <c r="I62" s="215" t="s">
        <v>187</v>
      </c>
    </row>
    <row r="63" spans="2:9">
      <c r="B63" s="191" t="s">
        <v>961</v>
      </c>
      <c r="C63" s="192" t="s">
        <v>962</v>
      </c>
      <c r="D63" s="193" t="s">
        <v>187</v>
      </c>
      <c r="E63" s="193" t="s">
        <v>187</v>
      </c>
      <c r="F63" s="193" t="s">
        <v>187</v>
      </c>
      <c r="G63" s="193" t="s">
        <v>187</v>
      </c>
      <c r="H63" s="193" t="s">
        <v>187</v>
      </c>
      <c r="I63" s="215" t="s">
        <v>187</v>
      </c>
    </row>
    <row r="64" spans="2:9">
      <c r="B64" s="191" t="s">
        <v>963</v>
      </c>
      <c r="C64" s="192" t="s">
        <v>964</v>
      </c>
      <c r="D64" s="193">
        <v>2054098</v>
      </c>
      <c r="E64" s="193">
        <v>1925190</v>
      </c>
      <c r="F64" s="193">
        <v>2203921</v>
      </c>
      <c r="G64" s="193">
        <v>2134428</v>
      </c>
      <c r="H64" s="193" t="s">
        <v>187</v>
      </c>
      <c r="I64" s="215" t="s">
        <v>187</v>
      </c>
    </row>
    <row r="65" spans="2:9">
      <c r="B65" s="191" t="s">
        <v>965</v>
      </c>
      <c r="C65" s="192" t="s">
        <v>966</v>
      </c>
      <c r="D65" s="193">
        <v>1662005</v>
      </c>
      <c r="E65" s="193">
        <v>1532793</v>
      </c>
      <c r="F65" s="193">
        <v>1727652</v>
      </c>
      <c r="G65" s="193">
        <v>1698485</v>
      </c>
      <c r="H65" s="193" t="s">
        <v>187</v>
      </c>
      <c r="I65" s="215" t="s">
        <v>187</v>
      </c>
    </row>
    <row r="66" spans="2:9">
      <c r="B66" s="191" t="s">
        <v>967</v>
      </c>
      <c r="C66" s="192" t="s">
        <v>968</v>
      </c>
      <c r="D66" s="193" t="s">
        <v>187</v>
      </c>
      <c r="E66" s="193" t="s">
        <v>187</v>
      </c>
      <c r="F66" s="193" t="s">
        <v>187</v>
      </c>
      <c r="G66" s="193" t="s">
        <v>187</v>
      </c>
      <c r="H66" s="193" t="s">
        <v>187</v>
      </c>
      <c r="I66" s="215" t="s">
        <v>187</v>
      </c>
    </row>
    <row r="67" spans="2:9">
      <c r="B67" s="191" t="s">
        <v>969</v>
      </c>
      <c r="C67" s="192" t="s">
        <v>970</v>
      </c>
      <c r="D67" s="193">
        <v>187616</v>
      </c>
      <c r="E67" s="193">
        <v>169107</v>
      </c>
      <c r="F67" s="193">
        <v>194063</v>
      </c>
      <c r="G67" s="193">
        <v>197436</v>
      </c>
      <c r="H67" s="193" t="s">
        <v>187</v>
      </c>
      <c r="I67" s="215" t="s">
        <v>187</v>
      </c>
    </row>
    <row r="68" spans="2:9">
      <c r="B68" s="191" t="s">
        <v>971</v>
      </c>
      <c r="C68" s="192" t="s">
        <v>972</v>
      </c>
      <c r="D68" s="193">
        <v>1243341</v>
      </c>
      <c r="E68" s="193">
        <v>1166226</v>
      </c>
      <c r="F68" s="193">
        <v>1307463</v>
      </c>
      <c r="G68" s="193">
        <v>1292101</v>
      </c>
      <c r="H68" s="193" t="s">
        <v>187</v>
      </c>
      <c r="I68" s="215" t="s">
        <v>187</v>
      </c>
    </row>
    <row r="69" spans="2:9">
      <c r="B69" s="191" t="s">
        <v>973</v>
      </c>
      <c r="C69" s="192" t="s">
        <v>974</v>
      </c>
      <c r="D69" s="193" t="s">
        <v>187</v>
      </c>
      <c r="E69" s="193" t="s">
        <v>187</v>
      </c>
      <c r="F69" s="193" t="s">
        <v>187</v>
      </c>
      <c r="G69" s="193" t="s">
        <v>187</v>
      </c>
      <c r="H69" s="193" t="s">
        <v>187</v>
      </c>
      <c r="I69" s="215" t="s">
        <v>187</v>
      </c>
    </row>
    <row r="70" spans="2:9">
      <c r="B70" s="191" t="s">
        <v>975</v>
      </c>
      <c r="C70" s="192" t="s">
        <v>976</v>
      </c>
      <c r="D70" s="193" t="s">
        <v>187</v>
      </c>
      <c r="E70" s="193" t="s">
        <v>187</v>
      </c>
      <c r="F70" s="193" t="s">
        <v>187</v>
      </c>
      <c r="G70" s="193" t="s">
        <v>187</v>
      </c>
      <c r="H70" s="193" t="s">
        <v>187</v>
      </c>
      <c r="I70" s="215" t="s">
        <v>187</v>
      </c>
    </row>
    <row r="71" spans="2:9">
      <c r="B71" s="191" t="s">
        <v>977</v>
      </c>
      <c r="C71" s="192" t="s">
        <v>978</v>
      </c>
      <c r="D71" s="193">
        <v>11917732</v>
      </c>
      <c r="E71" s="193">
        <v>11106741</v>
      </c>
      <c r="F71" s="193">
        <v>12539093</v>
      </c>
      <c r="G71" s="193">
        <v>12191182</v>
      </c>
      <c r="H71" s="193" t="s">
        <v>187</v>
      </c>
      <c r="I71" s="215" t="s">
        <v>187</v>
      </c>
    </row>
    <row r="72" spans="2:9">
      <c r="B72" s="191" t="s">
        <v>979</v>
      </c>
      <c r="C72" s="192" t="s">
        <v>980</v>
      </c>
      <c r="D72" s="193">
        <v>7632585</v>
      </c>
      <c r="E72" s="193">
        <v>7066989</v>
      </c>
      <c r="F72" s="193">
        <v>7991738</v>
      </c>
      <c r="G72" s="193">
        <v>7812719</v>
      </c>
      <c r="H72" s="193" t="s">
        <v>187</v>
      </c>
      <c r="I72" s="215" t="s">
        <v>187</v>
      </c>
    </row>
    <row r="73" spans="2:9">
      <c r="B73" s="191" t="s">
        <v>981</v>
      </c>
      <c r="C73" s="192" t="s">
        <v>982</v>
      </c>
      <c r="D73" s="193">
        <v>8921116</v>
      </c>
      <c r="E73" s="193">
        <v>8359191</v>
      </c>
      <c r="F73" s="193">
        <v>9503850</v>
      </c>
      <c r="G73" s="193">
        <v>9270813</v>
      </c>
      <c r="H73" s="193" t="s">
        <v>187</v>
      </c>
      <c r="I73" s="215" t="s">
        <v>187</v>
      </c>
    </row>
    <row r="74" spans="2:9">
      <c r="B74" s="191" t="s">
        <v>983</v>
      </c>
      <c r="C74" s="192" t="s">
        <v>984</v>
      </c>
      <c r="D74" s="193">
        <v>4974855</v>
      </c>
      <c r="E74" s="193">
        <v>4628451</v>
      </c>
      <c r="F74" s="193">
        <v>5166162</v>
      </c>
      <c r="G74" s="193">
        <v>5123856</v>
      </c>
      <c r="H74" s="193" t="s">
        <v>187</v>
      </c>
      <c r="I74" s="215" t="s">
        <v>187</v>
      </c>
    </row>
    <row r="75" spans="2:9">
      <c r="B75" s="191" t="s">
        <v>985</v>
      </c>
      <c r="C75" s="192" t="s">
        <v>986</v>
      </c>
      <c r="D75" s="193">
        <v>7670606</v>
      </c>
      <c r="E75" s="193">
        <v>7148857</v>
      </c>
      <c r="F75" s="193">
        <v>8150574</v>
      </c>
      <c r="G75" s="193">
        <v>8009420</v>
      </c>
      <c r="H75" s="193" t="s">
        <v>187</v>
      </c>
      <c r="I75" s="215" t="s">
        <v>187</v>
      </c>
    </row>
    <row r="76" spans="2:9">
      <c r="B76" s="191" t="s">
        <v>987</v>
      </c>
      <c r="C76" s="192" t="s">
        <v>988</v>
      </c>
      <c r="D76" s="193">
        <v>41537200</v>
      </c>
      <c r="E76" s="193">
        <v>38530810</v>
      </c>
      <c r="F76" s="193">
        <v>43560176</v>
      </c>
      <c r="G76" s="193">
        <v>43197131</v>
      </c>
      <c r="H76" s="193" t="s">
        <v>187</v>
      </c>
      <c r="I76" s="215" t="s">
        <v>187</v>
      </c>
    </row>
    <row r="77" spans="2:9">
      <c r="B77" s="191" t="s">
        <v>989</v>
      </c>
      <c r="C77" s="192" t="s">
        <v>990</v>
      </c>
      <c r="D77" s="193">
        <v>39528944</v>
      </c>
      <c r="E77" s="193">
        <v>36704046</v>
      </c>
      <c r="F77" s="193">
        <v>41565027</v>
      </c>
      <c r="G77" s="193">
        <v>41009702</v>
      </c>
      <c r="H77" s="193" t="s">
        <v>187</v>
      </c>
      <c r="I77" s="215" t="s">
        <v>187</v>
      </c>
    </row>
    <row r="78" spans="2:9">
      <c r="B78" s="191" t="s">
        <v>991</v>
      </c>
      <c r="C78" s="192" t="s">
        <v>992</v>
      </c>
      <c r="D78" s="193">
        <v>9074481</v>
      </c>
      <c r="E78" s="193">
        <v>8456524</v>
      </c>
      <c r="F78" s="193">
        <v>9675825</v>
      </c>
      <c r="G78" s="193">
        <v>9394435</v>
      </c>
      <c r="H78" s="193" t="s">
        <v>187</v>
      </c>
      <c r="I78" s="215" t="s">
        <v>187</v>
      </c>
    </row>
    <row r="79" spans="2:9">
      <c r="B79" s="191" t="s">
        <v>993</v>
      </c>
      <c r="C79" s="192" t="s">
        <v>994</v>
      </c>
      <c r="D79" s="193">
        <v>22966354</v>
      </c>
      <c r="E79" s="193">
        <v>21416466</v>
      </c>
      <c r="F79" s="193">
        <v>24245844</v>
      </c>
      <c r="G79" s="193">
        <v>24030463</v>
      </c>
      <c r="H79" s="193" t="s">
        <v>187</v>
      </c>
      <c r="I79" s="215" t="s">
        <v>187</v>
      </c>
    </row>
    <row r="80" spans="2:9">
      <c r="B80" s="191" t="s">
        <v>995</v>
      </c>
      <c r="C80" s="192" t="s">
        <v>996</v>
      </c>
      <c r="D80" s="193" t="s">
        <v>187</v>
      </c>
      <c r="E80" s="193" t="s">
        <v>187</v>
      </c>
      <c r="F80" s="193" t="s">
        <v>187</v>
      </c>
      <c r="G80" s="193" t="s">
        <v>187</v>
      </c>
      <c r="H80" s="193" t="s">
        <v>187</v>
      </c>
      <c r="I80" s="215" t="s">
        <v>187</v>
      </c>
    </row>
    <row r="81" spans="2:10">
      <c r="B81" s="191" t="s">
        <v>997</v>
      </c>
      <c r="C81" s="192" t="s">
        <v>998</v>
      </c>
      <c r="D81" s="193" t="s">
        <v>187</v>
      </c>
      <c r="E81" s="193" t="s">
        <v>187</v>
      </c>
      <c r="F81" s="193" t="s">
        <v>187</v>
      </c>
      <c r="G81" s="193" t="s">
        <v>187</v>
      </c>
      <c r="H81" s="193" t="s">
        <v>187</v>
      </c>
      <c r="I81" s="215" t="s">
        <v>187</v>
      </c>
    </row>
    <row r="82" spans="2:10">
      <c r="B82" s="191" t="s">
        <v>999</v>
      </c>
      <c r="C82" s="192" t="s">
        <v>1000</v>
      </c>
      <c r="D82" s="193" t="s">
        <v>187</v>
      </c>
      <c r="E82" s="193" t="s">
        <v>187</v>
      </c>
      <c r="F82" s="193" t="s">
        <v>187</v>
      </c>
      <c r="G82" s="193" t="s">
        <v>187</v>
      </c>
      <c r="H82" s="193" t="s">
        <v>187</v>
      </c>
      <c r="I82" s="215" t="s">
        <v>187</v>
      </c>
    </row>
    <row r="83" spans="2:10">
      <c r="B83" s="191" t="s">
        <v>1001</v>
      </c>
      <c r="C83" s="192" t="s">
        <v>1002</v>
      </c>
      <c r="D83" s="193" t="s">
        <v>187</v>
      </c>
      <c r="E83" s="193" t="s">
        <v>187</v>
      </c>
      <c r="F83" s="193" t="s">
        <v>187</v>
      </c>
      <c r="G83" s="193" t="s">
        <v>187</v>
      </c>
      <c r="H83" s="193" t="s">
        <v>187</v>
      </c>
      <c r="I83" s="215" t="s">
        <v>187</v>
      </c>
    </row>
    <row r="84" spans="2:10">
      <c r="B84" s="191" t="s">
        <v>1003</v>
      </c>
      <c r="C84" s="192" t="s">
        <v>1004</v>
      </c>
      <c r="D84" s="193" t="s">
        <v>187</v>
      </c>
      <c r="E84" s="193" t="s">
        <v>187</v>
      </c>
      <c r="F84" s="193" t="s">
        <v>187</v>
      </c>
      <c r="G84" s="193" t="s">
        <v>187</v>
      </c>
      <c r="H84" s="193" t="s">
        <v>187</v>
      </c>
      <c r="I84" s="215" t="s">
        <v>187</v>
      </c>
    </row>
    <row r="85" spans="2:10">
      <c r="B85" s="191" t="s">
        <v>1005</v>
      </c>
      <c r="C85" s="192" t="s">
        <v>1006</v>
      </c>
      <c r="D85" s="193" t="s">
        <v>187</v>
      </c>
      <c r="E85" s="193" t="s">
        <v>187</v>
      </c>
      <c r="F85" s="193" t="s">
        <v>187</v>
      </c>
      <c r="G85" s="193" t="s">
        <v>187</v>
      </c>
      <c r="H85" s="193" t="s">
        <v>187</v>
      </c>
      <c r="I85" s="215" t="s">
        <v>187</v>
      </c>
    </row>
    <row r="86" spans="2:10">
      <c r="B86" s="191" t="s">
        <v>1007</v>
      </c>
      <c r="C86" s="192" t="s">
        <v>1008</v>
      </c>
      <c r="D86" s="193" t="s">
        <v>187</v>
      </c>
      <c r="E86" s="193" t="s">
        <v>187</v>
      </c>
      <c r="F86" s="193" t="s">
        <v>187</v>
      </c>
      <c r="G86" s="193" t="s">
        <v>187</v>
      </c>
      <c r="H86" s="193" t="s">
        <v>187</v>
      </c>
      <c r="I86" s="215" t="s">
        <v>187</v>
      </c>
    </row>
    <row r="87" spans="2:10">
      <c r="B87" s="191" t="s">
        <v>1009</v>
      </c>
      <c r="C87" s="192" t="s">
        <v>1010</v>
      </c>
      <c r="D87" s="193" t="s">
        <v>187</v>
      </c>
      <c r="E87" s="193" t="s">
        <v>187</v>
      </c>
      <c r="F87" s="193" t="s">
        <v>187</v>
      </c>
      <c r="G87" s="193" t="s">
        <v>187</v>
      </c>
      <c r="H87" s="193" t="s">
        <v>187</v>
      </c>
      <c r="I87" s="215" t="s">
        <v>187</v>
      </c>
    </row>
    <row r="88" spans="2:10">
      <c r="B88" s="191" t="s">
        <v>1011</v>
      </c>
      <c r="C88" s="192" t="s">
        <v>1012</v>
      </c>
      <c r="D88" s="193" t="s">
        <v>187</v>
      </c>
      <c r="E88" s="193" t="s">
        <v>187</v>
      </c>
      <c r="F88" s="193" t="s">
        <v>187</v>
      </c>
      <c r="G88" s="193" t="s">
        <v>187</v>
      </c>
      <c r="H88" s="193" t="s">
        <v>187</v>
      </c>
      <c r="I88" s="215" t="s">
        <v>187</v>
      </c>
    </row>
    <row r="89" spans="2:10">
      <c r="B89" s="191" t="s">
        <v>1013</v>
      </c>
      <c r="C89" s="192" t="s">
        <v>1014</v>
      </c>
      <c r="D89" s="193">
        <v>1536465</v>
      </c>
      <c r="E89" s="193">
        <v>1372258</v>
      </c>
      <c r="F89" s="193">
        <v>1526882</v>
      </c>
      <c r="G89" s="193">
        <v>1430972</v>
      </c>
      <c r="H89" s="193" t="s">
        <v>187</v>
      </c>
      <c r="I89" s="215" t="s">
        <v>187</v>
      </c>
    </row>
    <row r="90" spans="2:10">
      <c r="B90" s="191" t="s">
        <v>1015</v>
      </c>
      <c r="C90" s="192" t="s">
        <v>1016</v>
      </c>
      <c r="D90" s="193" t="s">
        <v>187</v>
      </c>
      <c r="E90" s="193" t="s">
        <v>187</v>
      </c>
      <c r="F90" s="193" t="s">
        <v>187</v>
      </c>
      <c r="G90" s="193" t="s">
        <v>187</v>
      </c>
      <c r="H90" s="193" t="s">
        <v>187</v>
      </c>
      <c r="I90" s="215" t="s">
        <v>187</v>
      </c>
    </row>
    <row r="91" spans="2:10">
      <c r="B91" s="191" t="s">
        <v>1017</v>
      </c>
      <c r="C91" s="192" t="s">
        <v>1018</v>
      </c>
      <c r="D91" s="193" t="s">
        <v>187</v>
      </c>
      <c r="E91" s="193" t="s">
        <v>187</v>
      </c>
      <c r="F91" s="193" t="s">
        <v>187</v>
      </c>
      <c r="G91" s="193" t="s">
        <v>187</v>
      </c>
      <c r="H91" s="193" t="s">
        <v>187</v>
      </c>
      <c r="I91" s="215" t="s">
        <v>187</v>
      </c>
    </row>
    <row r="92" spans="2:10">
      <c r="B92" s="191" t="s">
        <v>1019</v>
      </c>
      <c r="C92" s="192" t="s">
        <v>1020</v>
      </c>
      <c r="D92" s="193">
        <v>6690684</v>
      </c>
      <c r="E92" s="193">
        <v>6250194</v>
      </c>
      <c r="F92" s="193">
        <v>7131478</v>
      </c>
      <c r="G92" s="193">
        <v>6949949</v>
      </c>
      <c r="H92" s="193" t="s">
        <v>187</v>
      </c>
      <c r="I92" s="215" t="s">
        <v>187</v>
      </c>
    </row>
    <row r="93" spans="2:10" ht="3" customHeight="1">
      <c r="B93" s="195"/>
      <c r="C93" s="196"/>
      <c r="D93" s="221"/>
      <c r="E93" s="221"/>
      <c r="F93" s="221"/>
      <c r="G93" s="221"/>
      <c r="H93" s="221"/>
      <c r="I93" s="212"/>
    </row>
    <row r="94" spans="2:10" ht="9" customHeight="1">
      <c r="B94" s="199" t="s">
        <v>521</v>
      </c>
      <c r="C94" s="199"/>
      <c r="D94" s="199"/>
      <c r="E94" s="199"/>
      <c r="F94" s="199"/>
      <c r="G94" s="199"/>
      <c r="H94" s="199"/>
      <c r="I94" s="199"/>
      <c r="J94" s="192"/>
    </row>
    <row r="95" spans="2:10">
      <c r="B95" s="200" t="s">
        <v>522</v>
      </c>
      <c r="C95" s="200"/>
      <c r="D95" s="200"/>
      <c r="E95" s="200"/>
      <c r="F95" s="200"/>
      <c r="G95" s="200"/>
      <c r="H95" s="200"/>
      <c r="I95" s="200"/>
      <c r="J95" s="200"/>
    </row>
    <row r="96" spans="2:10">
      <c r="B96" s="200" t="s">
        <v>523</v>
      </c>
      <c r="C96" s="200"/>
      <c r="D96" s="200"/>
      <c r="E96" s="200"/>
      <c r="F96" s="200"/>
      <c r="G96" s="200"/>
      <c r="I96" s="201"/>
      <c r="J96" s="192"/>
    </row>
    <row r="97" spans="2:9">
      <c r="B97" s="192" t="s">
        <v>524</v>
      </c>
      <c r="C97" s="192"/>
      <c r="D97" s="192"/>
      <c r="E97" s="192"/>
      <c r="F97" s="192"/>
      <c r="G97" s="192"/>
    </row>
    <row r="98" spans="2:9">
      <c r="B98" s="192" t="s">
        <v>525</v>
      </c>
    </row>
    <row r="99" spans="2:9">
      <c r="I99" s="202" t="s">
        <v>526</v>
      </c>
    </row>
    <row r="100" spans="2:9" ht="12.75" customHeight="1">
      <c r="B100" s="2113" t="s">
        <v>2441</v>
      </c>
    </row>
    <row r="101" spans="2:9" ht="10.5" customHeight="1">
      <c r="B101" s="2122" t="s">
        <v>127</v>
      </c>
    </row>
    <row r="102" spans="2:9">
      <c r="B102" s="2207"/>
    </row>
  </sheetData>
  <mergeCells count="8">
    <mergeCell ref="G7:G8"/>
    <mergeCell ref="H7:H8"/>
    <mergeCell ref="I7:I8"/>
    <mergeCell ref="B8:B10"/>
    <mergeCell ref="C8:C10"/>
    <mergeCell ref="D7:D8"/>
    <mergeCell ref="E7:E8"/>
    <mergeCell ref="F7:F8"/>
  </mergeCells>
  <hyperlinks>
    <hyperlink ref="B100" r:id="rId1" xr:uid="{7C55FF5F-954B-47E3-9FA2-09F0F708C66E}"/>
    <hyperlink ref="B101" location="'Inhaltsverzeichnis_2026-06'!A1" display="Zurück zum Inhaltsverzeichnis" xr:uid="{4B5E5138-A58A-49B0-9485-17E5BD7B742A}"/>
  </hyperlinks>
  <pageMargins left="0.78740157480314965" right="0.59055118110236227" top="0.39370078740157483" bottom="0.78740157480314965" header="0.31496062992125984" footer="0.31496062992125984"/>
  <pageSetup paperSize="9" scale="93" orientation="portrait" r:id="rId2"/>
  <headerFooter>
    <oddFooter>&amp;R&amp;A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8A4952-A368-434E-BB3A-A816E88BF4E8}">
  <sheetPr>
    <tabColor rgb="FFF9E03A"/>
  </sheetPr>
  <dimension ref="B1:J102"/>
  <sheetViews>
    <sheetView showGridLines="0" showZeros="0" zoomScale="140" zoomScaleNormal="140" zoomScaleSheetLayoutView="55" workbookViewId="0">
      <pane ySplit="10" topLeftCell="A11" activePane="bottomLeft" state="frozen"/>
      <selection activeCell="K21" sqref="K21"/>
      <selection pane="bottomLeft"/>
    </sheetView>
  </sheetViews>
  <sheetFormatPr baseColWidth="10" defaultColWidth="10.125" defaultRowHeight="8.25"/>
  <cols>
    <col min="1" max="1" width="1.5" style="179" customWidth="1"/>
    <col min="2" max="2" width="7.625" style="179" customWidth="1"/>
    <col min="3" max="3" width="12.875" style="179" customWidth="1"/>
    <col min="4" max="10" width="9.375" style="179" customWidth="1"/>
    <col min="11" max="16384" width="10.125" style="179"/>
  </cols>
  <sheetData>
    <row r="1" spans="2:10" ht="12" customHeight="1">
      <c r="B1" s="178" t="s">
        <v>349</v>
      </c>
      <c r="C1" s="203"/>
      <c r="D1" s="203"/>
      <c r="E1" s="203"/>
      <c r="F1" s="203"/>
      <c r="G1" s="203"/>
      <c r="H1" s="203"/>
      <c r="I1" s="203"/>
      <c r="J1" s="178"/>
    </row>
    <row r="2" spans="2:10" ht="12" customHeight="1">
      <c r="B2" s="178" t="s">
        <v>350</v>
      </c>
      <c r="C2" s="203"/>
      <c r="D2" s="203"/>
      <c r="E2" s="203"/>
      <c r="F2" s="203"/>
      <c r="G2" s="203"/>
      <c r="H2" s="203"/>
      <c r="I2" s="203"/>
      <c r="J2" s="178"/>
    </row>
    <row r="3" spans="2:10" ht="3" customHeight="1"/>
    <row r="4" spans="2:10" ht="9" customHeight="1">
      <c r="B4" s="182" t="s">
        <v>351</v>
      </c>
      <c r="C4" s="181"/>
      <c r="D4" s="181"/>
      <c r="E4" s="181"/>
      <c r="F4" s="181"/>
      <c r="G4" s="181"/>
      <c r="H4" s="181"/>
      <c r="I4" s="181"/>
      <c r="J4" s="181"/>
    </row>
    <row r="5" spans="2:10" ht="9">
      <c r="B5" s="182" t="s">
        <v>1774</v>
      </c>
      <c r="C5" s="181"/>
      <c r="D5" s="181"/>
      <c r="E5" s="181"/>
      <c r="F5" s="181"/>
      <c r="G5" s="181"/>
      <c r="H5" s="181"/>
      <c r="I5" s="181"/>
      <c r="J5" s="182"/>
    </row>
    <row r="6" spans="2:10" ht="3" customHeight="1"/>
    <row r="7" spans="2:10" ht="12.95" customHeight="1">
      <c r="B7" s="184" t="s">
        <v>352</v>
      </c>
      <c r="C7" s="185"/>
      <c r="D7" s="2407" t="s">
        <v>175</v>
      </c>
      <c r="E7" s="2407" t="s">
        <v>527</v>
      </c>
      <c r="F7" s="2407" t="s">
        <v>528</v>
      </c>
      <c r="G7" s="2407" t="s">
        <v>529</v>
      </c>
      <c r="H7" s="2407" t="s">
        <v>530</v>
      </c>
      <c r="I7" s="2419" t="s">
        <v>531</v>
      </c>
      <c r="J7" s="2416" t="s">
        <v>532</v>
      </c>
    </row>
    <row r="8" spans="2:10" ht="8.1" customHeight="1">
      <c r="B8" s="2411" t="s">
        <v>355</v>
      </c>
      <c r="C8" s="2414" t="s">
        <v>356</v>
      </c>
      <c r="D8" s="2408"/>
      <c r="E8" s="2408"/>
      <c r="F8" s="2408"/>
      <c r="G8" s="2408"/>
      <c r="H8" s="2408"/>
      <c r="I8" s="2420"/>
      <c r="J8" s="2418"/>
    </row>
    <row r="9" spans="2:10" ht="13.15" customHeight="1">
      <c r="B9" s="2412"/>
      <c r="C9" s="2415"/>
      <c r="D9" s="186" t="s">
        <v>357</v>
      </c>
      <c r="E9" s="187"/>
      <c r="F9" s="187"/>
      <c r="G9" s="187"/>
      <c r="H9" s="187"/>
      <c r="I9" s="187"/>
      <c r="J9" s="188"/>
    </row>
    <row r="10" spans="2:10" ht="8.1" customHeight="1">
      <c r="B10" s="2413"/>
      <c r="C10" s="2408"/>
      <c r="D10" s="186" t="s">
        <v>358</v>
      </c>
      <c r="E10" s="187"/>
      <c r="F10" s="187"/>
      <c r="G10" s="187"/>
      <c r="H10" s="187"/>
      <c r="I10" s="187"/>
      <c r="J10" s="218"/>
    </row>
    <row r="11" spans="2:10" ht="3" customHeight="1">
      <c r="B11" s="853"/>
      <c r="D11" s="189"/>
      <c r="J11" s="205"/>
    </row>
    <row r="12" spans="2:10">
      <c r="B12" s="191" t="s">
        <v>859</v>
      </c>
      <c r="C12" s="192" t="s">
        <v>860</v>
      </c>
      <c r="D12" s="206" t="s">
        <v>187</v>
      </c>
      <c r="E12" s="206" t="s">
        <v>187</v>
      </c>
      <c r="F12" s="206" t="s">
        <v>187</v>
      </c>
      <c r="G12" s="206" t="s">
        <v>187</v>
      </c>
      <c r="H12" s="206" t="s">
        <v>187</v>
      </c>
      <c r="I12" s="206" t="s">
        <v>187</v>
      </c>
      <c r="J12" s="207" t="s">
        <v>187</v>
      </c>
    </row>
    <row r="13" spans="2:10">
      <c r="B13" s="191" t="s">
        <v>861</v>
      </c>
      <c r="C13" s="192" t="s">
        <v>862</v>
      </c>
      <c r="D13" s="206" t="s">
        <v>187</v>
      </c>
      <c r="E13" s="206" t="s">
        <v>187</v>
      </c>
      <c r="F13" s="206" t="s">
        <v>187</v>
      </c>
      <c r="G13" s="206" t="s">
        <v>187</v>
      </c>
      <c r="H13" s="206" t="s">
        <v>187</v>
      </c>
      <c r="I13" s="206" t="s">
        <v>187</v>
      </c>
      <c r="J13" s="207" t="s">
        <v>187</v>
      </c>
    </row>
    <row r="14" spans="2:10">
      <c r="B14" s="191" t="s">
        <v>863</v>
      </c>
      <c r="C14" s="192" t="s">
        <v>864</v>
      </c>
      <c r="D14" s="206" t="s">
        <v>187</v>
      </c>
      <c r="E14" s="206" t="s">
        <v>187</v>
      </c>
      <c r="F14" s="206" t="s">
        <v>187</v>
      </c>
      <c r="G14" s="206" t="s">
        <v>187</v>
      </c>
      <c r="H14" s="206" t="s">
        <v>187</v>
      </c>
      <c r="I14" s="206" t="s">
        <v>187</v>
      </c>
      <c r="J14" s="207" t="s">
        <v>187</v>
      </c>
    </row>
    <row r="15" spans="2:10">
      <c r="B15" s="191" t="s">
        <v>865</v>
      </c>
      <c r="C15" s="192" t="s">
        <v>866</v>
      </c>
      <c r="D15" s="206" t="s">
        <v>187</v>
      </c>
      <c r="E15" s="206" t="s">
        <v>187</v>
      </c>
      <c r="F15" s="206" t="s">
        <v>187</v>
      </c>
      <c r="G15" s="206" t="s">
        <v>187</v>
      </c>
      <c r="H15" s="206" t="s">
        <v>187</v>
      </c>
      <c r="I15" s="206" t="s">
        <v>187</v>
      </c>
      <c r="J15" s="207">
        <v>10555810</v>
      </c>
    </row>
    <row r="16" spans="2:10">
      <c r="B16" s="191" t="s">
        <v>867</v>
      </c>
      <c r="C16" s="192" t="s">
        <v>868</v>
      </c>
      <c r="D16" s="206" t="s">
        <v>187</v>
      </c>
      <c r="E16" s="206" t="s">
        <v>187</v>
      </c>
      <c r="F16" s="206" t="s">
        <v>187</v>
      </c>
      <c r="G16" s="206" t="s">
        <v>187</v>
      </c>
      <c r="H16" s="206" t="s">
        <v>187</v>
      </c>
      <c r="I16" s="206" t="s">
        <v>187</v>
      </c>
      <c r="J16" s="207" t="s">
        <v>187</v>
      </c>
    </row>
    <row r="17" spans="2:10">
      <c r="B17" s="191" t="s">
        <v>869</v>
      </c>
      <c r="C17" s="192" t="s">
        <v>870</v>
      </c>
      <c r="D17" s="206" t="s">
        <v>187</v>
      </c>
      <c r="E17" s="206" t="s">
        <v>187</v>
      </c>
      <c r="F17" s="206" t="s">
        <v>187</v>
      </c>
      <c r="G17" s="206" t="s">
        <v>187</v>
      </c>
      <c r="H17" s="206" t="s">
        <v>187</v>
      </c>
      <c r="I17" s="206" t="s">
        <v>187</v>
      </c>
      <c r="J17" s="207">
        <v>74818173</v>
      </c>
    </row>
    <row r="18" spans="2:10">
      <c r="B18" s="191" t="s">
        <v>871</v>
      </c>
      <c r="C18" s="192" t="s">
        <v>872</v>
      </c>
      <c r="D18" s="206" t="s">
        <v>187</v>
      </c>
      <c r="E18" s="206" t="s">
        <v>187</v>
      </c>
      <c r="F18" s="206" t="s">
        <v>187</v>
      </c>
      <c r="G18" s="206" t="s">
        <v>187</v>
      </c>
      <c r="H18" s="206" t="s">
        <v>187</v>
      </c>
      <c r="I18" s="206" t="s">
        <v>187</v>
      </c>
      <c r="J18" s="207" t="s">
        <v>187</v>
      </c>
    </row>
    <row r="19" spans="2:10">
      <c r="B19" s="191" t="s">
        <v>873</v>
      </c>
      <c r="C19" s="192" t="s">
        <v>874</v>
      </c>
      <c r="D19" s="206" t="s">
        <v>187</v>
      </c>
      <c r="E19" s="206" t="s">
        <v>187</v>
      </c>
      <c r="F19" s="206" t="s">
        <v>187</v>
      </c>
      <c r="G19" s="206" t="s">
        <v>187</v>
      </c>
      <c r="H19" s="206" t="s">
        <v>187</v>
      </c>
      <c r="I19" s="206" t="s">
        <v>187</v>
      </c>
      <c r="J19" s="207">
        <v>70012666</v>
      </c>
    </row>
    <row r="20" spans="2:10">
      <c r="B20" s="191" t="s">
        <v>875</v>
      </c>
      <c r="C20" s="192" t="s">
        <v>876</v>
      </c>
      <c r="D20" s="206" t="s">
        <v>187</v>
      </c>
      <c r="E20" s="206" t="s">
        <v>187</v>
      </c>
      <c r="F20" s="206" t="s">
        <v>187</v>
      </c>
      <c r="G20" s="206" t="s">
        <v>187</v>
      </c>
      <c r="H20" s="206" t="s">
        <v>187</v>
      </c>
      <c r="I20" s="206" t="s">
        <v>187</v>
      </c>
      <c r="J20" s="207" t="s">
        <v>187</v>
      </c>
    </row>
    <row r="21" spans="2:10">
      <c r="B21" s="191" t="s">
        <v>877</v>
      </c>
      <c r="C21" s="192" t="s">
        <v>878</v>
      </c>
      <c r="D21" s="206" t="s">
        <v>187</v>
      </c>
      <c r="E21" s="206" t="s">
        <v>187</v>
      </c>
      <c r="F21" s="206" t="s">
        <v>187</v>
      </c>
      <c r="G21" s="206" t="s">
        <v>187</v>
      </c>
      <c r="H21" s="206" t="s">
        <v>187</v>
      </c>
      <c r="I21" s="206" t="s">
        <v>187</v>
      </c>
      <c r="J21" s="207">
        <v>5921952</v>
      </c>
    </row>
    <row r="22" spans="2:10">
      <c r="B22" s="191" t="s">
        <v>879</v>
      </c>
      <c r="C22" s="192" t="s">
        <v>880</v>
      </c>
      <c r="D22" s="206" t="s">
        <v>187</v>
      </c>
      <c r="E22" s="206" t="s">
        <v>187</v>
      </c>
      <c r="F22" s="206" t="s">
        <v>187</v>
      </c>
      <c r="G22" s="206" t="s">
        <v>187</v>
      </c>
      <c r="H22" s="206" t="s">
        <v>187</v>
      </c>
      <c r="I22" s="206" t="s">
        <v>187</v>
      </c>
      <c r="J22" s="207" t="s">
        <v>187</v>
      </c>
    </row>
    <row r="23" spans="2:10">
      <c r="B23" s="191" t="s">
        <v>881</v>
      </c>
      <c r="C23" s="192" t="s">
        <v>882</v>
      </c>
      <c r="D23" s="206" t="s">
        <v>187</v>
      </c>
      <c r="E23" s="206" t="s">
        <v>187</v>
      </c>
      <c r="F23" s="206" t="s">
        <v>187</v>
      </c>
      <c r="G23" s="206" t="s">
        <v>187</v>
      </c>
      <c r="H23" s="206" t="s">
        <v>187</v>
      </c>
      <c r="I23" s="206" t="s">
        <v>187</v>
      </c>
      <c r="J23" s="207" t="s">
        <v>187</v>
      </c>
    </row>
    <row r="24" spans="2:10">
      <c r="B24" s="191" t="s">
        <v>883</v>
      </c>
      <c r="C24" s="192" t="s">
        <v>884</v>
      </c>
      <c r="D24" s="206" t="s">
        <v>187</v>
      </c>
      <c r="E24" s="206" t="s">
        <v>187</v>
      </c>
      <c r="F24" s="206" t="s">
        <v>187</v>
      </c>
      <c r="G24" s="206" t="s">
        <v>187</v>
      </c>
      <c r="H24" s="206" t="s">
        <v>187</v>
      </c>
      <c r="I24" s="206" t="s">
        <v>187</v>
      </c>
      <c r="J24" s="207">
        <v>50127686</v>
      </c>
    </row>
    <row r="25" spans="2:10">
      <c r="B25" s="191" t="s">
        <v>885</v>
      </c>
      <c r="C25" s="192" t="s">
        <v>886</v>
      </c>
      <c r="D25" s="206" t="s">
        <v>187</v>
      </c>
      <c r="E25" s="206" t="s">
        <v>187</v>
      </c>
      <c r="F25" s="206" t="s">
        <v>187</v>
      </c>
      <c r="G25" s="206" t="s">
        <v>187</v>
      </c>
      <c r="H25" s="206" t="s">
        <v>187</v>
      </c>
      <c r="I25" s="206" t="s">
        <v>187</v>
      </c>
      <c r="J25" s="207">
        <v>94400484</v>
      </c>
    </row>
    <row r="26" spans="2:10">
      <c r="B26" s="191" t="s">
        <v>887</v>
      </c>
      <c r="C26" s="192" t="s">
        <v>888</v>
      </c>
      <c r="D26" s="206" t="s">
        <v>187</v>
      </c>
      <c r="E26" s="206" t="s">
        <v>187</v>
      </c>
      <c r="F26" s="206" t="s">
        <v>187</v>
      </c>
      <c r="G26" s="206" t="s">
        <v>187</v>
      </c>
      <c r="H26" s="206" t="s">
        <v>187</v>
      </c>
      <c r="I26" s="206" t="s">
        <v>187</v>
      </c>
      <c r="J26" s="207">
        <v>36085560</v>
      </c>
    </row>
    <row r="27" spans="2:10">
      <c r="B27" s="191" t="s">
        <v>889</v>
      </c>
      <c r="C27" s="192" t="s">
        <v>890</v>
      </c>
      <c r="D27" s="206" t="s">
        <v>187</v>
      </c>
      <c r="E27" s="206" t="s">
        <v>187</v>
      </c>
      <c r="F27" s="206" t="s">
        <v>187</v>
      </c>
      <c r="G27" s="206" t="s">
        <v>187</v>
      </c>
      <c r="H27" s="206" t="s">
        <v>187</v>
      </c>
      <c r="I27" s="206" t="s">
        <v>187</v>
      </c>
      <c r="J27" s="207">
        <v>58883816</v>
      </c>
    </row>
    <row r="28" spans="2:10">
      <c r="B28" s="191" t="s">
        <v>891</v>
      </c>
      <c r="C28" s="192" t="s">
        <v>892</v>
      </c>
      <c r="D28" s="206" t="s">
        <v>187</v>
      </c>
      <c r="E28" s="206" t="s">
        <v>187</v>
      </c>
      <c r="F28" s="206" t="s">
        <v>187</v>
      </c>
      <c r="G28" s="206" t="s">
        <v>187</v>
      </c>
      <c r="H28" s="206" t="s">
        <v>187</v>
      </c>
      <c r="I28" s="206" t="s">
        <v>187</v>
      </c>
      <c r="J28" s="207" t="s">
        <v>187</v>
      </c>
    </row>
    <row r="29" spans="2:10">
      <c r="B29" s="191" t="s">
        <v>893</v>
      </c>
      <c r="C29" s="192" t="s">
        <v>894</v>
      </c>
      <c r="D29" s="206" t="s">
        <v>187</v>
      </c>
      <c r="E29" s="206" t="s">
        <v>187</v>
      </c>
      <c r="F29" s="206" t="s">
        <v>187</v>
      </c>
      <c r="G29" s="206" t="s">
        <v>187</v>
      </c>
      <c r="H29" s="206" t="s">
        <v>187</v>
      </c>
      <c r="I29" s="206" t="s">
        <v>187</v>
      </c>
      <c r="J29" s="207" t="s">
        <v>187</v>
      </c>
    </row>
    <row r="30" spans="2:10">
      <c r="B30" s="191" t="s">
        <v>895</v>
      </c>
      <c r="C30" s="192" t="s">
        <v>896</v>
      </c>
      <c r="D30" s="206" t="s">
        <v>187</v>
      </c>
      <c r="E30" s="206" t="s">
        <v>187</v>
      </c>
      <c r="F30" s="206" t="s">
        <v>187</v>
      </c>
      <c r="G30" s="206" t="s">
        <v>187</v>
      </c>
      <c r="H30" s="206" t="s">
        <v>187</v>
      </c>
      <c r="I30" s="206" t="s">
        <v>187</v>
      </c>
      <c r="J30" s="207">
        <v>56490207</v>
      </c>
    </row>
    <row r="31" spans="2:10">
      <c r="B31" s="191" t="s">
        <v>897</v>
      </c>
      <c r="C31" s="192" t="s">
        <v>898</v>
      </c>
      <c r="D31" s="206" t="s">
        <v>187</v>
      </c>
      <c r="E31" s="206" t="s">
        <v>187</v>
      </c>
      <c r="F31" s="206" t="s">
        <v>187</v>
      </c>
      <c r="G31" s="206" t="s">
        <v>187</v>
      </c>
      <c r="H31" s="206" t="s">
        <v>187</v>
      </c>
      <c r="I31" s="206" t="s">
        <v>187</v>
      </c>
      <c r="J31" s="207" t="s">
        <v>187</v>
      </c>
    </row>
    <row r="32" spans="2:10">
      <c r="B32" s="191" t="s">
        <v>899</v>
      </c>
      <c r="C32" s="192" t="s">
        <v>900</v>
      </c>
      <c r="D32" s="206" t="s">
        <v>187</v>
      </c>
      <c r="E32" s="206" t="s">
        <v>187</v>
      </c>
      <c r="F32" s="206" t="s">
        <v>187</v>
      </c>
      <c r="G32" s="206" t="s">
        <v>187</v>
      </c>
      <c r="H32" s="206" t="s">
        <v>187</v>
      </c>
      <c r="I32" s="206" t="s">
        <v>187</v>
      </c>
      <c r="J32" s="207" t="s">
        <v>187</v>
      </c>
    </row>
    <row r="33" spans="2:10">
      <c r="B33" s="191" t="s">
        <v>901</v>
      </c>
      <c r="C33" s="192" t="s">
        <v>902</v>
      </c>
      <c r="D33" s="206" t="s">
        <v>187</v>
      </c>
      <c r="E33" s="206" t="s">
        <v>187</v>
      </c>
      <c r="F33" s="206" t="s">
        <v>187</v>
      </c>
      <c r="G33" s="206" t="s">
        <v>187</v>
      </c>
      <c r="H33" s="206" t="s">
        <v>187</v>
      </c>
      <c r="I33" s="206" t="s">
        <v>187</v>
      </c>
      <c r="J33" s="207">
        <v>20725902</v>
      </c>
    </row>
    <row r="34" spans="2:10">
      <c r="B34" s="191" t="s">
        <v>903</v>
      </c>
      <c r="C34" s="192" t="s">
        <v>904</v>
      </c>
      <c r="D34" s="206" t="s">
        <v>187</v>
      </c>
      <c r="E34" s="206" t="s">
        <v>187</v>
      </c>
      <c r="F34" s="206" t="s">
        <v>187</v>
      </c>
      <c r="G34" s="206" t="s">
        <v>187</v>
      </c>
      <c r="H34" s="206" t="s">
        <v>187</v>
      </c>
      <c r="I34" s="206" t="s">
        <v>187</v>
      </c>
      <c r="J34" s="207">
        <v>56736368</v>
      </c>
    </row>
    <row r="35" spans="2:10">
      <c r="B35" s="191" t="s">
        <v>905</v>
      </c>
      <c r="C35" s="192" t="s">
        <v>906</v>
      </c>
      <c r="D35" s="206" t="s">
        <v>187</v>
      </c>
      <c r="E35" s="206" t="s">
        <v>187</v>
      </c>
      <c r="F35" s="206" t="s">
        <v>187</v>
      </c>
      <c r="G35" s="206" t="s">
        <v>187</v>
      </c>
      <c r="H35" s="206" t="s">
        <v>187</v>
      </c>
      <c r="I35" s="206" t="s">
        <v>187</v>
      </c>
      <c r="J35" s="207" t="s">
        <v>187</v>
      </c>
    </row>
    <row r="36" spans="2:10">
      <c r="B36" s="191" t="s">
        <v>907</v>
      </c>
      <c r="C36" s="192" t="s">
        <v>908</v>
      </c>
      <c r="D36" s="206" t="s">
        <v>187</v>
      </c>
      <c r="E36" s="206" t="s">
        <v>187</v>
      </c>
      <c r="F36" s="206" t="s">
        <v>187</v>
      </c>
      <c r="G36" s="206" t="s">
        <v>187</v>
      </c>
      <c r="H36" s="206" t="s">
        <v>187</v>
      </c>
      <c r="I36" s="206" t="s">
        <v>187</v>
      </c>
      <c r="J36" s="207" t="s">
        <v>187</v>
      </c>
    </row>
    <row r="37" spans="2:10">
      <c r="B37" s="191" t="s">
        <v>909</v>
      </c>
      <c r="C37" s="192" t="s">
        <v>910</v>
      </c>
      <c r="D37" s="206" t="s">
        <v>187</v>
      </c>
      <c r="E37" s="206" t="s">
        <v>187</v>
      </c>
      <c r="F37" s="206" t="s">
        <v>187</v>
      </c>
      <c r="G37" s="206" t="s">
        <v>187</v>
      </c>
      <c r="H37" s="206" t="s">
        <v>187</v>
      </c>
      <c r="I37" s="206" t="s">
        <v>187</v>
      </c>
      <c r="J37" s="207">
        <v>41388913</v>
      </c>
    </row>
    <row r="38" spans="2:10">
      <c r="B38" s="191" t="s">
        <v>911</v>
      </c>
      <c r="C38" s="192" t="s">
        <v>912</v>
      </c>
      <c r="D38" s="206" t="s">
        <v>187</v>
      </c>
      <c r="E38" s="206" t="s">
        <v>187</v>
      </c>
      <c r="F38" s="206" t="s">
        <v>187</v>
      </c>
      <c r="G38" s="206" t="s">
        <v>187</v>
      </c>
      <c r="H38" s="206" t="s">
        <v>187</v>
      </c>
      <c r="I38" s="206" t="s">
        <v>187</v>
      </c>
      <c r="J38" s="207" t="s">
        <v>187</v>
      </c>
    </row>
    <row r="39" spans="2:10">
      <c r="B39" s="191" t="s">
        <v>913</v>
      </c>
      <c r="C39" s="192" t="s">
        <v>914</v>
      </c>
      <c r="D39" s="206" t="s">
        <v>187</v>
      </c>
      <c r="E39" s="206" t="s">
        <v>187</v>
      </c>
      <c r="F39" s="206" t="s">
        <v>187</v>
      </c>
      <c r="G39" s="206" t="s">
        <v>187</v>
      </c>
      <c r="H39" s="206" t="s">
        <v>187</v>
      </c>
      <c r="I39" s="206" t="s">
        <v>187</v>
      </c>
      <c r="J39" s="207">
        <v>19523386</v>
      </c>
    </row>
    <row r="40" spans="2:10">
      <c r="B40" s="191" t="s">
        <v>915</v>
      </c>
      <c r="C40" s="192" t="s">
        <v>916</v>
      </c>
      <c r="D40" s="206" t="s">
        <v>187</v>
      </c>
      <c r="E40" s="206" t="s">
        <v>187</v>
      </c>
      <c r="F40" s="206" t="s">
        <v>187</v>
      </c>
      <c r="G40" s="206" t="s">
        <v>187</v>
      </c>
      <c r="H40" s="206" t="s">
        <v>187</v>
      </c>
      <c r="I40" s="206" t="s">
        <v>187</v>
      </c>
      <c r="J40" s="207" t="s">
        <v>187</v>
      </c>
    </row>
    <row r="41" spans="2:10">
      <c r="B41" s="191" t="s">
        <v>917</v>
      </c>
      <c r="C41" s="192" t="s">
        <v>918</v>
      </c>
      <c r="D41" s="206" t="s">
        <v>187</v>
      </c>
      <c r="E41" s="206" t="s">
        <v>187</v>
      </c>
      <c r="F41" s="206" t="s">
        <v>187</v>
      </c>
      <c r="G41" s="206" t="s">
        <v>187</v>
      </c>
      <c r="H41" s="206" t="s">
        <v>187</v>
      </c>
      <c r="I41" s="206" t="s">
        <v>187</v>
      </c>
      <c r="J41" s="207">
        <v>16063773</v>
      </c>
    </row>
    <row r="42" spans="2:10">
      <c r="B42" s="191" t="s">
        <v>919</v>
      </c>
      <c r="C42" s="192" t="s">
        <v>920</v>
      </c>
      <c r="D42" s="206" t="s">
        <v>187</v>
      </c>
      <c r="E42" s="206" t="s">
        <v>187</v>
      </c>
      <c r="F42" s="206" t="s">
        <v>187</v>
      </c>
      <c r="G42" s="206" t="s">
        <v>187</v>
      </c>
      <c r="H42" s="206" t="s">
        <v>187</v>
      </c>
      <c r="I42" s="206" t="s">
        <v>187</v>
      </c>
      <c r="J42" s="207">
        <v>1397021</v>
      </c>
    </row>
    <row r="43" spans="2:10">
      <c r="B43" s="191" t="s">
        <v>921</v>
      </c>
      <c r="C43" s="192" t="s">
        <v>922</v>
      </c>
      <c r="D43" s="206" t="s">
        <v>187</v>
      </c>
      <c r="E43" s="206" t="s">
        <v>187</v>
      </c>
      <c r="F43" s="206" t="s">
        <v>187</v>
      </c>
      <c r="G43" s="206" t="s">
        <v>187</v>
      </c>
      <c r="H43" s="206" t="s">
        <v>187</v>
      </c>
      <c r="I43" s="206" t="s">
        <v>187</v>
      </c>
      <c r="J43" s="207" t="s">
        <v>187</v>
      </c>
    </row>
    <row r="44" spans="2:10">
      <c r="B44" s="191" t="s">
        <v>923</v>
      </c>
      <c r="C44" s="192" t="s">
        <v>924</v>
      </c>
      <c r="D44" s="206" t="s">
        <v>187</v>
      </c>
      <c r="E44" s="206" t="s">
        <v>187</v>
      </c>
      <c r="F44" s="206" t="s">
        <v>187</v>
      </c>
      <c r="G44" s="206" t="s">
        <v>187</v>
      </c>
      <c r="H44" s="206" t="s">
        <v>187</v>
      </c>
      <c r="I44" s="206" t="s">
        <v>187</v>
      </c>
      <c r="J44" s="207" t="s">
        <v>187</v>
      </c>
    </row>
    <row r="45" spans="2:10">
      <c r="B45" s="191" t="s">
        <v>925</v>
      </c>
      <c r="C45" s="192" t="s">
        <v>926</v>
      </c>
      <c r="D45" s="206" t="s">
        <v>187</v>
      </c>
      <c r="E45" s="206" t="s">
        <v>187</v>
      </c>
      <c r="F45" s="206" t="s">
        <v>187</v>
      </c>
      <c r="G45" s="206" t="s">
        <v>187</v>
      </c>
      <c r="H45" s="206" t="s">
        <v>187</v>
      </c>
      <c r="I45" s="206" t="s">
        <v>187</v>
      </c>
      <c r="J45" s="207">
        <v>553287</v>
      </c>
    </row>
    <row r="46" spans="2:10">
      <c r="B46" s="191" t="s">
        <v>927</v>
      </c>
      <c r="C46" s="192" t="s">
        <v>928</v>
      </c>
      <c r="D46" s="206" t="s">
        <v>187</v>
      </c>
      <c r="E46" s="206" t="s">
        <v>187</v>
      </c>
      <c r="F46" s="206" t="s">
        <v>187</v>
      </c>
      <c r="G46" s="206" t="s">
        <v>187</v>
      </c>
      <c r="H46" s="206" t="s">
        <v>187</v>
      </c>
      <c r="I46" s="206" t="s">
        <v>187</v>
      </c>
      <c r="J46" s="207" t="s">
        <v>187</v>
      </c>
    </row>
    <row r="47" spans="2:10">
      <c r="B47" s="191" t="s">
        <v>929</v>
      </c>
      <c r="C47" s="192" t="s">
        <v>930</v>
      </c>
      <c r="D47" s="206" t="s">
        <v>187</v>
      </c>
      <c r="E47" s="206" t="s">
        <v>187</v>
      </c>
      <c r="F47" s="206" t="s">
        <v>187</v>
      </c>
      <c r="G47" s="206" t="s">
        <v>187</v>
      </c>
      <c r="H47" s="206" t="s">
        <v>187</v>
      </c>
      <c r="I47" s="206" t="s">
        <v>187</v>
      </c>
      <c r="J47" s="207">
        <v>97147502</v>
      </c>
    </row>
    <row r="48" spans="2:10">
      <c r="B48" s="191" t="s">
        <v>931</v>
      </c>
      <c r="C48" s="192" t="s">
        <v>932</v>
      </c>
      <c r="D48" s="206" t="s">
        <v>187</v>
      </c>
      <c r="E48" s="206" t="s">
        <v>187</v>
      </c>
      <c r="F48" s="206" t="s">
        <v>187</v>
      </c>
      <c r="G48" s="206" t="s">
        <v>187</v>
      </c>
      <c r="H48" s="206" t="s">
        <v>187</v>
      </c>
      <c r="I48" s="206" t="s">
        <v>187</v>
      </c>
      <c r="J48" s="207">
        <v>8665026</v>
      </c>
    </row>
    <row r="49" spans="2:10">
      <c r="B49" s="191" t="s">
        <v>933</v>
      </c>
      <c r="C49" s="192" t="s">
        <v>934</v>
      </c>
      <c r="D49" s="206" t="s">
        <v>187</v>
      </c>
      <c r="E49" s="206" t="s">
        <v>187</v>
      </c>
      <c r="F49" s="206" t="s">
        <v>187</v>
      </c>
      <c r="G49" s="206" t="s">
        <v>187</v>
      </c>
      <c r="H49" s="206" t="s">
        <v>187</v>
      </c>
      <c r="I49" s="206" t="s">
        <v>187</v>
      </c>
      <c r="J49" s="207">
        <v>13687840</v>
      </c>
    </row>
    <row r="50" spans="2:10">
      <c r="B50" s="191" t="s">
        <v>935</v>
      </c>
      <c r="C50" s="192" t="s">
        <v>936</v>
      </c>
      <c r="D50" s="206" t="s">
        <v>187</v>
      </c>
      <c r="E50" s="206" t="s">
        <v>187</v>
      </c>
      <c r="F50" s="206" t="s">
        <v>187</v>
      </c>
      <c r="G50" s="206" t="s">
        <v>187</v>
      </c>
      <c r="H50" s="206" t="s">
        <v>187</v>
      </c>
      <c r="I50" s="206" t="s">
        <v>187</v>
      </c>
      <c r="J50" s="207" t="s">
        <v>187</v>
      </c>
    </row>
    <row r="51" spans="2:10">
      <c r="B51" s="191" t="s">
        <v>937</v>
      </c>
      <c r="C51" s="192" t="s">
        <v>938</v>
      </c>
      <c r="D51" s="206" t="s">
        <v>187</v>
      </c>
      <c r="E51" s="206" t="s">
        <v>187</v>
      </c>
      <c r="F51" s="206" t="s">
        <v>187</v>
      </c>
      <c r="G51" s="206" t="s">
        <v>187</v>
      </c>
      <c r="H51" s="206" t="s">
        <v>187</v>
      </c>
      <c r="I51" s="206" t="s">
        <v>187</v>
      </c>
      <c r="J51" s="207">
        <v>45717321</v>
      </c>
    </row>
    <row r="52" spans="2:10">
      <c r="B52" s="191" t="s">
        <v>939</v>
      </c>
      <c r="C52" s="192" t="s">
        <v>940</v>
      </c>
      <c r="D52" s="206" t="s">
        <v>187</v>
      </c>
      <c r="E52" s="206" t="s">
        <v>187</v>
      </c>
      <c r="F52" s="206" t="s">
        <v>187</v>
      </c>
      <c r="G52" s="206" t="s">
        <v>187</v>
      </c>
      <c r="H52" s="206" t="s">
        <v>187</v>
      </c>
      <c r="I52" s="206" t="s">
        <v>187</v>
      </c>
      <c r="J52" s="207">
        <v>31609805</v>
      </c>
    </row>
    <row r="53" spans="2:10">
      <c r="B53" s="191" t="s">
        <v>941</v>
      </c>
      <c r="C53" s="192" t="s">
        <v>942</v>
      </c>
      <c r="D53" s="206" t="s">
        <v>187</v>
      </c>
      <c r="E53" s="206" t="s">
        <v>187</v>
      </c>
      <c r="F53" s="206" t="s">
        <v>187</v>
      </c>
      <c r="G53" s="206" t="s">
        <v>187</v>
      </c>
      <c r="H53" s="206" t="s">
        <v>187</v>
      </c>
      <c r="I53" s="206" t="s">
        <v>187</v>
      </c>
      <c r="J53" s="207">
        <v>36838790</v>
      </c>
    </row>
    <row r="54" spans="2:10">
      <c r="B54" s="191" t="s">
        <v>943</v>
      </c>
      <c r="C54" s="192" t="s">
        <v>944</v>
      </c>
      <c r="D54" s="206" t="s">
        <v>187</v>
      </c>
      <c r="E54" s="206" t="s">
        <v>187</v>
      </c>
      <c r="F54" s="206" t="s">
        <v>187</v>
      </c>
      <c r="G54" s="206" t="s">
        <v>187</v>
      </c>
      <c r="H54" s="206" t="s">
        <v>187</v>
      </c>
      <c r="I54" s="206" t="s">
        <v>187</v>
      </c>
      <c r="J54" s="207" t="s">
        <v>187</v>
      </c>
    </row>
    <row r="55" spans="2:10">
      <c r="B55" s="191" t="s">
        <v>945</v>
      </c>
      <c r="C55" s="192" t="s">
        <v>946</v>
      </c>
      <c r="D55" s="206" t="s">
        <v>187</v>
      </c>
      <c r="E55" s="206" t="s">
        <v>187</v>
      </c>
      <c r="F55" s="206" t="s">
        <v>187</v>
      </c>
      <c r="G55" s="206" t="s">
        <v>187</v>
      </c>
      <c r="H55" s="206" t="s">
        <v>187</v>
      </c>
      <c r="I55" s="206" t="s">
        <v>187</v>
      </c>
      <c r="J55" s="207" t="s">
        <v>187</v>
      </c>
    </row>
    <row r="56" spans="2:10">
      <c r="B56" s="191" t="s">
        <v>947</v>
      </c>
      <c r="C56" s="192" t="s">
        <v>948</v>
      </c>
      <c r="D56" s="206" t="s">
        <v>187</v>
      </c>
      <c r="E56" s="206" t="s">
        <v>187</v>
      </c>
      <c r="F56" s="206" t="s">
        <v>187</v>
      </c>
      <c r="G56" s="206" t="s">
        <v>187</v>
      </c>
      <c r="H56" s="206" t="s">
        <v>187</v>
      </c>
      <c r="I56" s="206" t="s">
        <v>187</v>
      </c>
      <c r="J56" s="207" t="s">
        <v>187</v>
      </c>
    </row>
    <row r="57" spans="2:10">
      <c r="B57" s="191" t="s">
        <v>949</v>
      </c>
      <c r="C57" s="192" t="s">
        <v>950</v>
      </c>
      <c r="D57" s="206" t="s">
        <v>187</v>
      </c>
      <c r="E57" s="206" t="s">
        <v>187</v>
      </c>
      <c r="F57" s="206" t="s">
        <v>187</v>
      </c>
      <c r="G57" s="206" t="s">
        <v>187</v>
      </c>
      <c r="H57" s="206" t="s">
        <v>187</v>
      </c>
      <c r="I57" s="206" t="s">
        <v>187</v>
      </c>
      <c r="J57" s="207" t="s">
        <v>187</v>
      </c>
    </row>
    <row r="58" spans="2:10">
      <c r="B58" s="191" t="s">
        <v>951</v>
      </c>
      <c r="C58" s="192" t="s">
        <v>952</v>
      </c>
      <c r="D58" s="206" t="s">
        <v>187</v>
      </c>
      <c r="E58" s="206" t="s">
        <v>187</v>
      </c>
      <c r="F58" s="206" t="s">
        <v>187</v>
      </c>
      <c r="G58" s="206" t="s">
        <v>187</v>
      </c>
      <c r="H58" s="206" t="s">
        <v>187</v>
      </c>
      <c r="I58" s="206" t="s">
        <v>187</v>
      </c>
      <c r="J58" s="207">
        <v>13810051</v>
      </c>
    </row>
    <row r="59" spans="2:10">
      <c r="B59" s="191" t="s">
        <v>953</v>
      </c>
      <c r="C59" s="192" t="s">
        <v>954</v>
      </c>
      <c r="D59" s="206" t="s">
        <v>187</v>
      </c>
      <c r="E59" s="206" t="s">
        <v>187</v>
      </c>
      <c r="F59" s="206" t="s">
        <v>187</v>
      </c>
      <c r="G59" s="206" t="s">
        <v>187</v>
      </c>
      <c r="H59" s="206" t="s">
        <v>187</v>
      </c>
      <c r="I59" s="206" t="s">
        <v>187</v>
      </c>
      <c r="J59" s="207" t="s">
        <v>187</v>
      </c>
    </row>
    <row r="60" spans="2:10">
      <c r="B60" s="191" t="s">
        <v>955</v>
      </c>
      <c r="C60" s="192" t="s">
        <v>956</v>
      </c>
      <c r="D60" s="206" t="s">
        <v>187</v>
      </c>
      <c r="E60" s="206" t="s">
        <v>187</v>
      </c>
      <c r="F60" s="206" t="s">
        <v>187</v>
      </c>
      <c r="G60" s="206" t="s">
        <v>187</v>
      </c>
      <c r="H60" s="206" t="s">
        <v>187</v>
      </c>
      <c r="I60" s="206" t="s">
        <v>187</v>
      </c>
      <c r="J60" s="207" t="s">
        <v>187</v>
      </c>
    </row>
    <row r="61" spans="2:10">
      <c r="B61" s="191" t="s">
        <v>957</v>
      </c>
      <c r="C61" s="192" t="s">
        <v>958</v>
      </c>
      <c r="D61" s="206" t="s">
        <v>187</v>
      </c>
      <c r="E61" s="206" t="s">
        <v>187</v>
      </c>
      <c r="F61" s="206" t="s">
        <v>187</v>
      </c>
      <c r="G61" s="206" t="s">
        <v>187</v>
      </c>
      <c r="H61" s="206" t="s">
        <v>187</v>
      </c>
      <c r="I61" s="206" t="s">
        <v>187</v>
      </c>
      <c r="J61" s="207" t="s">
        <v>187</v>
      </c>
    </row>
    <row r="62" spans="2:10">
      <c r="B62" s="191" t="s">
        <v>959</v>
      </c>
      <c r="C62" s="192" t="s">
        <v>960</v>
      </c>
      <c r="D62" s="206" t="s">
        <v>187</v>
      </c>
      <c r="E62" s="206" t="s">
        <v>187</v>
      </c>
      <c r="F62" s="206" t="s">
        <v>187</v>
      </c>
      <c r="G62" s="206" t="s">
        <v>187</v>
      </c>
      <c r="H62" s="206" t="s">
        <v>187</v>
      </c>
      <c r="I62" s="206" t="s">
        <v>187</v>
      </c>
      <c r="J62" s="207" t="s">
        <v>187</v>
      </c>
    </row>
    <row r="63" spans="2:10">
      <c r="B63" s="191" t="s">
        <v>961</v>
      </c>
      <c r="C63" s="192" t="s">
        <v>962</v>
      </c>
      <c r="D63" s="206" t="s">
        <v>187</v>
      </c>
      <c r="E63" s="206" t="s">
        <v>187</v>
      </c>
      <c r="F63" s="206" t="s">
        <v>187</v>
      </c>
      <c r="G63" s="206" t="s">
        <v>187</v>
      </c>
      <c r="H63" s="206" t="s">
        <v>187</v>
      </c>
      <c r="I63" s="206" t="s">
        <v>187</v>
      </c>
      <c r="J63" s="207" t="s">
        <v>187</v>
      </c>
    </row>
    <row r="64" spans="2:10">
      <c r="B64" s="191" t="s">
        <v>963</v>
      </c>
      <c r="C64" s="192" t="s">
        <v>964</v>
      </c>
      <c r="D64" s="206" t="s">
        <v>187</v>
      </c>
      <c r="E64" s="206" t="s">
        <v>187</v>
      </c>
      <c r="F64" s="206" t="s">
        <v>187</v>
      </c>
      <c r="G64" s="206" t="s">
        <v>187</v>
      </c>
      <c r="H64" s="206" t="s">
        <v>187</v>
      </c>
      <c r="I64" s="206" t="s">
        <v>187</v>
      </c>
      <c r="J64" s="207">
        <v>8317637</v>
      </c>
    </row>
    <row r="65" spans="2:10">
      <c r="B65" s="191" t="s">
        <v>965</v>
      </c>
      <c r="C65" s="192" t="s">
        <v>966</v>
      </c>
      <c r="D65" s="206" t="s">
        <v>187</v>
      </c>
      <c r="E65" s="206" t="s">
        <v>187</v>
      </c>
      <c r="F65" s="206" t="s">
        <v>187</v>
      </c>
      <c r="G65" s="206" t="s">
        <v>187</v>
      </c>
      <c r="H65" s="206" t="s">
        <v>187</v>
      </c>
      <c r="I65" s="206" t="s">
        <v>187</v>
      </c>
      <c r="J65" s="207">
        <v>6620935</v>
      </c>
    </row>
    <row r="66" spans="2:10">
      <c r="B66" s="191" t="s">
        <v>967</v>
      </c>
      <c r="C66" s="192" t="s">
        <v>968</v>
      </c>
      <c r="D66" s="206" t="s">
        <v>187</v>
      </c>
      <c r="E66" s="206" t="s">
        <v>187</v>
      </c>
      <c r="F66" s="206" t="s">
        <v>187</v>
      </c>
      <c r="G66" s="206" t="s">
        <v>187</v>
      </c>
      <c r="H66" s="206" t="s">
        <v>187</v>
      </c>
      <c r="I66" s="206" t="s">
        <v>187</v>
      </c>
      <c r="J66" s="207" t="s">
        <v>187</v>
      </c>
    </row>
    <row r="67" spans="2:10">
      <c r="B67" s="191" t="s">
        <v>969</v>
      </c>
      <c r="C67" s="192" t="s">
        <v>970</v>
      </c>
      <c r="D67" s="206" t="s">
        <v>187</v>
      </c>
      <c r="E67" s="206" t="s">
        <v>187</v>
      </c>
      <c r="F67" s="206" t="s">
        <v>187</v>
      </c>
      <c r="G67" s="206" t="s">
        <v>187</v>
      </c>
      <c r="H67" s="206" t="s">
        <v>187</v>
      </c>
      <c r="I67" s="206" t="s">
        <v>187</v>
      </c>
      <c r="J67" s="207">
        <v>748222</v>
      </c>
    </row>
    <row r="68" spans="2:10">
      <c r="B68" s="191" t="s">
        <v>971</v>
      </c>
      <c r="C68" s="192" t="s">
        <v>972</v>
      </c>
      <c r="D68" s="206" t="s">
        <v>187</v>
      </c>
      <c r="E68" s="206" t="s">
        <v>187</v>
      </c>
      <c r="F68" s="206" t="s">
        <v>187</v>
      </c>
      <c r="G68" s="206" t="s">
        <v>187</v>
      </c>
      <c r="H68" s="206" t="s">
        <v>187</v>
      </c>
      <c r="I68" s="206" t="s">
        <v>187</v>
      </c>
      <c r="J68" s="207">
        <v>5009131</v>
      </c>
    </row>
    <row r="69" spans="2:10">
      <c r="B69" s="191" t="s">
        <v>973</v>
      </c>
      <c r="C69" s="192" t="s">
        <v>974</v>
      </c>
      <c r="D69" s="206" t="s">
        <v>187</v>
      </c>
      <c r="E69" s="206" t="s">
        <v>187</v>
      </c>
      <c r="F69" s="206" t="s">
        <v>187</v>
      </c>
      <c r="G69" s="206" t="s">
        <v>187</v>
      </c>
      <c r="H69" s="206" t="s">
        <v>187</v>
      </c>
      <c r="I69" s="206" t="s">
        <v>187</v>
      </c>
      <c r="J69" s="207" t="s">
        <v>187</v>
      </c>
    </row>
    <row r="70" spans="2:10">
      <c r="B70" s="191" t="s">
        <v>975</v>
      </c>
      <c r="C70" s="192" t="s">
        <v>976</v>
      </c>
      <c r="D70" s="206" t="s">
        <v>187</v>
      </c>
      <c r="E70" s="206" t="s">
        <v>187</v>
      </c>
      <c r="F70" s="206" t="s">
        <v>187</v>
      </c>
      <c r="G70" s="206" t="s">
        <v>187</v>
      </c>
      <c r="H70" s="206" t="s">
        <v>187</v>
      </c>
      <c r="I70" s="206" t="s">
        <v>187</v>
      </c>
      <c r="J70" s="207" t="s">
        <v>187</v>
      </c>
    </row>
    <row r="71" spans="2:10">
      <c r="B71" s="191" t="s">
        <v>977</v>
      </c>
      <c r="C71" s="192" t="s">
        <v>978</v>
      </c>
      <c r="D71" s="206" t="s">
        <v>187</v>
      </c>
      <c r="E71" s="206" t="s">
        <v>187</v>
      </c>
      <c r="F71" s="206" t="s">
        <v>187</v>
      </c>
      <c r="G71" s="206" t="s">
        <v>187</v>
      </c>
      <c r="H71" s="206" t="s">
        <v>187</v>
      </c>
      <c r="I71" s="206" t="s">
        <v>187</v>
      </c>
      <c r="J71" s="207">
        <v>47754748</v>
      </c>
    </row>
    <row r="72" spans="2:10">
      <c r="B72" s="191" t="s">
        <v>979</v>
      </c>
      <c r="C72" s="192" t="s">
        <v>980</v>
      </c>
      <c r="D72" s="206" t="s">
        <v>187</v>
      </c>
      <c r="E72" s="206" t="s">
        <v>187</v>
      </c>
      <c r="F72" s="206" t="s">
        <v>187</v>
      </c>
      <c r="G72" s="206" t="s">
        <v>187</v>
      </c>
      <c r="H72" s="206" t="s">
        <v>187</v>
      </c>
      <c r="I72" s="206" t="s">
        <v>187</v>
      </c>
      <c r="J72" s="207">
        <v>30504031</v>
      </c>
    </row>
    <row r="73" spans="2:10">
      <c r="B73" s="191" t="s">
        <v>981</v>
      </c>
      <c r="C73" s="192" t="s">
        <v>982</v>
      </c>
      <c r="D73" s="206" t="s">
        <v>187</v>
      </c>
      <c r="E73" s="206" t="s">
        <v>187</v>
      </c>
      <c r="F73" s="206" t="s">
        <v>187</v>
      </c>
      <c r="G73" s="206" t="s">
        <v>187</v>
      </c>
      <c r="H73" s="206" t="s">
        <v>187</v>
      </c>
      <c r="I73" s="206" t="s">
        <v>187</v>
      </c>
      <c r="J73" s="207">
        <v>36054970</v>
      </c>
    </row>
    <row r="74" spans="2:10">
      <c r="B74" s="191" t="s">
        <v>983</v>
      </c>
      <c r="C74" s="192" t="s">
        <v>984</v>
      </c>
      <c r="D74" s="206" t="s">
        <v>187</v>
      </c>
      <c r="E74" s="206" t="s">
        <v>187</v>
      </c>
      <c r="F74" s="206" t="s">
        <v>187</v>
      </c>
      <c r="G74" s="206" t="s">
        <v>187</v>
      </c>
      <c r="H74" s="206" t="s">
        <v>187</v>
      </c>
      <c r="I74" s="206" t="s">
        <v>187</v>
      </c>
      <c r="J74" s="207">
        <v>19893324</v>
      </c>
    </row>
    <row r="75" spans="2:10">
      <c r="B75" s="191" t="s">
        <v>985</v>
      </c>
      <c r="C75" s="192" t="s">
        <v>986</v>
      </c>
      <c r="D75" s="206" t="s">
        <v>187</v>
      </c>
      <c r="E75" s="206" t="s">
        <v>187</v>
      </c>
      <c r="F75" s="206" t="s">
        <v>187</v>
      </c>
      <c r="G75" s="206" t="s">
        <v>187</v>
      </c>
      <c r="H75" s="206" t="s">
        <v>187</v>
      </c>
      <c r="I75" s="206" t="s">
        <v>187</v>
      </c>
      <c r="J75" s="207">
        <v>30979457</v>
      </c>
    </row>
    <row r="76" spans="2:10">
      <c r="B76" s="191" t="s">
        <v>987</v>
      </c>
      <c r="C76" s="192" t="s">
        <v>988</v>
      </c>
      <c r="D76" s="206" t="s">
        <v>187</v>
      </c>
      <c r="E76" s="206" t="s">
        <v>187</v>
      </c>
      <c r="F76" s="206" t="s">
        <v>187</v>
      </c>
      <c r="G76" s="206" t="s">
        <v>187</v>
      </c>
      <c r="H76" s="206" t="s">
        <v>187</v>
      </c>
      <c r="I76" s="206" t="s">
        <v>187</v>
      </c>
      <c r="J76" s="207">
        <v>166825317</v>
      </c>
    </row>
    <row r="77" spans="2:10">
      <c r="B77" s="191" t="s">
        <v>989</v>
      </c>
      <c r="C77" s="192" t="s">
        <v>990</v>
      </c>
      <c r="D77" s="206" t="s">
        <v>187</v>
      </c>
      <c r="E77" s="206" t="s">
        <v>187</v>
      </c>
      <c r="F77" s="206" t="s">
        <v>187</v>
      </c>
      <c r="G77" s="206" t="s">
        <v>187</v>
      </c>
      <c r="H77" s="206" t="s">
        <v>187</v>
      </c>
      <c r="I77" s="206" t="s">
        <v>187</v>
      </c>
      <c r="J77" s="207">
        <v>158807719</v>
      </c>
    </row>
    <row r="78" spans="2:10">
      <c r="B78" s="191" t="s">
        <v>991</v>
      </c>
      <c r="C78" s="192" t="s">
        <v>992</v>
      </c>
      <c r="D78" s="206" t="s">
        <v>187</v>
      </c>
      <c r="E78" s="206" t="s">
        <v>187</v>
      </c>
      <c r="F78" s="206" t="s">
        <v>187</v>
      </c>
      <c r="G78" s="206" t="s">
        <v>187</v>
      </c>
      <c r="H78" s="206" t="s">
        <v>187</v>
      </c>
      <c r="I78" s="206" t="s">
        <v>187</v>
      </c>
      <c r="J78" s="207">
        <v>36601265</v>
      </c>
    </row>
    <row r="79" spans="2:10">
      <c r="B79" s="191" t="s">
        <v>993</v>
      </c>
      <c r="C79" s="192" t="s">
        <v>994</v>
      </c>
      <c r="D79" s="206" t="s">
        <v>187</v>
      </c>
      <c r="E79" s="206" t="s">
        <v>187</v>
      </c>
      <c r="F79" s="206" t="s">
        <v>187</v>
      </c>
      <c r="G79" s="206" t="s">
        <v>187</v>
      </c>
      <c r="H79" s="206" t="s">
        <v>187</v>
      </c>
      <c r="I79" s="206" t="s">
        <v>187</v>
      </c>
      <c r="J79" s="207">
        <v>92659127</v>
      </c>
    </row>
    <row r="80" spans="2:10">
      <c r="B80" s="191" t="s">
        <v>995</v>
      </c>
      <c r="C80" s="192" t="s">
        <v>996</v>
      </c>
      <c r="D80" s="206" t="s">
        <v>187</v>
      </c>
      <c r="E80" s="206" t="s">
        <v>187</v>
      </c>
      <c r="F80" s="206" t="s">
        <v>187</v>
      </c>
      <c r="G80" s="206" t="s">
        <v>187</v>
      </c>
      <c r="H80" s="206" t="s">
        <v>187</v>
      </c>
      <c r="I80" s="206" t="s">
        <v>187</v>
      </c>
      <c r="J80" s="207" t="s">
        <v>187</v>
      </c>
    </row>
    <row r="81" spans="2:10">
      <c r="B81" s="191" t="s">
        <v>997</v>
      </c>
      <c r="C81" s="192" t="s">
        <v>998</v>
      </c>
      <c r="D81" s="206" t="s">
        <v>187</v>
      </c>
      <c r="E81" s="206" t="s">
        <v>187</v>
      </c>
      <c r="F81" s="206" t="s">
        <v>187</v>
      </c>
      <c r="G81" s="206" t="s">
        <v>187</v>
      </c>
      <c r="H81" s="206" t="s">
        <v>187</v>
      </c>
      <c r="I81" s="206" t="s">
        <v>187</v>
      </c>
      <c r="J81" s="207" t="s">
        <v>187</v>
      </c>
    </row>
    <row r="82" spans="2:10">
      <c r="B82" s="191" t="s">
        <v>999</v>
      </c>
      <c r="C82" s="192" t="s">
        <v>1000</v>
      </c>
      <c r="D82" s="206" t="s">
        <v>187</v>
      </c>
      <c r="E82" s="206" t="s">
        <v>187</v>
      </c>
      <c r="F82" s="206" t="s">
        <v>187</v>
      </c>
      <c r="G82" s="206" t="s">
        <v>187</v>
      </c>
      <c r="H82" s="206" t="s">
        <v>187</v>
      </c>
      <c r="I82" s="206" t="s">
        <v>187</v>
      </c>
      <c r="J82" s="207" t="s">
        <v>187</v>
      </c>
    </row>
    <row r="83" spans="2:10">
      <c r="B83" s="191" t="s">
        <v>1001</v>
      </c>
      <c r="C83" s="192" t="s">
        <v>1002</v>
      </c>
      <c r="D83" s="206" t="s">
        <v>187</v>
      </c>
      <c r="E83" s="206" t="s">
        <v>187</v>
      </c>
      <c r="F83" s="206" t="s">
        <v>187</v>
      </c>
      <c r="G83" s="206" t="s">
        <v>187</v>
      </c>
      <c r="H83" s="206" t="s">
        <v>187</v>
      </c>
      <c r="I83" s="206" t="s">
        <v>187</v>
      </c>
      <c r="J83" s="207" t="s">
        <v>187</v>
      </c>
    </row>
    <row r="84" spans="2:10">
      <c r="B84" s="191" t="s">
        <v>1003</v>
      </c>
      <c r="C84" s="192" t="s">
        <v>1004</v>
      </c>
      <c r="D84" s="206" t="s">
        <v>187</v>
      </c>
      <c r="E84" s="206" t="s">
        <v>187</v>
      </c>
      <c r="F84" s="206" t="s">
        <v>187</v>
      </c>
      <c r="G84" s="206" t="s">
        <v>187</v>
      </c>
      <c r="H84" s="206" t="s">
        <v>187</v>
      </c>
      <c r="I84" s="206" t="s">
        <v>187</v>
      </c>
      <c r="J84" s="207" t="s">
        <v>187</v>
      </c>
    </row>
    <row r="85" spans="2:10">
      <c r="B85" s="191" t="s">
        <v>1005</v>
      </c>
      <c r="C85" s="192" t="s">
        <v>1006</v>
      </c>
      <c r="D85" s="206" t="s">
        <v>187</v>
      </c>
      <c r="E85" s="206" t="s">
        <v>187</v>
      </c>
      <c r="F85" s="206" t="s">
        <v>187</v>
      </c>
      <c r="G85" s="206" t="s">
        <v>187</v>
      </c>
      <c r="H85" s="206" t="s">
        <v>187</v>
      </c>
      <c r="I85" s="206" t="s">
        <v>187</v>
      </c>
      <c r="J85" s="207" t="s">
        <v>187</v>
      </c>
    </row>
    <row r="86" spans="2:10">
      <c r="B86" s="191" t="s">
        <v>1007</v>
      </c>
      <c r="C86" s="192" t="s">
        <v>1008</v>
      </c>
      <c r="D86" s="206" t="s">
        <v>187</v>
      </c>
      <c r="E86" s="206" t="s">
        <v>187</v>
      </c>
      <c r="F86" s="206" t="s">
        <v>187</v>
      </c>
      <c r="G86" s="206" t="s">
        <v>187</v>
      </c>
      <c r="H86" s="206" t="s">
        <v>187</v>
      </c>
      <c r="I86" s="206" t="s">
        <v>187</v>
      </c>
      <c r="J86" s="207" t="s">
        <v>187</v>
      </c>
    </row>
    <row r="87" spans="2:10">
      <c r="B87" s="191" t="s">
        <v>1009</v>
      </c>
      <c r="C87" s="192" t="s">
        <v>1010</v>
      </c>
      <c r="D87" s="206" t="s">
        <v>187</v>
      </c>
      <c r="E87" s="206" t="s">
        <v>187</v>
      </c>
      <c r="F87" s="206" t="s">
        <v>187</v>
      </c>
      <c r="G87" s="206" t="s">
        <v>187</v>
      </c>
      <c r="H87" s="206" t="s">
        <v>187</v>
      </c>
      <c r="I87" s="206" t="s">
        <v>187</v>
      </c>
      <c r="J87" s="207" t="s">
        <v>187</v>
      </c>
    </row>
    <row r="88" spans="2:10">
      <c r="B88" s="191" t="s">
        <v>1011</v>
      </c>
      <c r="C88" s="192" t="s">
        <v>1012</v>
      </c>
      <c r="D88" s="206" t="s">
        <v>187</v>
      </c>
      <c r="E88" s="206" t="s">
        <v>187</v>
      </c>
      <c r="F88" s="206" t="s">
        <v>187</v>
      </c>
      <c r="G88" s="206" t="s">
        <v>187</v>
      </c>
      <c r="H88" s="206" t="s">
        <v>187</v>
      </c>
      <c r="I88" s="206" t="s">
        <v>187</v>
      </c>
      <c r="J88" s="207" t="s">
        <v>187</v>
      </c>
    </row>
    <row r="89" spans="2:10">
      <c r="B89" s="191" t="s">
        <v>1013</v>
      </c>
      <c r="C89" s="192" t="s">
        <v>1014</v>
      </c>
      <c r="D89" s="206" t="s">
        <v>187</v>
      </c>
      <c r="E89" s="206" t="s">
        <v>187</v>
      </c>
      <c r="F89" s="206" t="s">
        <v>187</v>
      </c>
      <c r="G89" s="206" t="s">
        <v>187</v>
      </c>
      <c r="H89" s="206" t="s">
        <v>187</v>
      </c>
      <c r="I89" s="206" t="s">
        <v>187</v>
      </c>
      <c r="J89" s="207">
        <v>5866577</v>
      </c>
    </row>
    <row r="90" spans="2:10">
      <c r="B90" s="191" t="s">
        <v>1015</v>
      </c>
      <c r="C90" s="192" t="s">
        <v>1016</v>
      </c>
      <c r="D90" s="206" t="s">
        <v>187</v>
      </c>
      <c r="E90" s="206" t="s">
        <v>187</v>
      </c>
      <c r="F90" s="206" t="s">
        <v>187</v>
      </c>
      <c r="G90" s="206" t="s">
        <v>187</v>
      </c>
      <c r="H90" s="206" t="s">
        <v>187</v>
      </c>
      <c r="I90" s="206" t="s">
        <v>187</v>
      </c>
      <c r="J90" s="207" t="s">
        <v>187</v>
      </c>
    </row>
    <row r="91" spans="2:10">
      <c r="B91" s="191" t="s">
        <v>1017</v>
      </c>
      <c r="C91" s="192" t="s">
        <v>1018</v>
      </c>
      <c r="D91" s="206" t="s">
        <v>187</v>
      </c>
      <c r="E91" s="206" t="s">
        <v>187</v>
      </c>
      <c r="F91" s="206" t="s">
        <v>187</v>
      </c>
      <c r="G91" s="206" t="s">
        <v>187</v>
      </c>
      <c r="H91" s="206" t="s">
        <v>187</v>
      </c>
      <c r="I91" s="206" t="s">
        <v>187</v>
      </c>
      <c r="J91" s="207" t="s">
        <v>187</v>
      </c>
    </row>
    <row r="92" spans="2:10">
      <c r="B92" s="191" t="s">
        <v>1019</v>
      </c>
      <c r="C92" s="192" t="s">
        <v>1020</v>
      </c>
      <c r="D92" s="206" t="s">
        <v>187</v>
      </c>
      <c r="E92" s="206" t="s">
        <v>187</v>
      </c>
      <c r="F92" s="206" t="s">
        <v>187</v>
      </c>
      <c r="G92" s="206" t="s">
        <v>187</v>
      </c>
      <c r="H92" s="206" t="s">
        <v>187</v>
      </c>
      <c r="I92" s="206" t="s">
        <v>187</v>
      </c>
      <c r="J92" s="207">
        <v>27022305</v>
      </c>
    </row>
    <row r="93" spans="2:10" ht="3" customHeight="1">
      <c r="B93" s="195"/>
      <c r="C93" s="196"/>
      <c r="D93" s="221"/>
      <c r="E93" s="221"/>
      <c r="F93" s="221"/>
      <c r="G93" s="211"/>
      <c r="H93" s="221"/>
      <c r="I93" s="221"/>
      <c r="J93" s="212"/>
    </row>
    <row r="94" spans="2:10">
      <c r="B94" s="199" t="s">
        <v>521</v>
      </c>
      <c r="C94" s="199"/>
      <c r="D94" s="199"/>
      <c r="E94" s="199"/>
      <c r="F94" s="199"/>
      <c r="G94" s="199"/>
      <c r="H94" s="199"/>
      <c r="I94" s="199"/>
      <c r="J94" s="192"/>
    </row>
    <row r="95" spans="2:10">
      <c r="B95" s="200" t="s">
        <v>522</v>
      </c>
      <c r="C95" s="200"/>
      <c r="D95" s="200"/>
      <c r="E95" s="200"/>
      <c r="F95" s="200"/>
      <c r="G95" s="200"/>
      <c r="H95" s="200"/>
      <c r="I95" s="200"/>
      <c r="J95" s="200"/>
    </row>
    <row r="96" spans="2:10">
      <c r="B96" s="200" t="s">
        <v>523</v>
      </c>
      <c r="C96" s="200"/>
      <c r="D96" s="200"/>
      <c r="E96" s="200"/>
      <c r="F96" s="200"/>
      <c r="G96" s="200"/>
      <c r="I96" s="201"/>
      <c r="J96" s="192"/>
    </row>
    <row r="97" spans="2:10">
      <c r="B97" s="192" t="s">
        <v>524</v>
      </c>
      <c r="C97" s="192"/>
      <c r="D97" s="192"/>
      <c r="E97" s="192"/>
      <c r="F97" s="192"/>
      <c r="G97" s="192"/>
    </row>
    <row r="98" spans="2:10">
      <c r="B98" s="192" t="s">
        <v>525</v>
      </c>
    </row>
    <row r="99" spans="2:10">
      <c r="J99" s="202" t="s">
        <v>526</v>
      </c>
    </row>
    <row r="100" spans="2:10" ht="8.25" customHeight="1">
      <c r="B100" s="2113" t="s">
        <v>2441</v>
      </c>
    </row>
    <row r="101" spans="2:10" ht="12.75" customHeight="1">
      <c r="B101" s="2122" t="s">
        <v>127</v>
      </c>
    </row>
    <row r="102" spans="2:10">
      <c r="B102" s="2207"/>
    </row>
  </sheetData>
  <mergeCells count="9">
    <mergeCell ref="J7:J8"/>
    <mergeCell ref="B8:B10"/>
    <mergeCell ref="C8:C10"/>
    <mergeCell ref="D7:D8"/>
    <mergeCell ref="E7:E8"/>
    <mergeCell ref="F7:F8"/>
    <mergeCell ref="G7:G8"/>
    <mergeCell ref="H7:H8"/>
    <mergeCell ref="I7:I8"/>
  </mergeCells>
  <hyperlinks>
    <hyperlink ref="B100" r:id="rId1" xr:uid="{398334E3-831C-4661-B7FC-D40859938E71}"/>
    <hyperlink ref="B101" location="'Inhaltsverzeichnis_2026-06'!A1" display="Zurück zum Inhaltsverzeichnis" xr:uid="{6A84A26B-E836-4C6F-80DB-8FCA1291A7DE}"/>
  </hyperlinks>
  <pageMargins left="0.78740157480314965" right="0.19685039370078741" top="0.39370078740157483" bottom="0.78740157480314965" header="0.31496062992125984" footer="0.31496062992125984"/>
  <pageSetup paperSize="9" scale="93" orientation="portrait" r:id="rId2"/>
  <headerFooter>
    <oddFooter>&amp;R&amp;A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C5F6E-2CA9-4D91-ABC9-2787CE970D9A}">
  <sheetPr>
    <tabColor rgb="FFF9E03A"/>
  </sheetPr>
  <dimension ref="A1:J94"/>
  <sheetViews>
    <sheetView showGridLines="0" showZeros="0" zoomScale="140" zoomScaleNormal="140" zoomScaleSheetLayoutView="55" workbookViewId="0">
      <pane ySplit="9" topLeftCell="A10" activePane="bottomLeft" state="frozen"/>
      <selection activeCell="K21" sqref="K21"/>
      <selection pane="bottomLeft"/>
    </sheetView>
  </sheetViews>
  <sheetFormatPr baseColWidth="10" defaultColWidth="10.125" defaultRowHeight="8.25"/>
  <cols>
    <col min="1" max="1" width="1.5" style="179" customWidth="1"/>
    <col min="2" max="2" width="7.625" style="179" customWidth="1"/>
    <col min="3" max="3" width="12.875" style="179" customWidth="1"/>
    <col min="4" max="9" width="9.375" style="179" customWidth="1"/>
    <col min="10" max="16384" width="10.125" style="179"/>
  </cols>
  <sheetData>
    <row r="1" spans="2:9" ht="12" customHeight="1">
      <c r="B1" s="178" t="s">
        <v>349</v>
      </c>
      <c r="C1" s="178"/>
      <c r="D1" s="178"/>
      <c r="E1" s="178"/>
      <c r="F1" s="178"/>
      <c r="G1" s="178"/>
      <c r="H1" s="178"/>
      <c r="I1" s="178"/>
    </row>
    <row r="2" spans="2:9" ht="12" customHeight="1">
      <c r="B2" s="178" t="s">
        <v>350</v>
      </c>
      <c r="C2" s="178"/>
      <c r="D2" s="178"/>
      <c r="E2" s="178"/>
      <c r="F2" s="178"/>
      <c r="G2" s="178"/>
      <c r="H2" s="178"/>
      <c r="I2" s="178"/>
    </row>
    <row r="3" spans="2:9" ht="3" customHeight="1">
      <c r="B3" s="1428"/>
      <c r="C3" s="181"/>
      <c r="D3" s="181"/>
      <c r="E3" s="181"/>
      <c r="F3" s="181"/>
      <c r="G3" s="181"/>
      <c r="H3" s="181"/>
      <c r="I3" s="181"/>
    </row>
    <row r="4" spans="2:9" ht="9" customHeight="1">
      <c r="B4" s="182" t="s">
        <v>351</v>
      </c>
      <c r="C4" s="181"/>
      <c r="D4" s="181"/>
      <c r="E4" s="181"/>
      <c r="F4" s="181"/>
      <c r="G4" s="181"/>
      <c r="H4" s="181"/>
      <c r="I4" s="181"/>
    </row>
    <row r="5" spans="2:9" ht="13.5" customHeight="1">
      <c r="B5" s="182" t="s">
        <v>1774</v>
      </c>
      <c r="C5" s="181"/>
      <c r="D5" s="181"/>
      <c r="E5" s="181"/>
      <c r="F5" s="181"/>
      <c r="G5" s="181"/>
      <c r="H5" s="181"/>
      <c r="I5" s="181"/>
    </row>
    <row r="6" spans="2:9" ht="12.95" customHeight="1">
      <c r="B6" s="184" t="s">
        <v>352</v>
      </c>
      <c r="C6" s="185"/>
      <c r="D6" s="2407" t="s">
        <v>353</v>
      </c>
      <c r="E6" s="2407" t="s">
        <v>354</v>
      </c>
      <c r="F6" s="2407" t="s">
        <v>171</v>
      </c>
      <c r="G6" s="2407" t="s">
        <v>172</v>
      </c>
      <c r="H6" s="2407" t="s">
        <v>173</v>
      </c>
      <c r="I6" s="2409" t="s">
        <v>174</v>
      </c>
    </row>
    <row r="7" spans="2:9" ht="8.1" customHeight="1">
      <c r="B7" s="2411" t="s">
        <v>355</v>
      </c>
      <c r="C7" s="2414" t="s">
        <v>356</v>
      </c>
      <c r="D7" s="2408"/>
      <c r="E7" s="2408"/>
      <c r="F7" s="2408"/>
      <c r="G7" s="2408"/>
      <c r="H7" s="2408"/>
      <c r="I7" s="2410"/>
    </row>
    <row r="8" spans="2:9" ht="12.75" customHeight="1">
      <c r="B8" s="2412"/>
      <c r="C8" s="2415"/>
      <c r="D8" s="186" t="s">
        <v>357</v>
      </c>
      <c r="E8" s="187"/>
      <c r="F8" s="187"/>
      <c r="G8" s="187"/>
      <c r="H8" s="187"/>
      <c r="I8" s="188"/>
    </row>
    <row r="9" spans="2:9" ht="8.1" customHeight="1">
      <c r="B9" s="2413"/>
      <c r="C9" s="2408"/>
      <c r="D9" s="186" t="s">
        <v>358</v>
      </c>
      <c r="E9" s="187"/>
      <c r="F9" s="187"/>
      <c r="G9" s="187"/>
      <c r="H9" s="187"/>
      <c r="I9" s="188"/>
    </row>
    <row r="10" spans="2:9" ht="3" customHeight="1">
      <c r="B10" s="853"/>
      <c r="D10" s="189"/>
      <c r="I10" s="190"/>
    </row>
    <row r="11" spans="2:9">
      <c r="B11" s="191" t="s">
        <v>1021</v>
      </c>
      <c r="C11" s="192" t="s">
        <v>1022</v>
      </c>
      <c r="D11" s="193">
        <v>12312417</v>
      </c>
      <c r="E11" s="193">
        <v>11313918</v>
      </c>
      <c r="F11" s="193">
        <v>13011347</v>
      </c>
      <c r="G11" s="193">
        <v>12602408</v>
      </c>
      <c r="H11" s="193" t="s">
        <v>187</v>
      </c>
      <c r="I11" s="215" t="s">
        <v>187</v>
      </c>
    </row>
    <row r="12" spans="2:9">
      <c r="B12" s="191" t="s">
        <v>1023</v>
      </c>
      <c r="C12" s="192" t="s">
        <v>1024</v>
      </c>
      <c r="D12" s="193" t="s">
        <v>187</v>
      </c>
      <c r="E12" s="193" t="s">
        <v>187</v>
      </c>
      <c r="F12" s="193" t="s">
        <v>187</v>
      </c>
      <c r="G12" s="193" t="s">
        <v>187</v>
      </c>
      <c r="H12" s="193" t="s">
        <v>187</v>
      </c>
      <c r="I12" s="215" t="s">
        <v>187</v>
      </c>
    </row>
    <row r="13" spans="2:9">
      <c r="B13" s="191" t="s">
        <v>1025</v>
      </c>
      <c r="C13" s="192" t="s">
        <v>1026</v>
      </c>
      <c r="D13" s="193">
        <v>4454510</v>
      </c>
      <c r="E13" s="193">
        <v>4176051</v>
      </c>
      <c r="F13" s="193">
        <v>4782081</v>
      </c>
      <c r="G13" s="193">
        <v>4723962</v>
      </c>
      <c r="H13" s="193" t="s">
        <v>187</v>
      </c>
      <c r="I13" s="215" t="s">
        <v>187</v>
      </c>
    </row>
    <row r="14" spans="2:9">
      <c r="B14" s="191" t="s">
        <v>1027</v>
      </c>
      <c r="C14" s="192" t="s">
        <v>1028</v>
      </c>
      <c r="D14" s="193">
        <v>4990976</v>
      </c>
      <c r="E14" s="193">
        <v>4633683</v>
      </c>
      <c r="F14" s="193">
        <v>5176384</v>
      </c>
      <c r="G14" s="193">
        <v>5058256</v>
      </c>
      <c r="H14" s="193" t="s">
        <v>187</v>
      </c>
      <c r="I14" s="215" t="s">
        <v>187</v>
      </c>
    </row>
    <row r="15" spans="2:9">
      <c r="B15" s="191" t="s">
        <v>1029</v>
      </c>
      <c r="C15" s="192" t="s">
        <v>1030</v>
      </c>
      <c r="D15" s="193">
        <v>1668598</v>
      </c>
      <c r="E15" s="193">
        <v>1491306</v>
      </c>
      <c r="F15" s="193">
        <v>1588056</v>
      </c>
      <c r="G15" s="193">
        <v>1672279</v>
      </c>
      <c r="H15" s="193" t="s">
        <v>187</v>
      </c>
      <c r="I15" s="215" t="s">
        <v>187</v>
      </c>
    </row>
    <row r="16" spans="2:9">
      <c r="B16" s="191" t="s">
        <v>1031</v>
      </c>
      <c r="C16" s="192" t="s">
        <v>1032</v>
      </c>
      <c r="D16" s="193">
        <v>11442599</v>
      </c>
      <c r="E16" s="193">
        <v>10562558</v>
      </c>
      <c r="F16" s="193">
        <v>12024329</v>
      </c>
      <c r="G16" s="193">
        <v>11848654</v>
      </c>
      <c r="H16" s="193" t="s">
        <v>187</v>
      </c>
      <c r="I16" s="215" t="s">
        <v>187</v>
      </c>
    </row>
    <row r="17" spans="2:9">
      <c r="B17" s="191" t="s">
        <v>1033</v>
      </c>
      <c r="C17" s="192" t="s">
        <v>1034</v>
      </c>
      <c r="D17" s="193">
        <v>4670143</v>
      </c>
      <c r="E17" s="193">
        <v>4142230</v>
      </c>
      <c r="F17" s="193">
        <v>4732486</v>
      </c>
      <c r="G17" s="193">
        <v>4619682</v>
      </c>
      <c r="H17" s="193" t="s">
        <v>187</v>
      </c>
      <c r="I17" s="215" t="s">
        <v>187</v>
      </c>
    </row>
    <row r="18" spans="2:9">
      <c r="B18" s="191" t="s">
        <v>1035</v>
      </c>
      <c r="C18" s="192" t="s">
        <v>1036</v>
      </c>
      <c r="D18" s="193">
        <v>6400755</v>
      </c>
      <c r="E18" s="193">
        <v>5770415</v>
      </c>
      <c r="F18" s="193">
        <v>6585966</v>
      </c>
      <c r="G18" s="193">
        <v>6604387</v>
      </c>
      <c r="H18" s="193" t="s">
        <v>187</v>
      </c>
      <c r="I18" s="215" t="s">
        <v>187</v>
      </c>
    </row>
    <row r="19" spans="2:9">
      <c r="B19" s="191" t="s">
        <v>1037</v>
      </c>
      <c r="C19" s="192" t="s">
        <v>1038</v>
      </c>
      <c r="D19" s="193">
        <v>11622270</v>
      </c>
      <c r="E19" s="193">
        <v>10720083</v>
      </c>
      <c r="F19" s="193">
        <v>12090599</v>
      </c>
      <c r="G19" s="193">
        <v>11936349</v>
      </c>
      <c r="H19" s="193" t="s">
        <v>187</v>
      </c>
      <c r="I19" s="215" t="s">
        <v>187</v>
      </c>
    </row>
    <row r="20" spans="2:9">
      <c r="B20" s="191" t="s">
        <v>1039</v>
      </c>
      <c r="C20" s="192" t="s">
        <v>1040</v>
      </c>
      <c r="D20" s="193">
        <v>6429187</v>
      </c>
      <c r="E20" s="193">
        <v>5927161</v>
      </c>
      <c r="F20" s="193">
        <v>6638099</v>
      </c>
      <c r="G20" s="193">
        <v>6489642</v>
      </c>
      <c r="H20" s="193" t="s">
        <v>187</v>
      </c>
      <c r="I20" s="215" t="s">
        <v>187</v>
      </c>
    </row>
    <row r="21" spans="2:9">
      <c r="B21" s="191" t="s">
        <v>1041</v>
      </c>
      <c r="C21" s="192" t="s">
        <v>1042</v>
      </c>
      <c r="D21" s="193">
        <v>6037398</v>
      </c>
      <c r="E21" s="193">
        <v>5506692</v>
      </c>
      <c r="F21" s="193">
        <v>6190475</v>
      </c>
      <c r="G21" s="193">
        <v>6040014</v>
      </c>
      <c r="H21" s="193" t="s">
        <v>187</v>
      </c>
      <c r="I21" s="215" t="s">
        <v>187</v>
      </c>
    </row>
    <row r="22" spans="2:9">
      <c r="B22" s="191" t="s">
        <v>1043</v>
      </c>
      <c r="C22" s="192" t="s">
        <v>1044</v>
      </c>
      <c r="D22" s="193">
        <v>11028177</v>
      </c>
      <c r="E22" s="193">
        <v>10071414</v>
      </c>
      <c r="F22" s="193">
        <v>11613613</v>
      </c>
      <c r="G22" s="193">
        <v>11740521</v>
      </c>
      <c r="H22" s="193" t="s">
        <v>187</v>
      </c>
      <c r="I22" s="215" t="s">
        <v>187</v>
      </c>
    </row>
    <row r="23" spans="2:9">
      <c r="B23" s="191" t="s">
        <v>1045</v>
      </c>
      <c r="C23" s="192" t="s">
        <v>1046</v>
      </c>
      <c r="D23" s="193" t="s">
        <v>187</v>
      </c>
      <c r="E23" s="193" t="s">
        <v>187</v>
      </c>
      <c r="F23" s="193" t="s">
        <v>187</v>
      </c>
      <c r="G23" s="193" t="s">
        <v>187</v>
      </c>
      <c r="H23" s="193" t="s">
        <v>187</v>
      </c>
      <c r="I23" s="215" t="s">
        <v>187</v>
      </c>
    </row>
    <row r="24" spans="2:9">
      <c r="B24" s="191" t="s">
        <v>1047</v>
      </c>
      <c r="C24" s="192" t="s">
        <v>1048</v>
      </c>
      <c r="D24" s="193" t="s">
        <v>187</v>
      </c>
      <c r="E24" s="193" t="s">
        <v>187</v>
      </c>
      <c r="F24" s="193" t="s">
        <v>187</v>
      </c>
      <c r="G24" s="193" t="s">
        <v>187</v>
      </c>
      <c r="H24" s="193" t="s">
        <v>187</v>
      </c>
      <c r="I24" s="215" t="s">
        <v>187</v>
      </c>
    </row>
    <row r="25" spans="2:9">
      <c r="B25" s="191" t="s">
        <v>1049</v>
      </c>
      <c r="C25" s="192" t="s">
        <v>1050</v>
      </c>
      <c r="D25" s="193">
        <v>18002041</v>
      </c>
      <c r="E25" s="193">
        <v>16310131</v>
      </c>
      <c r="F25" s="193">
        <v>18724509</v>
      </c>
      <c r="G25" s="193">
        <v>18318772</v>
      </c>
      <c r="H25" s="193" t="s">
        <v>187</v>
      </c>
      <c r="I25" s="215" t="s">
        <v>187</v>
      </c>
    </row>
    <row r="26" spans="2:9">
      <c r="B26" s="191" t="s">
        <v>1051</v>
      </c>
      <c r="C26" s="192" t="s">
        <v>1052</v>
      </c>
      <c r="D26" s="193">
        <v>27905925</v>
      </c>
      <c r="E26" s="193">
        <v>25361797</v>
      </c>
      <c r="F26" s="193">
        <v>28971610</v>
      </c>
      <c r="G26" s="193">
        <v>28219321</v>
      </c>
      <c r="H26" s="193" t="s">
        <v>187</v>
      </c>
      <c r="I26" s="215" t="s">
        <v>187</v>
      </c>
    </row>
    <row r="27" spans="2:9">
      <c r="B27" s="191" t="s">
        <v>1053</v>
      </c>
      <c r="C27" s="192" t="s">
        <v>1054</v>
      </c>
      <c r="D27" s="193">
        <v>13139399</v>
      </c>
      <c r="E27" s="193">
        <v>11849837</v>
      </c>
      <c r="F27" s="193">
        <v>13453061</v>
      </c>
      <c r="G27" s="193">
        <v>13249206</v>
      </c>
      <c r="H27" s="193" t="s">
        <v>187</v>
      </c>
      <c r="I27" s="215" t="s">
        <v>187</v>
      </c>
    </row>
    <row r="28" spans="2:9">
      <c r="B28" s="191" t="s">
        <v>1055</v>
      </c>
      <c r="C28" s="192" t="s">
        <v>1056</v>
      </c>
      <c r="D28" s="193">
        <v>18542871</v>
      </c>
      <c r="E28" s="193">
        <v>16857303</v>
      </c>
      <c r="F28" s="193">
        <v>19470506</v>
      </c>
      <c r="G28" s="193">
        <v>18798235</v>
      </c>
      <c r="H28" s="193" t="s">
        <v>187</v>
      </c>
      <c r="I28" s="215" t="s">
        <v>187</v>
      </c>
    </row>
    <row r="29" spans="2:9">
      <c r="B29" s="191" t="s">
        <v>1057</v>
      </c>
      <c r="C29" s="192" t="s">
        <v>1058</v>
      </c>
      <c r="D29" s="193">
        <v>10938386</v>
      </c>
      <c r="E29" s="193">
        <v>9948877</v>
      </c>
      <c r="F29" s="193">
        <v>11611797</v>
      </c>
      <c r="G29" s="193">
        <v>11473265</v>
      </c>
      <c r="H29" s="193" t="s">
        <v>187</v>
      </c>
      <c r="I29" s="215" t="s">
        <v>187</v>
      </c>
    </row>
    <row r="30" spans="2:9">
      <c r="B30" s="191" t="s">
        <v>1059</v>
      </c>
      <c r="C30" s="192" t="s">
        <v>1060</v>
      </c>
      <c r="D30" s="193">
        <v>38020347</v>
      </c>
      <c r="E30" s="193">
        <v>34721774</v>
      </c>
      <c r="F30" s="193">
        <v>39677292</v>
      </c>
      <c r="G30" s="193">
        <v>39252892</v>
      </c>
      <c r="H30" s="193" t="s">
        <v>187</v>
      </c>
      <c r="I30" s="215" t="s">
        <v>187</v>
      </c>
    </row>
    <row r="31" spans="2:9">
      <c r="B31" s="191" t="s">
        <v>1061</v>
      </c>
      <c r="C31" s="192" t="s">
        <v>1062</v>
      </c>
      <c r="D31" s="193" t="s">
        <v>187</v>
      </c>
      <c r="E31" s="193" t="s">
        <v>187</v>
      </c>
      <c r="F31" s="193" t="s">
        <v>187</v>
      </c>
      <c r="G31" s="193" t="s">
        <v>187</v>
      </c>
      <c r="H31" s="193" t="s">
        <v>187</v>
      </c>
      <c r="I31" s="215" t="s">
        <v>187</v>
      </c>
    </row>
    <row r="32" spans="2:9">
      <c r="B32" s="191" t="s">
        <v>1063</v>
      </c>
      <c r="C32" s="192" t="s">
        <v>1064</v>
      </c>
      <c r="D32" s="193">
        <v>15979386</v>
      </c>
      <c r="E32" s="193">
        <v>14571982</v>
      </c>
      <c r="F32" s="193">
        <v>16450433</v>
      </c>
      <c r="G32" s="193">
        <v>15889032</v>
      </c>
      <c r="H32" s="193" t="s">
        <v>187</v>
      </c>
      <c r="I32" s="215" t="s">
        <v>187</v>
      </c>
    </row>
    <row r="33" spans="2:9">
      <c r="B33" s="191" t="s">
        <v>1065</v>
      </c>
      <c r="C33" s="192" t="s">
        <v>1066</v>
      </c>
      <c r="D33" s="193">
        <v>24411730</v>
      </c>
      <c r="E33" s="193">
        <v>22558606</v>
      </c>
      <c r="F33" s="193">
        <v>25394654</v>
      </c>
      <c r="G33" s="193">
        <v>24719819</v>
      </c>
      <c r="H33" s="193" t="s">
        <v>187</v>
      </c>
      <c r="I33" s="215" t="s">
        <v>187</v>
      </c>
    </row>
    <row r="34" spans="2:9">
      <c r="B34" s="191" t="s">
        <v>1067</v>
      </c>
      <c r="C34" s="192" t="s">
        <v>1068</v>
      </c>
      <c r="D34" s="193">
        <v>11127681</v>
      </c>
      <c r="E34" s="193">
        <v>10182263</v>
      </c>
      <c r="F34" s="193">
        <v>11304889</v>
      </c>
      <c r="G34" s="193">
        <v>10839845</v>
      </c>
      <c r="H34" s="193" t="s">
        <v>187</v>
      </c>
      <c r="I34" s="215" t="s">
        <v>187</v>
      </c>
    </row>
    <row r="35" spans="2:9">
      <c r="B35" s="191" t="s">
        <v>1069</v>
      </c>
      <c r="C35" s="192" t="s">
        <v>1070</v>
      </c>
      <c r="D35" s="193">
        <v>12425069</v>
      </c>
      <c r="E35" s="193">
        <v>11517484</v>
      </c>
      <c r="F35" s="193">
        <v>12996801</v>
      </c>
      <c r="G35" s="193">
        <v>12665248</v>
      </c>
      <c r="H35" s="193" t="s">
        <v>187</v>
      </c>
      <c r="I35" s="215" t="s">
        <v>187</v>
      </c>
    </row>
    <row r="36" spans="2:9">
      <c r="B36" s="191" t="s">
        <v>1071</v>
      </c>
      <c r="C36" s="192" t="s">
        <v>1072</v>
      </c>
      <c r="D36" s="193" t="s">
        <v>187</v>
      </c>
      <c r="E36" s="193" t="s">
        <v>187</v>
      </c>
      <c r="F36" s="193" t="s">
        <v>187</v>
      </c>
      <c r="G36" s="193" t="s">
        <v>187</v>
      </c>
      <c r="H36" s="193" t="s">
        <v>187</v>
      </c>
      <c r="I36" s="215" t="s">
        <v>187</v>
      </c>
    </row>
    <row r="37" spans="2:9">
      <c r="B37" s="191" t="s">
        <v>1073</v>
      </c>
      <c r="C37" s="192" t="s">
        <v>1074</v>
      </c>
      <c r="D37" s="193">
        <v>14629905</v>
      </c>
      <c r="E37" s="193">
        <v>13558200</v>
      </c>
      <c r="F37" s="193">
        <v>15391084</v>
      </c>
      <c r="G37" s="193">
        <v>14799332</v>
      </c>
      <c r="H37" s="193" t="s">
        <v>187</v>
      </c>
      <c r="I37" s="215" t="s">
        <v>187</v>
      </c>
    </row>
    <row r="38" spans="2:9">
      <c r="B38" s="191" t="s">
        <v>1075</v>
      </c>
      <c r="C38" s="192" t="s">
        <v>1076</v>
      </c>
      <c r="D38" s="193" t="s">
        <v>187</v>
      </c>
      <c r="E38" s="193" t="s">
        <v>187</v>
      </c>
      <c r="F38" s="193" t="s">
        <v>187</v>
      </c>
      <c r="G38" s="193" t="s">
        <v>187</v>
      </c>
      <c r="H38" s="193" t="s">
        <v>187</v>
      </c>
      <c r="I38" s="215" t="s">
        <v>187</v>
      </c>
    </row>
    <row r="39" spans="2:9">
      <c r="B39" s="191" t="s">
        <v>1077</v>
      </c>
      <c r="C39" s="192" t="s">
        <v>1078</v>
      </c>
      <c r="D39" s="193">
        <v>9932037</v>
      </c>
      <c r="E39" s="193">
        <v>9180405</v>
      </c>
      <c r="F39" s="193">
        <v>10344718</v>
      </c>
      <c r="G39" s="193">
        <v>10159416</v>
      </c>
      <c r="H39" s="193" t="s">
        <v>187</v>
      </c>
      <c r="I39" s="215" t="s">
        <v>187</v>
      </c>
    </row>
    <row r="40" spans="2:9">
      <c r="B40" s="191" t="s">
        <v>1079</v>
      </c>
      <c r="C40" s="192" t="s">
        <v>1080</v>
      </c>
      <c r="D40" s="193" t="s">
        <v>187</v>
      </c>
      <c r="E40" s="193" t="s">
        <v>187</v>
      </c>
      <c r="F40" s="193" t="s">
        <v>187</v>
      </c>
      <c r="G40" s="193" t="s">
        <v>187</v>
      </c>
      <c r="H40" s="193" t="s">
        <v>187</v>
      </c>
      <c r="I40" s="215" t="s">
        <v>187</v>
      </c>
    </row>
    <row r="41" spans="2:9">
      <c r="B41" s="191" t="s">
        <v>1081</v>
      </c>
      <c r="C41" s="192" t="s">
        <v>1082</v>
      </c>
      <c r="D41" s="193" t="s">
        <v>187</v>
      </c>
      <c r="E41" s="193" t="s">
        <v>187</v>
      </c>
      <c r="F41" s="193" t="s">
        <v>187</v>
      </c>
      <c r="G41" s="193" t="s">
        <v>187</v>
      </c>
      <c r="H41" s="193" t="s">
        <v>187</v>
      </c>
      <c r="I41" s="215" t="s">
        <v>187</v>
      </c>
    </row>
    <row r="42" spans="2:9">
      <c r="B42" s="191" t="s">
        <v>1083</v>
      </c>
      <c r="C42" s="192" t="s">
        <v>1084</v>
      </c>
      <c r="D42" s="193">
        <v>10635080</v>
      </c>
      <c r="E42" s="193">
        <v>9741967</v>
      </c>
      <c r="F42" s="193">
        <v>11048457</v>
      </c>
      <c r="G42" s="193">
        <v>10826379</v>
      </c>
      <c r="H42" s="193" t="s">
        <v>187</v>
      </c>
      <c r="I42" s="215" t="s">
        <v>187</v>
      </c>
    </row>
    <row r="43" spans="2:9">
      <c r="B43" s="191" t="s">
        <v>1085</v>
      </c>
      <c r="C43" s="192" t="s">
        <v>1086</v>
      </c>
      <c r="D43" s="193">
        <v>13110629</v>
      </c>
      <c r="E43" s="193">
        <v>12004696</v>
      </c>
      <c r="F43" s="193">
        <v>13971419</v>
      </c>
      <c r="G43" s="193">
        <v>13710080</v>
      </c>
      <c r="H43" s="193" t="s">
        <v>187</v>
      </c>
      <c r="I43" s="215" t="s">
        <v>187</v>
      </c>
    </row>
    <row r="44" spans="2:9">
      <c r="B44" s="191" t="s">
        <v>1087</v>
      </c>
      <c r="C44" s="192" t="s">
        <v>1088</v>
      </c>
      <c r="D44" s="193" t="s">
        <v>187</v>
      </c>
      <c r="E44" s="193" t="s">
        <v>187</v>
      </c>
      <c r="F44" s="193" t="s">
        <v>187</v>
      </c>
      <c r="G44" s="193" t="s">
        <v>187</v>
      </c>
      <c r="H44" s="193" t="s">
        <v>187</v>
      </c>
      <c r="I44" s="215" t="s">
        <v>187</v>
      </c>
    </row>
    <row r="45" spans="2:9">
      <c r="B45" s="191" t="s">
        <v>1089</v>
      </c>
      <c r="C45" s="192" t="s">
        <v>1090</v>
      </c>
      <c r="D45" s="193" t="s">
        <v>187</v>
      </c>
      <c r="E45" s="193" t="s">
        <v>187</v>
      </c>
      <c r="F45" s="193" t="s">
        <v>187</v>
      </c>
      <c r="G45" s="193" t="s">
        <v>187</v>
      </c>
      <c r="H45" s="193" t="s">
        <v>187</v>
      </c>
      <c r="I45" s="215" t="s">
        <v>187</v>
      </c>
    </row>
    <row r="46" spans="2:9">
      <c r="B46" s="191" t="s">
        <v>1091</v>
      </c>
      <c r="C46" s="192" t="s">
        <v>1092</v>
      </c>
      <c r="D46" s="193" t="s">
        <v>187</v>
      </c>
      <c r="E46" s="193" t="s">
        <v>187</v>
      </c>
      <c r="F46" s="193" t="s">
        <v>187</v>
      </c>
      <c r="G46" s="193" t="s">
        <v>187</v>
      </c>
      <c r="H46" s="193" t="s">
        <v>187</v>
      </c>
      <c r="I46" s="215" t="s">
        <v>187</v>
      </c>
    </row>
    <row r="47" spans="2:9">
      <c r="B47" s="191" t="s">
        <v>1093</v>
      </c>
      <c r="C47" s="192" t="s">
        <v>1094</v>
      </c>
      <c r="D47" s="193">
        <v>14156954</v>
      </c>
      <c r="E47" s="193">
        <v>12953938</v>
      </c>
      <c r="F47" s="193">
        <v>14708454</v>
      </c>
      <c r="G47" s="193">
        <v>14347994</v>
      </c>
      <c r="H47" s="193" t="s">
        <v>187</v>
      </c>
      <c r="I47" s="215" t="s">
        <v>187</v>
      </c>
    </row>
    <row r="48" spans="2:9">
      <c r="B48" s="191" t="s">
        <v>1095</v>
      </c>
      <c r="C48" s="192" t="s">
        <v>1096</v>
      </c>
      <c r="D48" s="193">
        <v>4552131</v>
      </c>
      <c r="E48" s="193">
        <v>4282700</v>
      </c>
      <c r="F48" s="193">
        <v>4840210</v>
      </c>
      <c r="G48" s="193">
        <v>4685429</v>
      </c>
      <c r="H48" s="193" t="s">
        <v>187</v>
      </c>
      <c r="I48" s="215" t="s">
        <v>187</v>
      </c>
    </row>
    <row r="49" spans="1:9">
      <c r="B49" s="191" t="s">
        <v>1097</v>
      </c>
      <c r="C49" s="192" t="s">
        <v>1098</v>
      </c>
      <c r="D49" s="193">
        <v>9294385</v>
      </c>
      <c r="E49" s="193">
        <v>8683250</v>
      </c>
      <c r="F49" s="193">
        <v>9944674</v>
      </c>
      <c r="G49" s="193">
        <v>9719084</v>
      </c>
      <c r="H49" s="193" t="s">
        <v>187</v>
      </c>
      <c r="I49" s="215" t="s">
        <v>187</v>
      </c>
    </row>
    <row r="50" spans="1:9">
      <c r="B50" s="191" t="s">
        <v>1099</v>
      </c>
      <c r="C50" s="192" t="s">
        <v>1100</v>
      </c>
      <c r="D50" s="193">
        <v>9680351</v>
      </c>
      <c r="E50" s="193">
        <v>8894828</v>
      </c>
      <c r="F50" s="193">
        <v>10055511</v>
      </c>
      <c r="G50" s="193">
        <v>9928897</v>
      </c>
      <c r="H50" s="193" t="s">
        <v>187</v>
      </c>
      <c r="I50" s="215" t="s">
        <v>187</v>
      </c>
    </row>
    <row r="51" spans="1:9">
      <c r="B51" s="191" t="s">
        <v>1101</v>
      </c>
      <c r="C51" s="192" t="s">
        <v>1102</v>
      </c>
      <c r="D51" s="193">
        <v>2497812</v>
      </c>
      <c r="E51" s="193">
        <v>2301475</v>
      </c>
      <c r="F51" s="193">
        <v>2613665</v>
      </c>
      <c r="G51" s="193">
        <v>2535265</v>
      </c>
      <c r="H51" s="193" t="s">
        <v>187</v>
      </c>
      <c r="I51" s="215" t="s">
        <v>187</v>
      </c>
    </row>
    <row r="52" spans="1:9">
      <c r="B52" s="191" t="s">
        <v>1103</v>
      </c>
      <c r="C52" s="192" t="s">
        <v>1104</v>
      </c>
      <c r="D52" s="193">
        <v>5318335</v>
      </c>
      <c r="E52" s="193">
        <v>4765756</v>
      </c>
      <c r="F52" s="193">
        <v>5380874</v>
      </c>
      <c r="G52" s="193">
        <v>5221299</v>
      </c>
      <c r="H52" s="193" t="s">
        <v>187</v>
      </c>
      <c r="I52" s="215" t="s">
        <v>187</v>
      </c>
    </row>
    <row r="53" spans="1:9">
      <c r="B53" s="191" t="s">
        <v>1105</v>
      </c>
      <c r="C53" s="192" t="s">
        <v>1106</v>
      </c>
      <c r="D53" s="193">
        <v>2153532</v>
      </c>
      <c r="E53" s="193">
        <v>1980374</v>
      </c>
      <c r="F53" s="193">
        <v>2217470</v>
      </c>
      <c r="G53" s="193">
        <v>2218264</v>
      </c>
      <c r="H53" s="193" t="s">
        <v>187</v>
      </c>
      <c r="I53" s="215" t="s">
        <v>187</v>
      </c>
    </row>
    <row r="54" spans="1:9">
      <c r="B54" s="191" t="s">
        <v>1107</v>
      </c>
      <c r="C54" s="192" t="s">
        <v>1108</v>
      </c>
      <c r="D54" s="193">
        <v>4417438</v>
      </c>
      <c r="E54" s="193">
        <v>4090237</v>
      </c>
      <c r="F54" s="193">
        <v>4670048</v>
      </c>
      <c r="G54" s="193">
        <v>4594592</v>
      </c>
      <c r="H54" s="193" t="s">
        <v>187</v>
      </c>
      <c r="I54" s="215" t="s">
        <v>187</v>
      </c>
    </row>
    <row r="55" spans="1:9">
      <c r="B55" s="191" t="s">
        <v>1109</v>
      </c>
      <c r="C55" s="192" t="s">
        <v>1110</v>
      </c>
      <c r="D55" s="193">
        <v>1235969</v>
      </c>
      <c r="E55" s="193">
        <v>1154060</v>
      </c>
      <c r="F55" s="193">
        <v>1278849</v>
      </c>
      <c r="G55" s="193">
        <v>1284006</v>
      </c>
      <c r="H55" s="193" t="s">
        <v>187</v>
      </c>
      <c r="I55" s="215" t="s">
        <v>187</v>
      </c>
    </row>
    <row r="56" spans="1:9">
      <c r="B56" s="191" t="s">
        <v>1111</v>
      </c>
      <c r="C56" s="192" t="s">
        <v>1112</v>
      </c>
      <c r="D56" s="193">
        <v>14203578</v>
      </c>
      <c r="E56" s="193">
        <v>12963619</v>
      </c>
      <c r="F56" s="193">
        <v>14730301</v>
      </c>
      <c r="G56" s="193">
        <v>14411143</v>
      </c>
      <c r="H56" s="193" t="s">
        <v>187</v>
      </c>
      <c r="I56" s="215" t="s">
        <v>187</v>
      </c>
    </row>
    <row r="57" spans="1:9">
      <c r="A57" s="190"/>
      <c r="B57" s="191" t="s">
        <v>1113</v>
      </c>
      <c r="C57" s="192" t="s">
        <v>1114</v>
      </c>
      <c r="D57" s="193" t="s">
        <v>187</v>
      </c>
      <c r="E57" s="193" t="s">
        <v>187</v>
      </c>
      <c r="F57" s="193" t="s">
        <v>187</v>
      </c>
      <c r="G57" s="193" t="s">
        <v>187</v>
      </c>
      <c r="H57" s="193" t="s">
        <v>187</v>
      </c>
      <c r="I57" s="215" t="s">
        <v>187</v>
      </c>
    </row>
    <row r="58" spans="1:9">
      <c r="A58" s="190"/>
      <c r="B58" s="191" t="s">
        <v>1115</v>
      </c>
      <c r="C58" s="192" t="s">
        <v>1116</v>
      </c>
      <c r="D58" s="193" t="s">
        <v>187</v>
      </c>
      <c r="E58" s="193" t="s">
        <v>187</v>
      </c>
      <c r="F58" s="193" t="s">
        <v>187</v>
      </c>
      <c r="G58" s="193" t="s">
        <v>187</v>
      </c>
      <c r="H58" s="193" t="s">
        <v>187</v>
      </c>
      <c r="I58" s="215" t="s">
        <v>187</v>
      </c>
    </row>
    <row r="59" spans="1:9">
      <c r="B59" s="191" t="s">
        <v>1117</v>
      </c>
      <c r="C59" s="192" t="s">
        <v>1118</v>
      </c>
      <c r="D59" s="193" t="s">
        <v>187</v>
      </c>
      <c r="E59" s="193" t="s">
        <v>187</v>
      </c>
      <c r="F59" s="193" t="s">
        <v>187</v>
      </c>
      <c r="G59" s="193" t="s">
        <v>187</v>
      </c>
      <c r="H59" s="193" t="s">
        <v>187</v>
      </c>
      <c r="I59" s="215" t="s">
        <v>187</v>
      </c>
    </row>
    <row r="60" spans="1:9">
      <c r="B60" s="191" t="s">
        <v>1119</v>
      </c>
      <c r="C60" s="192" t="s">
        <v>1120</v>
      </c>
      <c r="D60" s="193" t="s">
        <v>187</v>
      </c>
      <c r="E60" s="193" t="s">
        <v>187</v>
      </c>
      <c r="F60" s="193" t="s">
        <v>187</v>
      </c>
      <c r="G60" s="193" t="s">
        <v>187</v>
      </c>
      <c r="H60" s="193" t="s">
        <v>187</v>
      </c>
      <c r="I60" s="215" t="s">
        <v>187</v>
      </c>
    </row>
    <row r="61" spans="1:9">
      <c r="B61" s="191" t="s">
        <v>1121</v>
      </c>
      <c r="C61" s="192" t="s">
        <v>1122</v>
      </c>
      <c r="D61" s="193" t="s">
        <v>187</v>
      </c>
      <c r="E61" s="193" t="s">
        <v>187</v>
      </c>
      <c r="F61" s="193" t="s">
        <v>187</v>
      </c>
      <c r="G61" s="193" t="s">
        <v>187</v>
      </c>
      <c r="H61" s="193" t="s">
        <v>187</v>
      </c>
      <c r="I61" s="215" t="s">
        <v>187</v>
      </c>
    </row>
    <row r="62" spans="1:9">
      <c r="B62" s="191" t="s">
        <v>1123</v>
      </c>
      <c r="C62" s="192" t="s">
        <v>1124</v>
      </c>
      <c r="D62" s="193" t="s">
        <v>187</v>
      </c>
      <c r="E62" s="193" t="s">
        <v>187</v>
      </c>
      <c r="F62" s="193" t="s">
        <v>187</v>
      </c>
      <c r="G62" s="193" t="s">
        <v>187</v>
      </c>
      <c r="H62" s="193" t="s">
        <v>187</v>
      </c>
      <c r="I62" s="215" t="s">
        <v>187</v>
      </c>
    </row>
    <row r="63" spans="1:9">
      <c r="B63" s="191" t="s">
        <v>1125</v>
      </c>
      <c r="C63" s="192" t="s">
        <v>1126</v>
      </c>
      <c r="D63" s="193" t="s">
        <v>187</v>
      </c>
      <c r="E63" s="193" t="s">
        <v>187</v>
      </c>
      <c r="F63" s="193" t="s">
        <v>187</v>
      </c>
      <c r="G63" s="193" t="s">
        <v>187</v>
      </c>
      <c r="H63" s="193" t="s">
        <v>187</v>
      </c>
      <c r="I63" s="215" t="s">
        <v>187</v>
      </c>
    </row>
    <row r="64" spans="1:9">
      <c r="B64" s="191" t="s">
        <v>1127</v>
      </c>
      <c r="C64" s="192" t="s">
        <v>1128</v>
      </c>
      <c r="D64" s="193">
        <v>4457111</v>
      </c>
      <c r="E64" s="193">
        <v>4054024</v>
      </c>
      <c r="F64" s="193">
        <v>4555243</v>
      </c>
      <c r="G64" s="193">
        <v>4539301</v>
      </c>
      <c r="H64" s="193" t="s">
        <v>187</v>
      </c>
      <c r="I64" s="215" t="s">
        <v>187</v>
      </c>
    </row>
    <row r="65" spans="2:9">
      <c r="B65" s="191" t="s">
        <v>1129</v>
      </c>
      <c r="C65" s="192" t="s">
        <v>1130</v>
      </c>
      <c r="D65" s="193">
        <v>3064719</v>
      </c>
      <c r="E65" s="193">
        <v>2816471</v>
      </c>
      <c r="F65" s="193">
        <v>3128668</v>
      </c>
      <c r="G65" s="193">
        <v>3095085</v>
      </c>
      <c r="H65" s="193" t="s">
        <v>187</v>
      </c>
      <c r="I65" s="215" t="s">
        <v>187</v>
      </c>
    </row>
    <row r="66" spans="2:9">
      <c r="B66" s="191" t="s">
        <v>1131</v>
      </c>
      <c r="C66" s="192" t="s">
        <v>1132</v>
      </c>
      <c r="D66" s="193">
        <v>4633555</v>
      </c>
      <c r="E66" s="193">
        <v>4261145</v>
      </c>
      <c r="F66" s="193">
        <v>4697508</v>
      </c>
      <c r="G66" s="193">
        <v>4696918</v>
      </c>
      <c r="H66" s="193" t="s">
        <v>187</v>
      </c>
      <c r="I66" s="215" t="s">
        <v>187</v>
      </c>
    </row>
    <row r="67" spans="2:9">
      <c r="B67" s="191" t="s">
        <v>1133</v>
      </c>
      <c r="C67" s="192" t="s">
        <v>1134</v>
      </c>
      <c r="D67" s="193">
        <v>1956405</v>
      </c>
      <c r="E67" s="193">
        <v>1785125</v>
      </c>
      <c r="F67" s="193">
        <v>2056110</v>
      </c>
      <c r="G67" s="193">
        <v>1989949</v>
      </c>
      <c r="H67" s="193" t="s">
        <v>187</v>
      </c>
      <c r="I67" s="215" t="s">
        <v>187</v>
      </c>
    </row>
    <row r="68" spans="2:9">
      <c r="B68" s="191" t="s">
        <v>1135</v>
      </c>
      <c r="C68" s="192" t="s">
        <v>1136</v>
      </c>
      <c r="D68" s="193" t="s">
        <v>187</v>
      </c>
      <c r="E68" s="193" t="s">
        <v>187</v>
      </c>
      <c r="F68" s="193" t="s">
        <v>187</v>
      </c>
      <c r="G68" s="193" t="s">
        <v>187</v>
      </c>
      <c r="H68" s="193" t="s">
        <v>187</v>
      </c>
      <c r="I68" s="215" t="s">
        <v>187</v>
      </c>
    </row>
    <row r="69" spans="2:9">
      <c r="B69" s="191" t="s">
        <v>1137</v>
      </c>
      <c r="C69" s="192" t="s">
        <v>1138</v>
      </c>
      <c r="D69" s="193">
        <v>3928827</v>
      </c>
      <c r="E69" s="193">
        <v>3643418</v>
      </c>
      <c r="F69" s="193">
        <v>4024465</v>
      </c>
      <c r="G69" s="193">
        <v>3915776</v>
      </c>
      <c r="H69" s="193" t="s">
        <v>187</v>
      </c>
      <c r="I69" s="215" t="s">
        <v>187</v>
      </c>
    </row>
    <row r="70" spans="2:9">
      <c r="B70" s="191" t="s">
        <v>1139</v>
      </c>
      <c r="C70" s="192" t="s">
        <v>1140</v>
      </c>
      <c r="D70" s="193">
        <v>2098068</v>
      </c>
      <c r="E70" s="193">
        <v>1913723</v>
      </c>
      <c r="F70" s="193">
        <v>2140359</v>
      </c>
      <c r="G70" s="193">
        <v>2085765</v>
      </c>
      <c r="H70" s="193" t="s">
        <v>187</v>
      </c>
      <c r="I70" s="215" t="s">
        <v>187</v>
      </c>
    </row>
    <row r="71" spans="2:9">
      <c r="B71" s="191" t="s">
        <v>1141</v>
      </c>
      <c r="C71" s="192" t="s">
        <v>1142</v>
      </c>
      <c r="D71" s="193">
        <v>1690277</v>
      </c>
      <c r="E71" s="193">
        <v>1526324</v>
      </c>
      <c r="F71" s="193">
        <v>1721800</v>
      </c>
      <c r="G71" s="193">
        <v>1641470</v>
      </c>
      <c r="H71" s="193" t="s">
        <v>187</v>
      </c>
      <c r="I71" s="215" t="s">
        <v>187</v>
      </c>
    </row>
    <row r="72" spans="2:9">
      <c r="B72" s="191" t="s">
        <v>1143</v>
      </c>
      <c r="C72" s="192" t="s">
        <v>1144</v>
      </c>
      <c r="D72" s="193" t="s">
        <v>187</v>
      </c>
      <c r="E72" s="193" t="s">
        <v>187</v>
      </c>
      <c r="F72" s="193" t="s">
        <v>187</v>
      </c>
      <c r="G72" s="193" t="s">
        <v>187</v>
      </c>
      <c r="H72" s="193" t="s">
        <v>187</v>
      </c>
      <c r="I72" s="215" t="s">
        <v>187</v>
      </c>
    </row>
    <row r="73" spans="2:9">
      <c r="B73" s="191" t="s">
        <v>1145</v>
      </c>
      <c r="C73" s="192" t="s">
        <v>1146</v>
      </c>
      <c r="D73" s="193">
        <v>2452006</v>
      </c>
      <c r="E73" s="193">
        <v>2238723</v>
      </c>
      <c r="F73" s="193">
        <v>2512745</v>
      </c>
      <c r="G73" s="193">
        <v>2456981</v>
      </c>
      <c r="H73" s="193" t="s">
        <v>187</v>
      </c>
      <c r="I73" s="215" t="s">
        <v>187</v>
      </c>
    </row>
    <row r="74" spans="2:9">
      <c r="B74" s="191" t="s">
        <v>1147</v>
      </c>
      <c r="C74" s="192" t="s">
        <v>1148</v>
      </c>
      <c r="D74" s="193">
        <v>3533680</v>
      </c>
      <c r="E74" s="193">
        <v>3232077</v>
      </c>
      <c r="F74" s="193">
        <v>3684232</v>
      </c>
      <c r="G74" s="193">
        <v>3578113</v>
      </c>
      <c r="H74" s="193" t="s">
        <v>187</v>
      </c>
      <c r="I74" s="215" t="s">
        <v>187</v>
      </c>
    </row>
    <row r="75" spans="2:9">
      <c r="B75" s="191" t="s">
        <v>1149</v>
      </c>
      <c r="C75" s="192" t="s">
        <v>1150</v>
      </c>
      <c r="D75" s="193" t="s">
        <v>187</v>
      </c>
      <c r="E75" s="193" t="s">
        <v>187</v>
      </c>
      <c r="F75" s="193" t="s">
        <v>187</v>
      </c>
      <c r="G75" s="193" t="s">
        <v>187</v>
      </c>
      <c r="H75" s="193" t="s">
        <v>187</v>
      </c>
      <c r="I75" s="215" t="s">
        <v>187</v>
      </c>
    </row>
    <row r="76" spans="2:9">
      <c r="B76" s="191" t="s">
        <v>1151</v>
      </c>
      <c r="C76" s="192" t="s">
        <v>1152</v>
      </c>
      <c r="D76" s="193">
        <v>2947565</v>
      </c>
      <c r="E76" s="193">
        <v>2703678</v>
      </c>
      <c r="F76" s="193">
        <v>3002101</v>
      </c>
      <c r="G76" s="193">
        <v>2824048</v>
      </c>
      <c r="H76" s="193" t="s">
        <v>187</v>
      </c>
      <c r="I76" s="215" t="s">
        <v>187</v>
      </c>
    </row>
    <row r="77" spans="2:9">
      <c r="B77" s="191" t="s">
        <v>1153</v>
      </c>
      <c r="C77" s="192" t="s">
        <v>1154</v>
      </c>
      <c r="D77" s="193">
        <v>4342551</v>
      </c>
      <c r="E77" s="193">
        <v>3915247</v>
      </c>
      <c r="F77" s="193">
        <v>4443745</v>
      </c>
      <c r="G77" s="193">
        <v>4308460</v>
      </c>
      <c r="H77" s="193" t="s">
        <v>187</v>
      </c>
      <c r="I77" s="215" t="s">
        <v>187</v>
      </c>
    </row>
    <row r="78" spans="2:9">
      <c r="B78" s="191" t="s">
        <v>1155</v>
      </c>
      <c r="C78" s="192" t="s">
        <v>1156</v>
      </c>
      <c r="D78" s="193" t="s">
        <v>187</v>
      </c>
      <c r="E78" s="193" t="s">
        <v>187</v>
      </c>
      <c r="F78" s="193" t="s">
        <v>187</v>
      </c>
      <c r="G78" s="193" t="s">
        <v>187</v>
      </c>
      <c r="H78" s="193" t="s">
        <v>187</v>
      </c>
      <c r="I78" s="215" t="s">
        <v>187</v>
      </c>
    </row>
    <row r="79" spans="2:9">
      <c r="B79" s="191" t="s">
        <v>1157</v>
      </c>
      <c r="C79" s="192" t="s">
        <v>1158</v>
      </c>
      <c r="D79" s="193">
        <v>9920687</v>
      </c>
      <c r="E79" s="193">
        <v>9252643</v>
      </c>
      <c r="F79" s="193">
        <v>10506976</v>
      </c>
      <c r="G79" s="193">
        <v>10297363</v>
      </c>
      <c r="H79" s="193" t="s">
        <v>187</v>
      </c>
      <c r="I79" s="215" t="s">
        <v>187</v>
      </c>
    </row>
    <row r="80" spans="2:9">
      <c r="B80" s="191" t="s">
        <v>1159</v>
      </c>
      <c r="C80" s="192" t="s">
        <v>1160</v>
      </c>
      <c r="D80" s="193">
        <v>4607182</v>
      </c>
      <c r="E80" s="193">
        <v>4261614</v>
      </c>
      <c r="F80" s="193">
        <v>4816299</v>
      </c>
      <c r="G80" s="193">
        <v>4709998</v>
      </c>
      <c r="H80" s="193" t="s">
        <v>187</v>
      </c>
      <c r="I80" s="215" t="s">
        <v>187</v>
      </c>
    </row>
    <row r="81" spans="2:10" ht="7.5" customHeight="1">
      <c r="B81" s="191"/>
      <c r="C81" s="192"/>
      <c r="D81" s="193"/>
      <c r="E81" s="193"/>
      <c r="F81" s="193"/>
      <c r="G81" s="193"/>
      <c r="H81" s="193"/>
      <c r="I81" s="215"/>
    </row>
    <row r="82" spans="2:10" ht="3" customHeight="1">
      <c r="B82" s="191"/>
      <c r="C82" s="192"/>
      <c r="D82" s="222" t="s">
        <v>187</v>
      </c>
      <c r="E82" s="222" t="s">
        <v>187</v>
      </c>
      <c r="F82" s="222" t="s">
        <v>187</v>
      </c>
      <c r="G82" s="222" t="s">
        <v>187</v>
      </c>
      <c r="H82" s="222" t="s">
        <v>187</v>
      </c>
      <c r="I82" s="223" t="s">
        <v>187</v>
      </c>
    </row>
    <row r="83" spans="2:10" ht="3" customHeight="1">
      <c r="B83" s="224"/>
      <c r="C83" s="225"/>
      <c r="D83" s="226"/>
      <c r="E83" s="226"/>
      <c r="F83" s="226"/>
      <c r="G83" s="226"/>
      <c r="H83" s="226"/>
      <c r="I83" s="227"/>
    </row>
    <row r="84" spans="2:10">
      <c r="B84" s="228">
        <v>50000</v>
      </c>
      <c r="C84" s="229" t="s">
        <v>201</v>
      </c>
      <c r="D84" s="230">
        <v>2770545663</v>
      </c>
      <c r="E84" s="230">
        <v>2548003737</v>
      </c>
      <c r="F84" s="230">
        <v>2895132841</v>
      </c>
      <c r="G84" s="230">
        <v>2834014118</v>
      </c>
      <c r="H84" s="230">
        <v>0</v>
      </c>
      <c r="I84" s="231">
        <v>0</v>
      </c>
    </row>
    <row r="85" spans="2:10" ht="3" customHeight="1">
      <c r="B85" s="195"/>
      <c r="C85" s="196"/>
      <c r="D85" s="221"/>
      <c r="E85" s="221"/>
      <c r="F85" s="221"/>
      <c r="G85" s="221"/>
      <c r="H85" s="221"/>
      <c r="I85" s="212"/>
    </row>
    <row r="86" spans="2:10">
      <c r="B86" s="199" t="s">
        <v>521</v>
      </c>
      <c r="C86" s="199"/>
      <c r="D86" s="200"/>
      <c r="E86" s="199"/>
      <c r="F86" s="199"/>
      <c r="G86" s="199"/>
      <c r="H86" s="199"/>
      <c r="I86" s="199"/>
      <c r="J86" s="192"/>
    </row>
    <row r="87" spans="2:10">
      <c r="B87" s="200" t="s">
        <v>522</v>
      </c>
      <c r="C87" s="200"/>
      <c r="D87" s="200"/>
      <c r="E87" s="200"/>
      <c r="F87" s="200"/>
      <c r="G87" s="200"/>
      <c r="H87" s="200"/>
      <c r="I87" s="200"/>
      <c r="J87" s="200"/>
    </row>
    <row r="88" spans="2:10">
      <c r="B88" s="200" t="s">
        <v>523</v>
      </c>
      <c r="C88" s="200"/>
      <c r="D88" s="200"/>
      <c r="E88" s="200"/>
      <c r="F88" s="200"/>
      <c r="G88" s="200"/>
      <c r="I88" s="201"/>
      <c r="J88" s="192"/>
    </row>
    <row r="89" spans="2:10">
      <c r="B89" s="192" t="s">
        <v>524</v>
      </c>
      <c r="C89" s="192"/>
      <c r="D89" s="192"/>
      <c r="E89" s="192"/>
      <c r="F89" s="192"/>
      <c r="G89" s="192"/>
    </row>
    <row r="90" spans="2:10">
      <c r="B90" s="192" t="s">
        <v>525</v>
      </c>
    </row>
    <row r="91" spans="2:10">
      <c r="I91" s="202" t="s">
        <v>526</v>
      </c>
    </row>
    <row r="92" spans="2:10" ht="9" customHeight="1">
      <c r="B92" s="2113" t="s">
        <v>2441</v>
      </c>
    </row>
    <row r="93" spans="2:10" ht="12.75" customHeight="1">
      <c r="B93" s="2122" t="s">
        <v>127</v>
      </c>
    </row>
    <row r="94" spans="2:10">
      <c r="B94" s="2207"/>
    </row>
  </sheetData>
  <mergeCells count="8">
    <mergeCell ref="G6:G7"/>
    <mergeCell ref="H6:H7"/>
    <mergeCell ref="I6:I7"/>
    <mergeCell ref="B7:B9"/>
    <mergeCell ref="C7:C9"/>
    <mergeCell ref="D6:D7"/>
    <mergeCell ref="E6:E7"/>
    <mergeCell ref="F6:F7"/>
  </mergeCells>
  <hyperlinks>
    <hyperlink ref="B92" r:id="rId1" xr:uid="{69FA1FA7-2BFD-473F-9C7E-DA853206CB6B}"/>
    <hyperlink ref="B93" location="'Inhaltsverzeichnis_2026-06'!A1" display="Zurück zum Inhaltsverzeichnis" xr:uid="{47B64DBC-B333-454B-97FE-DFC363725A2B}"/>
  </hyperlinks>
  <pageMargins left="0.78740157480314965" right="0.59055118110236227" top="0.39370078740157483" bottom="0.78740157480314965" header="0.31496062992125984" footer="0.31496062992125984"/>
  <pageSetup paperSize="9" orientation="portrait" r:id="rId2"/>
  <headerFooter>
    <oddFooter>&amp;R&amp;A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B3B70-3801-40EA-8C67-2EF0DAEB9F47}">
  <sheetPr>
    <tabColor rgb="FF00854A"/>
    <pageSetUpPr fitToPage="1"/>
  </sheetPr>
  <dimension ref="A1:AD45"/>
  <sheetViews>
    <sheetView showGridLines="0" zoomScale="115" zoomScaleNormal="115" workbookViewId="0"/>
  </sheetViews>
  <sheetFormatPr baseColWidth="10" defaultColWidth="7.125" defaultRowHeight="16.5" outlineLevelCol="1"/>
  <cols>
    <col min="1" max="1" width="17.375" style="1351" customWidth="1"/>
    <col min="2" max="2" width="7.125" style="1351"/>
    <col min="3" max="12" width="0" style="1351" hidden="1" customWidth="1" outlineLevel="1"/>
    <col min="13" max="13" width="7.125" style="1351" collapsed="1"/>
    <col min="14" max="27" width="7.125" style="1351"/>
    <col min="28" max="28" width="7.875" style="1351" customWidth="1"/>
    <col min="29" max="16384" width="7.125" style="1351"/>
  </cols>
  <sheetData>
    <row r="1" spans="1:28">
      <c r="A1" s="2026" t="s">
        <v>1782</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row>
    <row r="2" spans="1:28">
      <c r="A2" s="2027" t="s">
        <v>2400</v>
      </c>
      <c r="B2" s="2027"/>
      <c r="C2" s="2027"/>
      <c r="D2" s="2027"/>
      <c r="E2" s="2027"/>
      <c r="F2" s="2027"/>
      <c r="G2" s="2027"/>
      <c r="H2" s="2027"/>
      <c r="I2" s="2027"/>
      <c r="J2" s="2027"/>
      <c r="K2" s="2027"/>
      <c r="L2" s="2027"/>
      <c r="M2" s="1107"/>
      <c r="N2" s="2027"/>
      <c r="O2" s="2027"/>
      <c r="P2" s="2027"/>
      <c r="Q2" s="2027"/>
      <c r="R2" s="2027"/>
      <c r="S2" s="2027"/>
      <c r="T2" s="2027"/>
      <c r="U2" s="2027"/>
      <c r="V2" s="2027"/>
      <c r="W2" s="2027"/>
      <c r="X2" s="2027"/>
      <c r="Y2" s="2027"/>
      <c r="Z2" s="2027"/>
      <c r="AA2" s="2027"/>
      <c r="AB2" s="2027"/>
    </row>
    <row r="3" spans="1:28" ht="17.25">
      <c r="A3" s="2028" t="s">
        <v>2401</v>
      </c>
      <c r="B3" s="2027"/>
      <c r="C3" s="2027"/>
      <c r="D3" s="2027"/>
      <c r="E3" s="2027"/>
      <c r="F3" s="2027"/>
      <c r="G3" s="2027"/>
      <c r="H3" s="2027"/>
      <c r="I3" s="2027"/>
      <c r="J3" s="2027"/>
      <c r="K3" s="2027"/>
      <c r="L3" s="2027"/>
      <c r="M3" s="1107"/>
      <c r="N3" s="2027"/>
      <c r="O3" s="2027"/>
      <c r="P3" s="2027"/>
      <c r="Q3" s="2027"/>
      <c r="R3" s="2027"/>
      <c r="S3" s="2027"/>
      <c r="T3" s="2027"/>
      <c r="U3" s="2027"/>
      <c r="V3" s="2027"/>
      <c r="W3" s="2027"/>
      <c r="X3" s="2027"/>
      <c r="Y3" s="2027"/>
      <c r="Z3" s="2027"/>
      <c r="AA3" s="2027"/>
      <c r="AB3" s="2027"/>
    </row>
    <row r="4" spans="1:28" ht="18.75" customHeight="1">
      <c r="A4" s="2029" t="s">
        <v>168</v>
      </c>
      <c r="B4" s="2030" t="s">
        <v>1554</v>
      </c>
      <c r="C4" s="2031" t="s">
        <v>2402</v>
      </c>
      <c r="D4" s="2031" t="s">
        <v>2403</v>
      </c>
      <c r="E4" s="2031" t="s">
        <v>2404</v>
      </c>
      <c r="F4" s="2031" t="s">
        <v>2405</v>
      </c>
      <c r="G4" s="2031" t="s">
        <v>2406</v>
      </c>
      <c r="H4" s="2031" t="s">
        <v>2407</v>
      </c>
      <c r="I4" s="2031" t="s">
        <v>2408</v>
      </c>
      <c r="J4" s="2030" t="s">
        <v>2409</v>
      </c>
      <c r="K4" s="2032" t="s">
        <v>2410</v>
      </c>
      <c r="L4" s="2033" t="s">
        <v>2411</v>
      </c>
      <c r="M4" s="2030" t="s">
        <v>2412</v>
      </c>
      <c r="N4" s="2032" t="s">
        <v>2413</v>
      </c>
      <c r="O4" s="2032" t="s">
        <v>2414</v>
      </c>
      <c r="P4" s="2032" t="s">
        <v>2415</v>
      </c>
      <c r="Q4" s="2032" t="s">
        <v>2416</v>
      </c>
      <c r="R4" s="2032" t="s">
        <v>2417</v>
      </c>
      <c r="S4" s="2032" t="s">
        <v>1844</v>
      </c>
      <c r="T4" s="2032" t="s">
        <v>1845</v>
      </c>
      <c r="U4" s="2032" t="s">
        <v>1846</v>
      </c>
      <c r="V4" s="2032" t="s">
        <v>1847</v>
      </c>
      <c r="W4" s="2032" t="s">
        <v>1848</v>
      </c>
      <c r="X4" s="2032" t="s">
        <v>1849</v>
      </c>
      <c r="Y4" s="2032" t="s">
        <v>1850</v>
      </c>
      <c r="Z4" s="2032" t="s">
        <v>1851</v>
      </c>
      <c r="AA4" s="2034" t="s">
        <v>1852</v>
      </c>
      <c r="AB4" s="2035" t="s">
        <v>2418</v>
      </c>
    </row>
    <row r="5" spans="1:28" ht="12" customHeight="1">
      <c r="A5" s="1394"/>
      <c r="B5" s="2036"/>
      <c r="C5" s="2037"/>
      <c r="D5" s="2037"/>
      <c r="E5" s="2037"/>
      <c r="F5" s="2037"/>
      <c r="G5" s="2037"/>
      <c r="H5" s="2037"/>
      <c r="I5" s="2037"/>
      <c r="J5" s="2037"/>
      <c r="K5" s="2037"/>
      <c r="L5" s="2038"/>
      <c r="M5" s="2039"/>
      <c r="N5" s="2039"/>
      <c r="O5" s="2039"/>
      <c r="P5" s="2039"/>
      <c r="Q5" s="2039"/>
      <c r="R5" s="2039"/>
      <c r="S5" s="2039"/>
      <c r="T5" s="2039"/>
      <c r="U5" s="2039"/>
      <c r="V5" s="2039"/>
      <c r="W5" s="2039"/>
      <c r="X5" s="2039"/>
      <c r="Y5" s="2039"/>
      <c r="Z5" s="2039"/>
      <c r="AA5" s="2039"/>
      <c r="AB5" s="2040"/>
    </row>
    <row r="6" spans="1:28" ht="12" customHeight="1">
      <c r="A6" s="2041" t="s">
        <v>2419</v>
      </c>
      <c r="B6" s="2042"/>
      <c r="C6" s="2043"/>
      <c r="D6" s="2043"/>
      <c r="E6" s="2043"/>
      <c r="F6" s="2043"/>
      <c r="G6" s="2043"/>
      <c r="H6" s="2043"/>
      <c r="I6" s="2043"/>
      <c r="J6" s="2043"/>
      <c r="K6" s="2043"/>
      <c r="L6" s="2039"/>
      <c r="M6" s="2039"/>
      <c r="N6" s="2039"/>
      <c r="O6" s="2039"/>
      <c r="P6" s="2039"/>
      <c r="Q6" s="2039"/>
      <c r="R6" s="2039"/>
      <c r="S6" s="2039"/>
      <c r="T6" s="2039"/>
      <c r="U6" s="2039"/>
      <c r="V6" s="2039"/>
      <c r="W6" s="2039"/>
      <c r="X6" s="2039"/>
      <c r="Y6" s="2039"/>
      <c r="Z6" s="2039"/>
      <c r="AA6" s="2039"/>
      <c r="AB6" s="2040"/>
    </row>
    <row r="7" spans="1:28" ht="12" customHeight="1">
      <c r="A7" s="1394" t="s">
        <v>2420</v>
      </c>
      <c r="B7" s="2036" t="s">
        <v>2421</v>
      </c>
      <c r="C7" s="2037">
        <v>139624.62</v>
      </c>
      <c r="D7" s="2037">
        <v>142546</v>
      </c>
      <c r="E7" s="2037">
        <v>145152.70000000001</v>
      </c>
      <c r="F7" s="2037">
        <v>132603.20000000001</v>
      </c>
      <c r="G7" s="2037">
        <v>111761.2</v>
      </c>
      <c r="H7" s="2037">
        <v>95826.7</v>
      </c>
      <c r="I7" s="2037">
        <v>93465.5</v>
      </c>
      <c r="J7" s="2037">
        <v>91497.3</v>
      </c>
      <c r="K7" s="2037">
        <v>87978.85</v>
      </c>
      <c r="L7" s="2044">
        <v>86607</v>
      </c>
      <c r="M7" s="2037">
        <v>83565</v>
      </c>
      <c r="N7" s="2037">
        <v>87556</v>
      </c>
      <c r="O7" s="2037">
        <v>82405</v>
      </c>
      <c r="P7" s="2037">
        <v>80266</v>
      </c>
      <c r="Q7" s="2037">
        <v>79520.67</v>
      </c>
      <c r="R7" s="2037">
        <v>81266.691300000006</v>
      </c>
      <c r="S7" s="2037">
        <v>75015.939700000003</v>
      </c>
      <c r="T7" s="2037">
        <v>75837.780700000003</v>
      </c>
      <c r="U7" s="2037">
        <v>74360.152600000001</v>
      </c>
      <c r="V7" s="2037">
        <v>74595.508100000006</v>
      </c>
      <c r="W7" s="2037">
        <v>73809</v>
      </c>
      <c r="X7" s="2037">
        <v>71767</v>
      </c>
      <c r="Y7" s="2037">
        <v>65784</v>
      </c>
      <c r="Z7" s="2037">
        <v>64030</v>
      </c>
      <c r="AA7" s="2037">
        <v>66247</v>
      </c>
      <c r="AB7" s="2045">
        <v>66375</v>
      </c>
    </row>
    <row r="8" spans="1:28" ht="12" customHeight="1">
      <c r="A8" s="1394" t="s">
        <v>2422</v>
      </c>
      <c r="B8" s="2036" t="s">
        <v>2421</v>
      </c>
      <c r="C8" s="2037">
        <v>2557.3200000000002</v>
      </c>
      <c r="D8" s="2037">
        <v>2511.4</v>
      </c>
      <c r="E8" s="2037">
        <v>3068</v>
      </c>
      <c r="F8" s="2037">
        <v>3116.6</v>
      </c>
      <c r="G8" s="2037">
        <v>3640.3</v>
      </c>
      <c r="H8" s="2037">
        <v>4028.2</v>
      </c>
      <c r="I8" s="2037">
        <v>5545.2</v>
      </c>
      <c r="J8" s="2037">
        <v>6519.4</v>
      </c>
      <c r="K8" s="2037">
        <v>4990.66</v>
      </c>
      <c r="L8" s="2044">
        <v>3777</v>
      </c>
      <c r="M8" s="2037">
        <v>3967</v>
      </c>
      <c r="N8" s="2037">
        <v>4216</v>
      </c>
      <c r="O8" s="2037">
        <v>3795</v>
      </c>
      <c r="P8" s="2037">
        <v>3559.74</v>
      </c>
      <c r="Q8" s="2037">
        <v>3858.29</v>
      </c>
      <c r="R8" s="2037">
        <v>2956.0311999999999</v>
      </c>
      <c r="S8" s="2037">
        <v>3049.1902</v>
      </c>
      <c r="T8" s="2037">
        <v>2822.6880000000001</v>
      </c>
      <c r="U8" s="2037">
        <v>3007.2824999999998</v>
      </c>
      <c r="V8" s="2037">
        <v>2644.7570000000001</v>
      </c>
      <c r="W8" s="2037">
        <v>2743</v>
      </c>
      <c r="X8" s="2037">
        <v>2780</v>
      </c>
      <c r="Y8" s="2037">
        <v>2535</v>
      </c>
      <c r="Z8" s="2037">
        <v>2288</v>
      </c>
      <c r="AA8" s="2037">
        <v>2291</v>
      </c>
      <c r="AB8" s="2045">
        <v>2141</v>
      </c>
    </row>
    <row r="9" spans="1:28" ht="12" customHeight="1">
      <c r="A9" s="1394" t="s">
        <v>2423</v>
      </c>
      <c r="B9" s="2036" t="s">
        <v>2424</v>
      </c>
      <c r="C9" s="2037">
        <v>12757.95</v>
      </c>
      <c r="D9" s="2037">
        <v>13803.2</v>
      </c>
      <c r="E9" s="2037">
        <v>15473.3</v>
      </c>
      <c r="F9" s="2037">
        <v>18603.099999999999</v>
      </c>
      <c r="G9" s="2037">
        <v>24264.7</v>
      </c>
      <c r="H9" s="2037">
        <v>33232.1</v>
      </c>
      <c r="I9" s="2037">
        <v>22702.400000000001</v>
      </c>
      <c r="J9" s="2037">
        <v>22381.200000000001</v>
      </c>
      <c r="K9" s="2037">
        <v>21849.27</v>
      </c>
      <c r="L9" s="2044">
        <v>24404</v>
      </c>
      <c r="M9" s="2037">
        <v>25486</v>
      </c>
      <c r="N9" s="2037">
        <v>27043</v>
      </c>
      <c r="O9" s="2037">
        <v>26922</v>
      </c>
      <c r="P9" s="2037">
        <v>25734.07</v>
      </c>
      <c r="Q9" s="2037">
        <v>25699.62</v>
      </c>
      <c r="R9" s="2037">
        <v>25470.692999999999</v>
      </c>
      <c r="S9" s="2037">
        <v>25187.839</v>
      </c>
      <c r="T9" s="2037">
        <v>24257.928</v>
      </c>
      <c r="U9" s="2037">
        <v>24297.953000000001</v>
      </c>
      <c r="V9" s="2037">
        <v>23813.415000000001</v>
      </c>
      <c r="W9" s="2037">
        <v>26328</v>
      </c>
      <c r="X9" s="2037">
        <v>24854</v>
      </c>
      <c r="Y9" s="2037">
        <v>25080</v>
      </c>
      <c r="Z9" s="2037">
        <v>23582</v>
      </c>
      <c r="AA9" s="2037">
        <v>25152</v>
      </c>
      <c r="AB9" s="2045">
        <v>24864</v>
      </c>
    </row>
    <row r="10" spans="1:28" ht="12" customHeight="1">
      <c r="A10" s="1394" t="s">
        <v>2425</v>
      </c>
      <c r="B10" s="2036" t="s">
        <v>2424</v>
      </c>
      <c r="C10" s="2037">
        <v>909.42</v>
      </c>
      <c r="D10" s="2037">
        <v>924.6</v>
      </c>
      <c r="E10" s="2037">
        <v>847.4</v>
      </c>
      <c r="F10" s="2037">
        <v>870.3</v>
      </c>
      <c r="G10" s="2037">
        <v>884.4</v>
      </c>
      <c r="H10" s="2037">
        <v>803.7</v>
      </c>
      <c r="I10" s="2037">
        <v>922.1</v>
      </c>
      <c r="J10" s="2037">
        <v>1608.6</v>
      </c>
      <c r="K10" s="2037">
        <v>1882.52</v>
      </c>
      <c r="L10" s="2044">
        <v>806</v>
      </c>
      <c r="M10" s="2037">
        <v>756</v>
      </c>
      <c r="N10" s="2037">
        <v>915</v>
      </c>
      <c r="O10" s="2037">
        <v>1029</v>
      </c>
      <c r="P10" s="2037">
        <v>1199.78</v>
      </c>
      <c r="Q10" s="2037">
        <v>1358.62</v>
      </c>
      <c r="R10" s="2037">
        <v>1731.8790000000001</v>
      </c>
      <c r="S10" s="2037">
        <v>2520.777</v>
      </c>
      <c r="T10" s="2037">
        <v>3245.1439999999998</v>
      </c>
      <c r="U10" s="2037">
        <v>3333.2040000000002</v>
      </c>
      <c r="V10" s="2037">
        <v>4150.4179999999997</v>
      </c>
      <c r="W10" s="2037">
        <v>5989</v>
      </c>
      <c r="X10" s="2037">
        <v>8387</v>
      </c>
      <c r="Y10" s="2037">
        <v>325</v>
      </c>
      <c r="Z10" s="2037">
        <v>398</v>
      </c>
      <c r="AA10" s="2037">
        <v>314</v>
      </c>
      <c r="AB10" s="2045">
        <v>323</v>
      </c>
    </row>
    <row r="11" spans="1:28" ht="12" customHeight="1">
      <c r="A11" s="1394" t="s">
        <v>2426</v>
      </c>
      <c r="B11" s="2036" t="s">
        <v>2424</v>
      </c>
      <c r="C11" s="2037">
        <v>1852.71</v>
      </c>
      <c r="D11" s="2037">
        <v>2469.3000000000002</v>
      </c>
      <c r="E11" s="2046" t="s">
        <v>1490</v>
      </c>
      <c r="F11" s="2046" t="s">
        <v>1490</v>
      </c>
      <c r="G11" s="2046" t="s">
        <v>1490</v>
      </c>
      <c r="H11" s="2046" t="s">
        <v>1490</v>
      </c>
      <c r="I11" s="2046" t="s">
        <v>1490</v>
      </c>
      <c r="J11" s="2046" t="s">
        <v>1490</v>
      </c>
      <c r="K11" s="2046" t="s">
        <v>1490</v>
      </c>
      <c r="L11" s="2038" t="s">
        <v>1490</v>
      </c>
      <c r="M11" s="2046" t="s">
        <v>1490</v>
      </c>
      <c r="N11" s="2037" t="s">
        <v>1490</v>
      </c>
      <c r="O11" s="2046" t="s">
        <v>1490</v>
      </c>
      <c r="P11" s="2046" t="s">
        <v>1490</v>
      </c>
      <c r="Q11" s="2046" t="s">
        <v>1490</v>
      </c>
      <c r="R11" s="2037" t="s">
        <v>1490</v>
      </c>
      <c r="S11" s="2037" t="s">
        <v>1490</v>
      </c>
      <c r="T11" s="2037" t="s">
        <v>1490</v>
      </c>
      <c r="U11" s="2037" t="s">
        <v>1490</v>
      </c>
      <c r="V11" s="2037" t="s">
        <v>1490</v>
      </c>
      <c r="W11" s="2037" t="s">
        <v>1490</v>
      </c>
      <c r="X11" s="2037" t="s">
        <v>1490</v>
      </c>
      <c r="Y11" s="2037" t="s">
        <v>1490</v>
      </c>
      <c r="Z11" s="2037" t="s">
        <v>1490</v>
      </c>
      <c r="AA11" s="2037" t="s">
        <v>1490</v>
      </c>
      <c r="AB11" s="2045" t="s">
        <v>1490</v>
      </c>
    </row>
    <row r="12" spans="1:28" ht="12" customHeight="1">
      <c r="A12" s="2041" t="s">
        <v>2427</v>
      </c>
      <c r="B12" s="2042"/>
      <c r="C12" s="2043"/>
      <c r="D12" s="2043"/>
      <c r="E12" s="2043"/>
      <c r="F12" s="2043"/>
      <c r="G12" s="2043"/>
      <c r="H12" s="2043"/>
      <c r="I12" s="2043"/>
      <c r="J12" s="2043"/>
      <c r="K12" s="2043"/>
      <c r="L12" s="2039"/>
      <c r="M12" s="2039"/>
      <c r="N12" s="2039"/>
      <c r="O12" s="2039"/>
      <c r="P12" s="2039"/>
      <c r="Q12" s="2039"/>
      <c r="R12" s="2039"/>
      <c r="S12" s="2039"/>
      <c r="T12" s="2039"/>
      <c r="U12" s="2039"/>
      <c r="V12" s="2039"/>
      <c r="W12" s="2039"/>
      <c r="X12" s="2039"/>
      <c r="Y12" s="2039"/>
      <c r="Z12" s="2039"/>
      <c r="AA12" s="2043"/>
      <c r="AB12" s="2047"/>
    </row>
    <row r="13" spans="1:28" ht="12" customHeight="1">
      <c r="A13" s="1394" t="s">
        <v>2420</v>
      </c>
      <c r="B13" s="2036" t="s">
        <v>2428</v>
      </c>
      <c r="C13" s="2037">
        <v>19175.88</v>
      </c>
      <c r="D13" s="2037">
        <v>19861.3</v>
      </c>
      <c r="E13" s="2037">
        <v>21579.1</v>
      </c>
      <c r="F13" s="2037">
        <v>21077.599999999999</v>
      </c>
      <c r="G13" s="2037">
        <v>19968.099999999999</v>
      </c>
      <c r="H13" s="2037">
        <v>19532.5</v>
      </c>
      <c r="I13" s="2037">
        <v>19913.400000000001</v>
      </c>
      <c r="J13" s="2037">
        <v>19992.47</v>
      </c>
      <c r="K13" s="2037">
        <v>19424.98</v>
      </c>
      <c r="L13" s="2044">
        <v>19625</v>
      </c>
      <c r="M13" s="2037">
        <v>19199.77</v>
      </c>
      <c r="N13" s="2037">
        <v>20643.150000000001</v>
      </c>
      <c r="O13" s="2037">
        <v>20106</v>
      </c>
      <c r="P13" s="2037">
        <v>20147.18</v>
      </c>
      <c r="Q13" s="2037">
        <v>20461.55</v>
      </c>
      <c r="R13" s="2037">
        <v>21696.759400000003</v>
      </c>
      <c r="S13" s="2037">
        <v>20520.880400000002</v>
      </c>
      <c r="T13" s="2037">
        <v>21377.465699999997</v>
      </c>
      <c r="U13" s="2037">
        <v>21659.316999999999</v>
      </c>
      <c r="V13" s="2037">
        <v>22489.911999999997</v>
      </c>
      <c r="W13" s="2037">
        <v>22807</v>
      </c>
      <c r="X13" s="2037">
        <v>22718</v>
      </c>
      <c r="Y13" s="2037">
        <v>21885</v>
      </c>
      <c r="Z13" s="2037">
        <v>22525</v>
      </c>
      <c r="AA13" s="2037">
        <v>24279</v>
      </c>
      <c r="AB13" s="2045">
        <v>25291</v>
      </c>
    </row>
    <row r="14" spans="1:28" ht="12" customHeight="1">
      <c r="A14" s="1394" t="s">
        <v>2422</v>
      </c>
      <c r="B14" s="2036" t="s">
        <v>2428</v>
      </c>
      <c r="C14" s="2037">
        <v>507.14</v>
      </c>
      <c r="D14" s="2037">
        <v>499.3</v>
      </c>
      <c r="E14" s="2037">
        <v>565.5</v>
      </c>
      <c r="F14" s="2037">
        <v>569.29999999999995</v>
      </c>
      <c r="G14" s="2037">
        <v>653.4</v>
      </c>
      <c r="H14" s="2037">
        <v>663.8</v>
      </c>
      <c r="I14" s="2037">
        <v>783.3</v>
      </c>
      <c r="J14" s="2037">
        <v>823</v>
      </c>
      <c r="K14" s="2037">
        <v>719.93</v>
      </c>
      <c r="L14" s="2044">
        <v>630</v>
      </c>
      <c r="M14" s="2037">
        <v>655.68</v>
      </c>
      <c r="N14" s="2037">
        <v>736.22</v>
      </c>
      <c r="O14" s="2037">
        <v>747</v>
      </c>
      <c r="P14" s="2037">
        <v>713.84</v>
      </c>
      <c r="Q14" s="2037">
        <v>773.25</v>
      </c>
      <c r="R14" s="2037">
        <v>691.22180000000003</v>
      </c>
      <c r="S14" s="2037">
        <v>705.33979999999997</v>
      </c>
      <c r="T14" s="2037">
        <v>672.90020000000004</v>
      </c>
      <c r="U14" s="2037">
        <v>738.08549999999991</v>
      </c>
      <c r="V14" s="2037">
        <v>660.57799999999997</v>
      </c>
      <c r="W14" s="2037">
        <v>737</v>
      </c>
      <c r="X14" s="2037">
        <v>775</v>
      </c>
      <c r="Y14" s="2037">
        <v>794</v>
      </c>
      <c r="Z14" s="2037">
        <v>776</v>
      </c>
      <c r="AA14" s="2037">
        <v>802</v>
      </c>
      <c r="AB14" s="2045">
        <v>791</v>
      </c>
    </row>
    <row r="15" spans="1:28" ht="12" customHeight="1">
      <c r="A15" s="1394" t="s">
        <v>2423</v>
      </c>
      <c r="B15" s="2036" t="s">
        <v>2428</v>
      </c>
      <c r="C15" s="2037">
        <v>740.93</v>
      </c>
      <c r="D15" s="2037">
        <v>810.4</v>
      </c>
      <c r="E15" s="2037">
        <v>1057.7</v>
      </c>
      <c r="F15" s="2037">
        <v>1471.8</v>
      </c>
      <c r="G15" s="2037">
        <v>2217.9</v>
      </c>
      <c r="H15" s="2037">
        <v>3708.3</v>
      </c>
      <c r="I15" s="2037">
        <v>2338.6999999999998</v>
      </c>
      <c r="J15" s="2037">
        <v>2162.6</v>
      </c>
      <c r="K15" s="2037">
        <v>2170.42</v>
      </c>
      <c r="L15" s="2044">
        <v>2436</v>
      </c>
      <c r="M15" s="2037">
        <v>2582.64</v>
      </c>
      <c r="N15" s="2037">
        <v>3033.1019999999999</v>
      </c>
      <c r="O15" s="2037">
        <v>3304</v>
      </c>
      <c r="P15" s="2037">
        <v>3350.13</v>
      </c>
      <c r="Q15" s="2037">
        <v>3515.57</v>
      </c>
      <c r="R15" s="2037">
        <v>3670.0637000000002</v>
      </c>
      <c r="S15" s="2037">
        <v>3654.9777999999997</v>
      </c>
      <c r="T15" s="2037">
        <v>3515.2076000000002</v>
      </c>
      <c r="U15" s="2037">
        <v>3539.0758999999998</v>
      </c>
      <c r="V15" s="2037">
        <v>3626.5596</v>
      </c>
      <c r="W15" s="2037">
        <v>4198</v>
      </c>
      <c r="X15" s="2037">
        <v>4094</v>
      </c>
      <c r="Y15" s="2037">
        <v>4436</v>
      </c>
      <c r="Z15" s="2037">
        <v>4507</v>
      </c>
      <c r="AA15" s="2037">
        <v>4929</v>
      </c>
      <c r="AB15" s="2045">
        <v>5239</v>
      </c>
    </row>
    <row r="16" spans="1:28" ht="12" customHeight="1">
      <c r="A16" s="1394" t="s">
        <v>2425</v>
      </c>
      <c r="B16" s="2036" t="s">
        <v>2428</v>
      </c>
      <c r="C16" s="2037">
        <v>92.28</v>
      </c>
      <c r="D16" s="2037">
        <v>94.6</v>
      </c>
      <c r="E16" s="2037">
        <v>86.4</v>
      </c>
      <c r="F16" s="2037">
        <v>90.6</v>
      </c>
      <c r="G16" s="2037">
        <v>94.2</v>
      </c>
      <c r="H16" s="2037">
        <v>84.7</v>
      </c>
      <c r="I16" s="2037">
        <v>94.7</v>
      </c>
      <c r="J16" s="2037">
        <v>131.9</v>
      </c>
      <c r="K16" s="2037">
        <v>144.94</v>
      </c>
      <c r="L16" s="2044">
        <v>88</v>
      </c>
      <c r="M16" s="2037">
        <v>83.67</v>
      </c>
      <c r="N16" s="2037">
        <v>96.65</v>
      </c>
      <c r="O16" s="2037">
        <v>105</v>
      </c>
      <c r="P16" s="2037">
        <v>120.66</v>
      </c>
      <c r="Q16" s="2037">
        <v>131.33000000000001</v>
      </c>
      <c r="R16" s="2037">
        <v>164.54769999999999</v>
      </c>
      <c r="S16" s="2037">
        <v>235.15180000000001</v>
      </c>
      <c r="T16" s="2037">
        <v>346.68669999999997</v>
      </c>
      <c r="U16" s="2037">
        <v>425.88929999999999</v>
      </c>
      <c r="V16" s="2037">
        <v>635.452</v>
      </c>
      <c r="W16" s="2037">
        <v>1052</v>
      </c>
      <c r="X16" s="2037">
        <v>1796</v>
      </c>
      <c r="Y16" s="2037">
        <v>17</v>
      </c>
      <c r="Z16" s="2037">
        <v>79</v>
      </c>
      <c r="AA16" s="2037">
        <v>68</v>
      </c>
      <c r="AB16" s="2045">
        <v>59</v>
      </c>
    </row>
    <row r="17" spans="1:28" ht="12" customHeight="1">
      <c r="A17" s="1394" t="s">
        <v>2426</v>
      </c>
      <c r="B17" s="2036" t="s">
        <v>2428</v>
      </c>
      <c r="C17" s="2037">
        <v>248.7</v>
      </c>
      <c r="D17" s="2037">
        <v>329.7</v>
      </c>
      <c r="E17" s="2046" t="s">
        <v>1490</v>
      </c>
      <c r="F17" s="2046" t="s">
        <v>1490</v>
      </c>
      <c r="G17" s="2046" t="s">
        <v>1490</v>
      </c>
      <c r="H17" s="2046" t="s">
        <v>1490</v>
      </c>
      <c r="I17" s="2046" t="s">
        <v>1490</v>
      </c>
      <c r="J17" s="2046" t="s">
        <v>1490</v>
      </c>
      <c r="K17" s="2046" t="s">
        <v>1490</v>
      </c>
      <c r="L17" s="2038" t="s">
        <v>1490</v>
      </c>
      <c r="M17" s="2046" t="s">
        <v>1490</v>
      </c>
      <c r="N17" s="2046" t="s">
        <v>1490</v>
      </c>
      <c r="O17" s="2046" t="s">
        <v>1490</v>
      </c>
      <c r="P17" s="2046" t="s">
        <v>1490</v>
      </c>
      <c r="Q17" s="2046" t="s">
        <v>1490</v>
      </c>
      <c r="R17" s="2037" t="s">
        <v>1490</v>
      </c>
      <c r="S17" s="2037" t="s">
        <v>1490</v>
      </c>
      <c r="T17" s="2037" t="s">
        <v>1490</v>
      </c>
      <c r="U17" s="2037" t="s">
        <v>1490</v>
      </c>
      <c r="V17" s="2037" t="s">
        <v>1490</v>
      </c>
      <c r="W17" s="2037" t="s">
        <v>1490</v>
      </c>
      <c r="X17" s="2037" t="s">
        <v>1490</v>
      </c>
      <c r="Y17" s="2037"/>
      <c r="Z17" s="2037"/>
      <c r="AA17" s="2037"/>
      <c r="AB17" s="2045"/>
    </row>
    <row r="18" spans="1:28" ht="12" customHeight="1">
      <c r="A18" s="1394" t="s">
        <v>2429</v>
      </c>
      <c r="B18" s="2036" t="s">
        <v>2428</v>
      </c>
      <c r="C18" s="2037">
        <v>20764.93</v>
      </c>
      <c r="D18" s="2037">
        <v>21595.3</v>
      </c>
      <c r="E18" s="2037">
        <v>23286.6</v>
      </c>
      <c r="F18" s="2037">
        <v>23209.1</v>
      </c>
      <c r="G18" s="2037">
        <v>22933.7</v>
      </c>
      <c r="H18" s="2037">
        <v>23989.3</v>
      </c>
      <c r="I18" s="2037">
        <v>23130</v>
      </c>
      <c r="J18" s="2037">
        <v>23110.01</v>
      </c>
      <c r="K18" s="2037">
        <v>22460.27</v>
      </c>
      <c r="L18" s="2044">
        <v>22779</v>
      </c>
      <c r="M18" s="2037">
        <v>22521.759999999998</v>
      </c>
      <c r="N18" s="2037">
        <v>24509.122000000003</v>
      </c>
      <c r="O18" s="2037">
        <v>24261</v>
      </c>
      <c r="P18" s="2037">
        <v>24331.81</v>
      </c>
      <c r="Q18" s="2037">
        <v>24881.69</v>
      </c>
      <c r="R18" s="2037">
        <v>26222.592499999999</v>
      </c>
      <c r="S18" s="2037">
        <v>25116.349700000002</v>
      </c>
      <c r="T18" s="2037">
        <v>25912.260200000001</v>
      </c>
      <c r="U18" s="2037">
        <v>26362.3675</v>
      </c>
      <c r="V18" s="2037">
        <v>27412.5016</v>
      </c>
      <c r="W18" s="2037">
        <v>28793.476699999999</v>
      </c>
      <c r="X18" s="2037">
        <v>29382.212599999999</v>
      </c>
      <c r="Y18" s="2037">
        <v>27132</v>
      </c>
      <c r="Z18" s="2037">
        <v>27887</v>
      </c>
      <c r="AA18" s="2037">
        <v>30078</v>
      </c>
      <c r="AB18" s="2045">
        <v>31380</v>
      </c>
    </row>
    <row r="19" spans="1:28" ht="12" customHeight="1">
      <c r="A19" s="2041" t="s">
        <v>2430</v>
      </c>
      <c r="B19" s="2042"/>
      <c r="C19" s="2043"/>
      <c r="D19" s="2043"/>
      <c r="E19" s="2043"/>
      <c r="F19" s="2043"/>
      <c r="G19" s="2043"/>
      <c r="H19" s="2043"/>
      <c r="I19" s="2043"/>
      <c r="J19" s="2043"/>
      <c r="K19" s="2043"/>
      <c r="L19" s="2039"/>
      <c r="M19" s="2039"/>
      <c r="N19" s="2039"/>
      <c r="O19" s="2039"/>
      <c r="P19" s="2039"/>
      <c r="Q19" s="2039"/>
      <c r="R19" s="2039"/>
      <c r="S19" s="2039"/>
      <c r="T19" s="2039"/>
      <c r="U19" s="2039"/>
      <c r="V19" s="2039"/>
      <c r="W19" s="2039"/>
      <c r="X19" s="2039"/>
      <c r="Y19" s="2039"/>
      <c r="Z19" s="2039"/>
      <c r="AA19" s="2043"/>
      <c r="AB19" s="2047"/>
    </row>
    <row r="20" spans="1:28" ht="12" customHeight="1">
      <c r="A20" s="1394" t="s">
        <v>2420</v>
      </c>
      <c r="B20" s="2036" t="s">
        <v>2431</v>
      </c>
      <c r="C20" s="2037">
        <v>13.733881603402036</v>
      </c>
      <c r="D20" s="2037">
        <v>13.934561834839746</v>
      </c>
      <c r="E20" s="2037">
        <v>14.87</v>
      </c>
      <c r="F20" s="2037">
        <v>15.892974702658014</v>
      </c>
      <c r="G20" s="2037">
        <v>17.87</v>
      </c>
      <c r="H20" s="2037">
        <v>20.38</v>
      </c>
      <c r="I20" s="2037">
        <v>21.31</v>
      </c>
      <c r="J20" s="2037">
        <v>21.85</v>
      </c>
      <c r="K20" s="2037">
        <v>22.08</v>
      </c>
      <c r="L20" s="2044">
        <v>23</v>
      </c>
      <c r="M20" s="2037">
        <v>22.98</v>
      </c>
      <c r="N20" s="2037">
        <v>23.58</v>
      </c>
      <c r="O20" s="2037">
        <v>24</v>
      </c>
      <c r="P20" s="2037">
        <v>25.1</v>
      </c>
      <c r="Q20" s="2037">
        <v>25.73</v>
      </c>
      <c r="R20" s="2037">
        <v>26.6982</v>
      </c>
      <c r="S20" s="2037">
        <v>27.3553</v>
      </c>
      <c r="T20" s="2037">
        <v>28.188400000000001</v>
      </c>
      <c r="U20" s="2037">
        <v>29.127585464368721</v>
      </c>
      <c r="V20" s="2037">
        <v>30.149150495564488</v>
      </c>
      <c r="W20" s="2037">
        <v>30.9</v>
      </c>
      <c r="X20" s="2037">
        <v>31.65</v>
      </c>
      <c r="Y20" s="2037">
        <v>33.270000000000003</v>
      </c>
      <c r="Z20" s="2037">
        <v>35.18</v>
      </c>
      <c r="AA20" s="2037">
        <v>36.65</v>
      </c>
      <c r="AB20" s="2045">
        <v>38.1</v>
      </c>
    </row>
    <row r="21" spans="1:28" ht="12" customHeight="1">
      <c r="A21" s="1394" t="s">
        <v>2422</v>
      </c>
      <c r="B21" s="2036" t="s">
        <v>2431</v>
      </c>
      <c r="C21" s="2037">
        <v>19.830916740963193</v>
      </c>
      <c r="D21" s="2037">
        <v>19.88</v>
      </c>
      <c r="E21" s="2037">
        <v>18.43</v>
      </c>
      <c r="F21" s="2037">
        <v>18.27</v>
      </c>
      <c r="G21" s="2037">
        <v>17.95</v>
      </c>
      <c r="H21" s="2037">
        <v>16.48</v>
      </c>
      <c r="I21" s="2037">
        <v>14.12</v>
      </c>
      <c r="J21" s="2037">
        <v>12.62</v>
      </c>
      <c r="K21" s="2037">
        <v>14.43</v>
      </c>
      <c r="L21" s="2044">
        <v>17</v>
      </c>
      <c r="M21" s="2037">
        <v>16.53</v>
      </c>
      <c r="N21" s="2037">
        <v>17.46</v>
      </c>
      <c r="O21" s="2037">
        <v>20</v>
      </c>
      <c r="P21" s="2037">
        <v>20.05</v>
      </c>
      <c r="Q21" s="2037">
        <v>20.04</v>
      </c>
      <c r="R21" s="2037">
        <v>23.383400000000002</v>
      </c>
      <c r="S21" s="2037">
        <v>23.132000000000001</v>
      </c>
      <c r="T21" s="2037">
        <v>23.838899999999999</v>
      </c>
      <c r="U21" s="2037">
        <v>24.54327120913981</v>
      </c>
      <c r="V21" s="2037">
        <v>24.97688823585683</v>
      </c>
      <c r="W21" s="2037">
        <v>26.87</v>
      </c>
      <c r="X21" s="2037">
        <v>27.86</v>
      </c>
      <c r="Y21" s="2037">
        <v>31.31</v>
      </c>
      <c r="Z21" s="2037">
        <v>33.93</v>
      </c>
      <c r="AA21" s="2037">
        <v>35.01</v>
      </c>
      <c r="AB21" s="2045">
        <v>36.92</v>
      </c>
    </row>
    <row r="22" spans="1:28" ht="12" customHeight="1">
      <c r="A22" s="1394" t="s">
        <v>2423</v>
      </c>
      <c r="B22" s="2036" t="s">
        <v>2432</v>
      </c>
      <c r="C22" s="2037">
        <v>58.075944803044372</v>
      </c>
      <c r="D22" s="2037">
        <v>58.71</v>
      </c>
      <c r="E22" s="2037">
        <v>68.36</v>
      </c>
      <c r="F22" s="2037">
        <v>79.11</v>
      </c>
      <c r="G22" s="2037">
        <v>91.4</v>
      </c>
      <c r="H22" s="2037">
        <v>111.59</v>
      </c>
      <c r="I22" s="2037">
        <v>103.01</v>
      </c>
      <c r="J22" s="2037">
        <v>96.63</v>
      </c>
      <c r="K22" s="2037">
        <v>99.34</v>
      </c>
      <c r="L22" s="2044">
        <v>100</v>
      </c>
      <c r="M22" s="2037">
        <v>101.33</v>
      </c>
      <c r="N22" s="2037">
        <v>112.16</v>
      </c>
      <c r="O22" s="2037">
        <v>123</v>
      </c>
      <c r="P22" s="2037">
        <v>130.18</v>
      </c>
      <c r="Q22" s="2037">
        <v>136.79</v>
      </c>
      <c r="R22" s="2037">
        <v>144.08959999999999</v>
      </c>
      <c r="S22" s="2037">
        <v>145.1088</v>
      </c>
      <c r="T22" s="2037">
        <v>144.90960000000001</v>
      </c>
      <c r="U22" s="2037">
        <v>145.65325317733556</v>
      </c>
      <c r="V22" s="2037">
        <v>152.29061434489759</v>
      </c>
      <c r="W22" s="2037">
        <v>159.43</v>
      </c>
      <c r="X22" s="2037">
        <v>164.72</v>
      </c>
      <c r="Y22" s="2037">
        <v>176.89</v>
      </c>
      <c r="Z22" s="2037">
        <v>191.12</v>
      </c>
      <c r="AA22" s="2037">
        <v>195.98</v>
      </c>
      <c r="AB22" s="2045">
        <v>210.7</v>
      </c>
    </row>
    <row r="23" spans="1:28" ht="12" customHeight="1">
      <c r="A23" s="1394" t="s">
        <v>2425</v>
      </c>
      <c r="B23" s="2036" t="s">
        <v>2432</v>
      </c>
      <c r="C23" s="2037">
        <v>101.47126740120078</v>
      </c>
      <c r="D23" s="2037">
        <v>102.32</v>
      </c>
      <c r="E23" s="2037">
        <v>101.96</v>
      </c>
      <c r="F23" s="2037">
        <v>104.09</v>
      </c>
      <c r="G23" s="2037">
        <v>106.56</v>
      </c>
      <c r="H23" s="2037">
        <v>105.38</v>
      </c>
      <c r="I23" s="2037">
        <v>102.68</v>
      </c>
      <c r="J23" s="2037">
        <v>81.98</v>
      </c>
      <c r="K23" s="2037">
        <v>76.989999999999995</v>
      </c>
      <c r="L23" s="2044">
        <v>109</v>
      </c>
      <c r="M23" s="2037">
        <v>110.76</v>
      </c>
      <c r="N23" s="2037">
        <v>105.62</v>
      </c>
      <c r="O23" s="2037">
        <v>102</v>
      </c>
      <c r="P23" s="2037">
        <v>100.57</v>
      </c>
      <c r="Q23" s="2037">
        <v>96.66</v>
      </c>
      <c r="R23" s="2037">
        <v>95.010999999999996</v>
      </c>
      <c r="S23" s="2037">
        <v>93.285399999999996</v>
      </c>
      <c r="T23" s="2037">
        <v>106.83240000000001</v>
      </c>
      <c r="U23" s="2037">
        <v>127.77174754380469</v>
      </c>
      <c r="V23" s="2037">
        <v>153.10554262245392</v>
      </c>
      <c r="W23" s="2037">
        <v>175.7</v>
      </c>
      <c r="X23" s="2037">
        <v>214.17</v>
      </c>
      <c r="Y23" s="2037">
        <v>53.22</v>
      </c>
      <c r="Z23" s="2037">
        <v>199.49</v>
      </c>
      <c r="AA23" s="2037">
        <v>216.68</v>
      </c>
      <c r="AB23" s="2045">
        <v>183.45</v>
      </c>
    </row>
    <row r="24" spans="1:28" ht="12" customHeight="1">
      <c r="A24" s="1394" t="s">
        <v>2426</v>
      </c>
      <c r="B24" s="2036" t="s">
        <v>2432</v>
      </c>
      <c r="C24" s="2037">
        <v>134.23579513253557</v>
      </c>
      <c r="D24" s="2037">
        <v>134</v>
      </c>
      <c r="E24" s="2046" t="s">
        <v>1490</v>
      </c>
      <c r="F24" s="2046" t="s">
        <v>1490</v>
      </c>
      <c r="G24" s="2046" t="s">
        <v>1490</v>
      </c>
      <c r="H24" s="2046" t="s">
        <v>1490</v>
      </c>
      <c r="I24" s="2046" t="s">
        <v>1490</v>
      </c>
      <c r="J24" s="2046" t="s">
        <v>1490</v>
      </c>
      <c r="K24" s="2046" t="s">
        <v>1490</v>
      </c>
      <c r="L24" s="2038" t="s">
        <v>1490</v>
      </c>
      <c r="M24" s="2046" t="s">
        <v>1490</v>
      </c>
      <c r="N24" s="2046" t="s">
        <v>1490</v>
      </c>
      <c r="O24" s="2046" t="s">
        <v>1490</v>
      </c>
      <c r="P24" s="2046" t="s">
        <v>1490</v>
      </c>
      <c r="Q24" s="2046" t="s">
        <v>1490</v>
      </c>
      <c r="R24" s="2037" t="s">
        <v>1490</v>
      </c>
      <c r="S24" s="2037" t="s">
        <v>1490</v>
      </c>
      <c r="T24" s="2037" t="s">
        <v>1490</v>
      </c>
      <c r="U24" s="2037" t="s">
        <v>1490</v>
      </c>
      <c r="V24" s="2037" t="s">
        <v>1490</v>
      </c>
      <c r="W24" s="2037" t="s">
        <v>1490</v>
      </c>
      <c r="X24" s="2037" t="s">
        <v>1490</v>
      </c>
      <c r="Y24" s="2037" t="s">
        <v>1490</v>
      </c>
      <c r="Z24" s="2037" t="s">
        <v>1490</v>
      </c>
      <c r="AA24" s="2037" t="s">
        <v>1490</v>
      </c>
      <c r="AB24" s="2045" t="s">
        <v>1490</v>
      </c>
    </row>
    <row r="25" spans="1:28" ht="12" customHeight="1">
      <c r="A25" s="2041" t="s">
        <v>2433</v>
      </c>
      <c r="B25" s="2042"/>
      <c r="C25" s="2043"/>
      <c r="D25" s="2043"/>
      <c r="E25" s="2043"/>
      <c r="F25" s="2043"/>
      <c r="G25" s="2043"/>
      <c r="H25" s="2043"/>
      <c r="I25" s="2043"/>
      <c r="J25" s="2043"/>
      <c r="K25" s="2043"/>
      <c r="L25" s="2039"/>
      <c r="M25" s="2039"/>
      <c r="N25" s="2039"/>
      <c r="O25" s="2039"/>
      <c r="P25" s="2039"/>
      <c r="Q25" s="2039"/>
      <c r="R25" s="2039"/>
      <c r="S25" s="2039"/>
      <c r="T25" s="2039"/>
      <c r="U25" s="2039"/>
      <c r="V25" s="2039"/>
      <c r="W25" s="2039"/>
      <c r="X25" s="2039"/>
      <c r="Y25" s="2039"/>
      <c r="Z25" s="2039"/>
      <c r="AA25" s="2043"/>
      <c r="AB25" s="2047"/>
    </row>
    <row r="26" spans="1:28" ht="12" customHeight="1">
      <c r="A26" s="1394" t="s">
        <v>2420</v>
      </c>
      <c r="B26" s="2036" t="s">
        <v>2434</v>
      </c>
      <c r="C26" s="2037">
        <v>1699</v>
      </c>
      <c r="D26" s="2037">
        <v>1731</v>
      </c>
      <c r="E26" s="2037">
        <v>1760</v>
      </c>
      <c r="F26" s="2037">
        <v>1607</v>
      </c>
      <c r="G26" s="2037">
        <v>1355</v>
      </c>
      <c r="H26" s="2037">
        <v>1162</v>
      </c>
      <c r="I26" s="2037">
        <v>1135</v>
      </c>
      <c r="J26" s="2037">
        <v>1112</v>
      </c>
      <c r="K26" s="2037">
        <v>1071</v>
      </c>
      <c r="L26" s="2044">
        <v>1058</v>
      </c>
      <c r="M26" s="2037">
        <v>1022</v>
      </c>
      <c r="N26" s="2037">
        <v>1071</v>
      </c>
      <c r="O26" s="2037">
        <v>1025</v>
      </c>
      <c r="P26" s="2037">
        <v>995</v>
      </c>
      <c r="Q26" s="2037">
        <v>982</v>
      </c>
      <c r="R26" s="2037">
        <v>994.85938032121317</v>
      </c>
      <c r="S26" s="2037">
        <v>910.95509631127129</v>
      </c>
      <c r="T26" s="2037">
        <v>917.49977455025532</v>
      </c>
      <c r="U26" s="2037">
        <v>896.92360178208071</v>
      </c>
      <c r="V26" s="2037">
        <v>898</v>
      </c>
      <c r="W26" s="2037">
        <v>888</v>
      </c>
      <c r="X26" s="2037">
        <v>863</v>
      </c>
      <c r="Y26" s="2037">
        <v>785</v>
      </c>
      <c r="Z26" s="2037">
        <v>769</v>
      </c>
      <c r="AA26" s="2037">
        <v>793</v>
      </c>
      <c r="AB26" s="2045">
        <v>795</v>
      </c>
    </row>
    <row r="27" spans="1:28" ht="12" customHeight="1">
      <c r="A27" s="1394" t="s">
        <v>2422</v>
      </c>
      <c r="B27" s="2036" t="s">
        <v>2434</v>
      </c>
      <c r="C27" s="2037">
        <v>31</v>
      </c>
      <c r="D27" s="2037">
        <v>31</v>
      </c>
      <c r="E27" s="2037">
        <v>37</v>
      </c>
      <c r="F27" s="2037">
        <v>38</v>
      </c>
      <c r="G27" s="2037">
        <v>44</v>
      </c>
      <c r="H27" s="2037">
        <v>49</v>
      </c>
      <c r="I27" s="2037">
        <v>67</v>
      </c>
      <c r="J27" s="2037">
        <v>79</v>
      </c>
      <c r="K27" s="2037">
        <v>61</v>
      </c>
      <c r="L27" s="2044">
        <v>46</v>
      </c>
      <c r="M27" s="2037">
        <v>49</v>
      </c>
      <c r="N27" s="2037">
        <v>52</v>
      </c>
      <c r="O27" s="2037">
        <v>47</v>
      </c>
      <c r="P27" s="2037">
        <v>44</v>
      </c>
      <c r="Q27" s="2037">
        <v>48</v>
      </c>
      <c r="R27" s="2037">
        <v>36.187462838922279</v>
      </c>
      <c r="S27" s="2037">
        <v>37.32790677287371</v>
      </c>
      <c r="T27" s="2037">
        <v>34.149411806636778</v>
      </c>
      <c r="U27" s="2037">
        <v>36.273495375750748</v>
      </c>
      <c r="V27" s="2037">
        <v>31.900754521560394</v>
      </c>
      <c r="W27" s="2037">
        <v>33</v>
      </c>
      <c r="X27" s="2037">
        <v>33</v>
      </c>
      <c r="Y27" s="2037">
        <v>30</v>
      </c>
      <c r="Z27" s="2037">
        <v>27</v>
      </c>
      <c r="AA27" s="2037">
        <v>27</v>
      </c>
      <c r="AB27" s="2045">
        <v>26</v>
      </c>
    </row>
    <row r="28" spans="1:28" ht="12" customHeight="1">
      <c r="A28" s="1394" t="s">
        <v>2423</v>
      </c>
      <c r="B28" s="2036" t="s">
        <v>2435</v>
      </c>
      <c r="C28" s="2037">
        <v>155</v>
      </c>
      <c r="D28" s="2037">
        <v>168</v>
      </c>
      <c r="E28" s="2037">
        <v>188</v>
      </c>
      <c r="F28" s="2037">
        <v>225</v>
      </c>
      <c r="G28" s="2037">
        <v>294</v>
      </c>
      <c r="H28" s="2037">
        <v>403</v>
      </c>
      <c r="I28" s="2037">
        <v>276</v>
      </c>
      <c r="J28" s="2037">
        <v>272</v>
      </c>
      <c r="K28" s="2037">
        <v>266</v>
      </c>
      <c r="L28" s="2044">
        <v>298</v>
      </c>
      <c r="M28" s="2037">
        <v>312</v>
      </c>
      <c r="N28" s="2037">
        <v>331</v>
      </c>
      <c r="O28" s="2037">
        <v>335</v>
      </c>
      <c r="P28" s="2037">
        <v>319</v>
      </c>
      <c r="Q28" s="2037">
        <v>317</v>
      </c>
      <c r="R28" s="2037">
        <v>311.80644769312318</v>
      </c>
      <c r="S28" s="2037">
        <v>305.86819806401485</v>
      </c>
      <c r="T28" s="2037">
        <v>293.47698819272443</v>
      </c>
      <c r="U28" s="2037">
        <v>293.07911238325937</v>
      </c>
      <c r="V28" s="2037">
        <v>287.23467079774969</v>
      </c>
      <c r="W28" s="2037">
        <v>317</v>
      </c>
      <c r="X28" s="2037">
        <v>299</v>
      </c>
      <c r="Y28" s="2037">
        <v>299</v>
      </c>
      <c r="Z28" s="2037">
        <v>283</v>
      </c>
      <c r="AA28" s="2037">
        <v>301</v>
      </c>
      <c r="AB28" s="2045">
        <v>298</v>
      </c>
    </row>
    <row r="29" spans="1:28" ht="12" customHeight="1">
      <c r="A29" s="1394" t="s">
        <v>2425</v>
      </c>
      <c r="B29" s="2036" t="s">
        <v>2435</v>
      </c>
      <c r="C29" s="2037">
        <v>11</v>
      </c>
      <c r="D29" s="2037">
        <v>11</v>
      </c>
      <c r="E29" s="2037">
        <v>10</v>
      </c>
      <c r="F29" s="2037">
        <v>11</v>
      </c>
      <c r="G29" s="2037">
        <v>11</v>
      </c>
      <c r="H29" s="2037">
        <v>10</v>
      </c>
      <c r="I29" s="2037">
        <v>11</v>
      </c>
      <c r="J29" s="2037">
        <v>20</v>
      </c>
      <c r="K29" s="2037">
        <v>23</v>
      </c>
      <c r="L29" s="2044">
        <v>10</v>
      </c>
      <c r="M29" s="2037">
        <v>9</v>
      </c>
      <c r="N29" s="2037">
        <v>11</v>
      </c>
      <c r="O29" s="2037">
        <v>13</v>
      </c>
      <c r="P29" s="2037">
        <v>15</v>
      </c>
      <c r="Q29" s="2037">
        <v>17</v>
      </c>
      <c r="R29" s="2037">
        <v>21.201503879258745</v>
      </c>
      <c r="S29" s="2037">
        <v>30.859120841725215</v>
      </c>
      <c r="T29" s="2037">
        <v>39.260364173382428</v>
      </c>
      <c r="U29" s="2037">
        <v>40.2047229950741</v>
      </c>
      <c r="V29" s="2037">
        <v>50.061864201461844</v>
      </c>
      <c r="W29" s="2037">
        <v>72</v>
      </c>
      <c r="X29" s="2037">
        <v>101</v>
      </c>
      <c r="Y29" s="2037">
        <v>4</v>
      </c>
      <c r="Z29" s="2037">
        <v>5</v>
      </c>
      <c r="AA29" s="2037">
        <v>4</v>
      </c>
      <c r="AB29" s="2045">
        <v>4</v>
      </c>
    </row>
    <row r="30" spans="1:28" ht="12" customHeight="1">
      <c r="A30" s="2041" t="s">
        <v>2436</v>
      </c>
      <c r="B30" s="2042"/>
      <c r="C30" s="2043"/>
      <c r="D30" s="2043"/>
      <c r="E30" s="2043"/>
      <c r="F30" s="2043"/>
      <c r="G30" s="2043"/>
      <c r="H30" s="2043"/>
      <c r="I30" s="2043"/>
      <c r="J30" s="2043"/>
      <c r="K30" s="2043"/>
      <c r="L30" s="2039"/>
      <c r="M30" s="2039"/>
      <c r="N30" s="2039"/>
      <c r="O30" s="2039"/>
      <c r="P30" s="2039"/>
      <c r="Q30" s="2039"/>
      <c r="R30" s="2039"/>
      <c r="S30" s="2039"/>
      <c r="T30" s="2039"/>
      <c r="U30" s="2039"/>
      <c r="V30" s="2039"/>
      <c r="W30" s="2039"/>
      <c r="X30" s="2039"/>
      <c r="Y30" s="2039"/>
      <c r="Z30" s="2039"/>
      <c r="AA30" s="2039"/>
      <c r="AB30" s="2040"/>
    </row>
    <row r="31" spans="1:28" ht="12" customHeight="1">
      <c r="A31" s="1394" t="s">
        <v>2420</v>
      </c>
      <c r="B31" s="2036" t="s">
        <v>2434</v>
      </c>
      <c r="C31" s="2037">
        <v>2013</v>
      </c>
      <c r="D31" s="2037">
        <v>2047</v>
      </c>
      <c r="E31" s="2037">
        <v>2075</v>
      </c>
      <c r="F31" s="2037">
        <v>1888</v>
      </c>
      <c r="G31" s="2037">
        <v>1586</v>
      </c>
      <c r="H31" s="2037">
        <v>1356</v>
      </c>
      <c r="I31" s="2037">
        <v>1320</v>
      </c>
      <c r="J31" s="2037">
        <v>1292</v>
      </c>
      <c r="K31" s="2037">
        <v>1241</v>
      </c>
      <c r="L31" s="2038" t="s">
        <v>1490</v>
      </c>
      <c r="M31" s="2046" t="s">
        <v>1490</v>
      </c>
      <c r="N31" s="2046" t="s">
        <v>1490</v>
      </c>
      <c r="O31" s="2046" t="s">
        <v>1490</v>
      </c>
      <c r="P31" s="2046" t="s">
        <v>1490</v>
      </c>
      <c r="Q31" s="2046" t="s">
        <v>1490</v>
      </c>
      <c r="R31" s="2046" t="s">
        <v>1490</v>
      </c>
      <c r="S31" s="2046" t="s">
        <v>1490</v>
      </c>
      <c r="T31" s="2046" t="s">
        <v>1490</v>
      </c>
      <c r="U31" s="2046" t="s">
        <v>1490</v>
      </c>
      <c r="V31" s="2046" t="s">
        <v>1490</v>
      </c>
      <c r="W31" s="2046" t="s">
        <v>1490</v>
      </c>
      <c r="X31" s="2046" t="s">
        <v>1490</v>
      </c>
      <c r="Y31" s="2046" t="s">
        <v>1490</v>
      </c>
      <c r="Z31" s="2046" t="s">
        <v>1490</v>
      </c>
      <c r="AA31" s="2046" t="s">
        <v>1490</v>
      </c>
      <c r="AB31" s="2048" t="s">
        <v>1490</v>
      </c>
    </row>
    <row r="32" spans="1:28" ht="12" customHeight="1">
      <c r="A32" s="1394" t="s">
        <v>2422</v>
      </c>
      <c r="B32" s="2036" t="s">
        <v>2434</v>
      </c>
      <c r="C32" s="2037">
        <v>37</v>
      </c>
      <c r="D32" s="2037">
        <v>36</v>
      </c>
      <c r="E32" s="2037">
        <v>44</v>
      </c>
      <c r="F32" s="2037">
        <v>44</v>
      </c>
      <c r="G32" s="2037">
        <v>52</v>
      </c>
      <c r="H32" s="2037">
        <v>57</v>
      </c>
      <c r="I32" s="2037">
        <v>78</v>
      </c>
      <c r="J32" s="2037">
        <v>92</v>
      </c>
      <c r="K32" s="2037">
        <v>70</v>
      </c>
      <c r="L32" s="2038" t="s">
        <v>1490</v>
      </c>
      <c r="M32" s="2046" t="s">
        <v>1490</v>
      </c>
      <c r="N32" s="2046" t="s">
        <v>1490</v>
      </c>
      <c r="O32" s="2046" t="s">
        <v>1490</v>
      </c>
      <c r="P32" s="2046" t="s">
        <v>1490</v>
      </c>
      <c r="Q32" s="2046" t="s">
        <v>1490</v>
      </c>
      <c r="R32" s="2046" t="s">
        <v>1490</v>
      </c>
      <c r="S32" s="2046" t="s">
        <v>1490</v>
      </c>
      <c r="T32" s="2046" t="s">
        <v>1490</v>
      </c>
      <c r="U32" s="2046" t="s">
        <v>1490</v>
      </c>
      <c r="V32" s="2046" t="s">
        <v>1490</v>
      </c>
      <c r="W32" s="2046" t="s">
        <v>1490</v>
      </c>
      <c r="X32" s="2046" t="s">
        <v>1490</v>
      </c>
      <c r="Y32" s="2046" t="s">
        <v>1490</v>
      </c>
      <c r="Z32" s="2046" t="s">
        <v>1490</v>
      </c>
      <c r="AA32" s="2046" t="s">
        <v>1490</v>
      </c>
      <c r="AB32" s="2048" t="s">
        <v>1490</v>
      </c>
    </row>
    <row r="33" spans="1:30" ht="12" customHeight="1">
      <c r="A33" s="1394" t="s">
        <v>2423</v>
      </c>
      <c r="B33" s="2036" t="s">
        <v>2435</v>
      </c>
      <c r="C33" s="2037">
        <v>184</v>
      </c>
      <c r="D33" s="2037">
        <v>198</v>
      </c>
      <c r="E33" s="2037">
        <v>221</v>
      </c>
      <c r="F33" s="2037">
        <v>265</v>
      </c>
      <c r="G33" s="2037">
        <v>344</v>
      </c>
      <c r="H33" s="2037">
        <v>470</v>
      </c>
      <c r="I33" s="2037">
        <v>321</v>
      </c>
      <c r="J33" s="2037">
        <v>316</v>
      </c>
      <c r="K33" s="2037">
        <v>308</v>
      </c>
      <c r="L33" s="2038" t="s">
        <v>1490</v>
      </c>
      <c r="M33" s="2046" t="s">
        <v>1490</v>
      </c>
      <c r="N33" s="2046" t="s">
        <v>1490</v>
      </c>
      <c r="O33" s="2046" t="s">
        <v>1490</v>
      </c>
      <c r="P33" s="2046" t="s">
        <v>1490</v>
      </c>
      <c r="Q33" s="2046" t="s">
        <v>1490</v>
      </c>
      <c r="R33" s="2046" t="s">
        <v>1490</v>
      </c>
      <c r="S33" s="2046" t="s">
        <v>1490</v>
      </c>
      <c r="T33" s="2046" t="s">
        <v>1490</v>
      </c>
      <c r="U33" s="2046" t="s">
        <v>1490</v>
      </c>
      <c r="V33" s="2046" t="s">
        <v>1490</v>
      </c>
      <c r="W33" s="2046" t="s">
        <v>1490</v>
      </c>
      <c r="X33" s="2046" t="s">
        <v>1490</v>
      </c>
      <c r="Y33" s="2046" t="s">
        <v>1490</v>
      </c>
      <c r="Z33" s="2046" t="s">
        <v>1490</v>
      </c>
      <c r="AA33" s="2046" t="s">
        <v>1490</v>
      </c>
      <c r="AB33" s="2048" t="s">
        <v>1490</v>
      </c>
    </row>
    <row r="34" spans="1:30" ht="12" customHeight="1">
      <c r="A34" s="1394" t="s">
        <v>2425</v>
      </c>
      <c r="B34" s="2036" t="s">
        <v>2435</v>
      </c>
      <c r="C34" s="2037">
        <v>13</v>
      </c>
      <c r="D34" s="2037">
        <v>13</v>
      </c>
      <c r="E34" s="2037">
        <v>12</v>
      </c>
      <c r="F34" s="2037">
        <v>12</v>
      </c>
      <c r="G34" s="2037">
        <v>13</v>
      </c>
      <c r="H34" s="2037">
        <v>11</v>
      </c>
      <c r="I34" s="2037">
        <v>13</v>
      </c>
      <c r="J34" s="2037">
        <v>23</v>
      </c>
      <c r="K34" s="2037">
        <v>27</v>
      </c>
      <c r="L34" s="2038" t="s">
        <v>1490</v>
      </c>
      <c r="M34" s="2046" t="s">
        <v>1490</v>
      </c>
      <c r="N34" s="2046" t="s">
        <v>1490</v>
      </c>
      <c r="O34" s="2046" t="s">
        <v>1490</v>
      </c>
      <c r="P34" s="2046" t="s">
        <v>1490</v>
      </c>
      <c r="Q34" s="2046" t="s">
        <v>1490</v>
      </c>
      <c r="R34" s="2046" t="s">
        <v>1490</v>
      </c>
      <c r="S34" s="2046" t="s">
        <v>1490</v>
      </c>
      <c r="T34" s="2046" t="s">
        <v>1490</v>
      </c>
      <c r="U34" s="2046" t="s">
        <v>1490</v>
      </c>
      <c r="V34" s="2046" t="s">
        <v>1490</v>
      </c>
      <c r="W34" s="2046" t="s">
        <v>1490</v>
      </c>
      <c r="X34" s="2046" t="s">
        <v>1490</v>
      </c>
      <c r="Y34" s="2046" t="s">
        <v>1490</v>
      </c>
      <c r="Z34" s="2046" t="s">
        <v>1490</v>
      </c>
      <c r="AA34" s="2046" t="s">
        <v>1490</v>
      </c>
      <c r="AB34" s="2048" t="s">
        <v>1490</v>
      </c>
    </row>
    <row r="35" spans="1:30" ht="9.9499999999999993" customHeight="1">
      <c r="A35" s="2049" t="s">
        <v>2437</v>
      </c>
      <c r="B35" s="2050"/>
      <c r="C35" s="2051"/>
      <c r="D35" s="2051"/>
      <c r="E35" s="2051"/>
      <c r="F35" s="2051"/>
      <c r="G35" s="2051"/>
      <c r="H35" s="2051"/>
      <c r="I35" s="2051"/>
      <c r="J35" s="2051"/>
      <c r="K35" s="2051"/>
      <c r="L35" s="2052"/>
      <c r="M35" s="2053"/>
      <c r="N35" s="2053"/>
      <c r="O35" s="2053"/>
      <c r="P35" s="2053"/>
      <c r="Q35" s="2053"/>
      <c r="R35" s="2053"/>
      <c r="S35" s="2053"/>
      <c r="T35" s="2053"/>
      <c r="U35" s="2053"/>
      <c r="V35" s="2053"/>
      <c r="W35" s="2053"/>
      <c r="X35" s="2053"/>
      <c r="Y35" s="2053"/>
      <c r="Z35" s="2053"/>
      <c r="AA35" s="2053"/>
      <c r="AB35" s="2053"/>
    </row>
    <row r="36" spans="1:30" ht="9.9499999999999993" customHeight="1">
      <c r="A36" s="2054" t="s">
        <v>2438</v>
      </c>
      <c r="B36" s="1419"/>
      <c r="C36" s="2037"/>
      <c r="D36" s="2037"/>
      <c r="E36" s="2037"/>
      <c r="F36" s="2037"/>
      <c r="G36" s="2037"/>
      <c r="H36" s="2037"/>
      <c r="I36" s="2037"/>
      <c r="J36" s="2037"/>
      <c r="K36" s="2037"/>
      <c r="L36" s="2038"/>
      <c r="M36" s="2046"/>
      <c r="N36" s="2046"/>
      <c r="O36" s="2046"/>
      <c r="P36" s="2046"/>
      <c r="Q36" s="2046"/>
      <c r="R36" s="2046"/>
      <c r="S36" s="2046"/>
      <c r="T36" s="2046"/>
      <c r="U36" s="2046"/>
      <c r="V36" s="2046"/>
      <c r="W36" s="2046"/>
      <c r="X36" s="2046"/>
      <c r="Y36" s="2046"/>
      <c r="Z36" s="2046"/>
      <c r="AA36" s="2046"/>
      <c r="AB36" s="2046"/>
    </row>
    <row r="37" spans="1:30" ht="9.9499999999999993" customHeight="1">
      <c r="A37" s="2054" t="s">
        <v>2439</v>
      </c>
      <c r="B37" s="1419"/>
      <c r="C37" s="2037"/>
      <c r="D37" s="2037"/>
      <c r="E37" s="2037"/>
      <c r="F37" s="2037"/>
      <c r="G37" s="2037"/>
      <c r="H37" s="2037"/>
      <c r="I37" s="2037"/>
      <c r="J37" s="2037"/>
      <c r="K37" s="2037"/>
      <c r="L37" s="2038"/>
      <c r="M37" s="2046"/>
      <c r="N37" s="2046"/>
      <c r="O37" s="2046"/>
      <c r="P37" s="2046"/>
      <c r="Q37" s="2046"/>
      <c r="R37" s="2046"/>
      <c r="S37" s="2046"/>
      <c r="T37" s="2046"/>
      <c r="U37" s="2046"/>
      <c r="V37" s="2046"/>
      <c r="W37" s="2046"/>
      <c r="X37" s="2046"/>
      <c r="Y37" s="2046"/>
      <c r="Z37" s="2046"/>
      <c r="AA37" s="2046"/>
      <c r="AB37" s="2046"/>
      <c r="AD37" s="2046"/>
    </row>
    <row r="38" spans="1:30" ht="9.9499999999999993" customHeight="1">
      <c r="A38" s="2054" t="s">
        <v>2440</v>
      </c>
      <c r="B38" s="1419"/>
      <c r="C38" s="2037"/>
      <c r="D38" s="2037"/>
      <c r="E38" s="2037"/>
      <c r="F38" s="2037"/>
      <c r="G38" s="2037"/>
      <c r="H38" s="2037"/>
      <c r="I38" s="2037"/>
      <c r="J38" s="2037"/>
      <c r="K38" s="2037"/>
      <c r="L38" s="2038"/>
      <c r="M38" s="2046"/>
      <c r="N38" s="2046"/>
      <c r="O38" s="2046"/>
      <c r="P38" s="2046"/>
      <c r="Q38" s="2046"/>
      <c r="R38" s="2046"/>
      <c r="S38" s="2046"/>
      <c r="T38" s="2046"/>
      <c r="U38" s="2046"/>
      <c r="V38" s="2046"/>
      <c r="W38" s="2046"/>
      <c r="X38" s="2046"/>
      <c r="Y38" s="2046"/>
      <c r="Z38" s="2046"/>
      <c r="AA38" s="2046"/>
      <c r="AB38" s="2046"/>
    </row>
    <row r="39" spans="1:30" ht="9.9499999999999993" customHeight="1">
      <c r="A39" s="2055" t="s">
        <v>2441</v>
      </c>
      <c r="B39" s="2056"/>
      <c r="C39" s="2046"/>
      <c r="D39" s="2046"/>
      <c r="E39" s="2046"/>
      <c r="F39" s="2046"/>
      <c r="G39" s="2046"/>
      <c r="H39" s="2046"/>
      <c r="I39" s="2046"/>
      <c r="J39" s="2046"/>
      <c r="K39" s="2046"/>
      <c r="L39" s="2038"/>
      <c r="M39" s="2046"/>
      <c r="N39" s="2046"/>
      <c r="O39" s="2046"/>
      <c r="P39" s="2046"/>
      <c r="Q39" s="2046"/>
      <c r="R39" s="2046"/>
      <c r="S39" s="2046"/>
      <c r="T39" s="2046"/>
      <c r="U39" s="2046"/>
      <c r="V39" s="2046"/>
      <c r="W39" s="2046"/>
      <c r="X39" s="2046"/>
      <c r="Y39" s="2046"/>
      <c r="Z39" s="2046"/>
      <c r="AA39" s="2046"/>
      <c r="AB39" s="2046"/>
    </row>
    <row r="40" spans="1:30" ht="9.9499999999999993" customHeight="1">
      <c r="A40" s="1394" t="s">
        <v>2442</v>
      </c>
      <c r="B40" s="2057"/>
      <c r="C40" s="2058"/>
      <c r="D40" s="2058"/>
      <c r="E40" s="2058"/>
      <c r="F40" s="2058"/>
      <c r="G40" s="2058"/>
      <c r="H40" s="2058"/>
      <c r="I40" s="2058"/>
      <c r="J40" s="2058"/>
      <c r="K40" s="2058"/>
      <c r="L40" s="2059"/>
      <c r="M40" s="2060"/>
      <c r="N40" s="2060"/>
      <c r="O40" s="2060"/>
      <c r="P40" s="2060"/>
      <c r="Q40" s="2060"/>
      <c r="R40" s="2060"/>
      <c r="S40" s="2060"/>
      <c r="T40" s="2060"/>
      <c r="U40" s="2060"/>
      <c r="V40" s="2060"/>
      <c r="W40" s="2060"/>
      <c r="X40" s="2060"/>
      <c r="Y40" s="2060"/>
      <c r="Z40" s="2060"/>
      <c r="AA40" s="2060"/>
      <c r="AB40" s="2060"/>
    </row>
    <row r="41" spans="1:30" ht="9.9499999999999993" customHeight="1">
      <c r="A41" s="2055" t="s">
        <v>2443</v>
      </c>
      <c r="B41" s="1419"/>
      <c r="C41" s="2037"/>
      <c r="D41" s="2037"/>
      <c r="E41" s="2037"/>
      <c r="F41" s="2037"/>
      <c r="G41" s="2037"/>
      <c r="H41" s="2037"/>
      <c r="I41" s="2037"/>
      <c r="J41" s="2037"/>
      <c r="K41" s="2037"/>
      <c r="L41" s="2038"/>
      <c r="M41" s="2046"/>
      <c r="N41" s="2046"/>
      <c r="O41" s="2046"/>
      <c r="P41" s="2046"/>
      <c r="Q41" s="2046"/>
      <c r="R41" s="2046"/>
      <c r="S41" s="2046"/>
      <c r="T41" s="2046"/>
      <c r="U41" s="2046"/>
      <c r="V41" s="2046"/>
      <c r="W41" s="2046"/>
      <c r="X41" s="2046"/>
      <c r="Y41" s="2046"/>
      <c r="Z41" s="2046"/>
      <c r="AA41" s="2046"/>
      <c r="AB41" s="2046"/>
    </row>
    <row r="42" spans="1:30" ht="9.9499999999999993" customHeight="1">
      <c r="A42" s="2061" t="s">
        <v>106</v>
      </c>
      <c r="B42" s="1419"/>
      <c r="C42" s="2037"/>
      <c r="D42" s="2037"/>
      <c r="E42" s="2037"/>
      <c r="F42" s="2037"/>
      <c r="G42" s="2037"/>
      <c r="H42" s="2037"/>
      <c r="I42" s="2037"/>
      <c r="J42" s="2037"/>
      <c r="K42" s="2037"/>
      <c r="L42" s="2038"/>
      <c r="M42" s="2046"/>
      <c r="N42" s="2046"/>
      <c r="O42" s="2046"/>
      <c r="P42" s="2046"/>
      <c r="Q42" s="2046"/>
      <c r="R42" s="2046"/>
      <c r="S42" s="2046"/>
      <c r="T42" s="2046"/>
      <c r="U42" s="2046"/>
      <c r="V42" s="2046"/>
      <c r="W42" s="2046"/>
      <c r="X42" s="2046"/>
      <c r="Y42" s="2046"/>
      <c r="Z42" s="2126"/>
      <c r="AA42" s="2126"/>
      <c r="AB42" s="2126"/>
    </row>
    <row r="43" spans="1:30">
      <c r="A43" s="2112" t="s">
        <v>2441</v>
      </c>
      <c r="B43" s="2110"/>
      <c r="C43" s="2037"/>
      <c r="D43" s="2037"/>
      <c r="E43" s="2037"/>
      <c r="F43" s="2037"/>
      <c r="G43" s="2037"/>
      <c r="H43" s="2037"/>
      <c r="I43" s="2037"/>
      <c r="J43" s="2037"/>
      <c r="K43" s="2037"/>
      <c r="L43" s="2038"/>
      <c r="M43" s="2046"/>
      <c r="N43" s="2046"/>
      <c r="O43" s="2046"/>
      <c r="P43" s="2046"/>
      <c r="Q43" s="2046"/>
      <c r="R43" s="2046"/>
      <c r="S43" s="2111"/>
      <c r="T43" s="2111"/>
      <c r="U43" s="2111"/>
      <c r="V43" s="2111"/>
      <c r="W43" s="2111"/>
      <c r="X43" s="2111"/>
      <c r="Y43" s="2111"/>
      <c r="Z43" s="2127"/>
      <c r="AA43" s="2127"/>
      <c r="AB43" s="2127"/>
    </row>
    <row r="44" spans="1:30">
      <c r="A44" s="2200" t="s">
        <v>127</v>
      </c>
      <c r="B44" s="2110"/>
      <c r="C44" s="2037"/>
      <c r="D44" s="2037"/>
      <c r="E44" s="2037"/>
      <c r="F44" s="2037"/>
      <c r="G44" s="2037"/>
      <c r="H44" s="2037"/>
      <c r="I44" s="2037"/>
      <c r="J44" s="2037"/>
      <c r="K44" s="2037"/>
      <c r="L44" s="2038"/>
      <c r="M44" s="2046"/>
      <c r="N44" s="2046"/>
      <c r="O44" s="2046"/>
      <c r="P44" s="2046"/>
      <c r="Q44" s="2046"/>
      <c r="R44" s="2046"/>
      <c r="S44" s="2111"/>
      <c r="T44" s="2111"/>
      <c r="U44" s="2111"/>
      <c r="V44" s="2111"/>
      <c r="W44" s="2111"/>
      <c r="X44" s="2111"/>
      <c r="Y44" s="2111"/>
      <c r="Z44" s="2127"/>
      <c r="AA44" s="2127"/>
      <c r="AB44" s="2127"/>
    </row>
    <row r="45" spans="1:30">
      <c r="A45" s="2219"/>
    </row>
  </sheetData>
  <dataValidations count="1">
    <dataValidation allowBlank="1" showInputMessage="1" showErrorMessage="1" prompt="Anmerkungen und Fußnoten in Zeilen 35 bis 37_x000a_Datenquelle in Zeile 38_x000a_" sqref="A1" xr:uid="{B8B644AF-4185-4E0C-ACBD-7F867375A9B3}"/>
  </dataValidations>
  <hyperlinks>
    <hyperlink ref="A41" r:id="rId1" display="Link:Tabelle Verbrauch von Tabak und Tabakwaren je Kopf: 4090100" xr:uid="{85D0D0E6-5692-4805-934C-B3053D68372E}"/>
    <hyperlink ref="A39" r:id="rId2" xr:uid="{EB50D6F5-BF39-4F81-8D76-8BBFF0BD8BE6}"/>
    <hyperlink ref="A43" r:id="rId3" xr:uid="{FC4DC373-4089-4A00-AFAC-0927DF1D9D23}"/>
    <hyperlink ref="A44" location="'Inhaltsverzeichnis_2026-06'!A1" display="Zurück zum Inhaltsverzeichnis" xr:uid="{EC43264C-73E1-4464-B8FF-AEDAD7177A26}"/>
  </hyperlinks>
  <pageMargins left="0.78740157480314965" right="0.59055118110236227" top="0.39370078740157483" bottom="0.19685039370078741" header="0.19685039370078741" footer="0.19685039370078741"/>
  <pageSetup paperSize="9" scale="87" orientation="landscape" r:id="rId4"/>
  <headerFooter alignWithMargins="0">
    <oddFooter>&amp;L&amp;D &amp;T &amp;R&amp;A</oddFooter>
  </headerFooter>
  <tableParts count="1">
    <tablePart r:id="rId5"/>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46185-9211-4B8B-88F7-1A738ED5BE35}">
  <sheetPr>
    <tabColor rgb="FFF9E03A"/>
  </sheetPr>
  <dimension ref="A1:J93"/>
  <sheetViews>
    <sheetView showGridLines="0" showZeros="0" zoomScale="140" zoomScaleNormal="140" zoomScaleSheetLayoutView="70" workbookViewId="0">
      <pane ySplit="9" topLeftCell="A10" activePane="bottomLeft" state="frozen"/>
      <selection activeCell="K21" sqref="K21"/>
      <selection pane="bottomLeft"/>
    </sheetView>
  </sheetViews>
  <sheetFormatPr baseColWidth="10" defaultColWidth="10.125" defaultRowHeight="8.25"/>
  <cols>
    <col min="1" max="1" width="1.5" style="179" customWidth="1"/>
    <col min="2" max="2" width="7.625" style="179" customWidth="1"/>
    <col min="3" max="3" width="12.875" style="179" customWidth="1"/>
    <col min="4" max="10" width="9.375" style="179" customWidth="1"/>
    <col min="11" max="11" width="4" style="179" customWidth="1"/>
    <col min="12" max="16384" width="10.125" style="179"/>
  </cols>
  <sheetData>
    <row r="1" spans="2:10" ht="12" customHeight="1">
      <c r="B1" s="178" t="s">
        <v>349</v>
      </c>
      <c r="C1" s="203"/>
      <c r="D1" s="203"/>
      <c r="E1" s="203"/>
      <c r="F1" s="203"/>
      <c r="G1" s="203"/>
      <c r="H1" s="203"/>
      <c r="I1" s="203"/>
      <c r="J1" s="178"/>
    </row>
    <row r="2" spans="2:10" ht="12" customHeight="1">
      <c r="B2" s="178" t="s">
        <v>350</v>
      </c>
      <c r="C2" s="203"/>
      <c r="D2" s="203"/>
      <c r="E2" s="203"/>
      <c r="F2" s="203"/>
      <c r="G2" s="203"/>
      <c r="H2" s="203"/>
      <c r="I2" s="203"/>
      <c r="J2" s="178"/>
    </row>
    <row r="3" spans="2:10" ht="3" customHeight="1"/>
    <row r="4" spans="2:10" ht="9" customHeight="1">
      <c r="B4" s="182" t="s">
        <v>351</v>
      </c>
      <c r="C4" s="181"/>
      <c r="D4" s="181"/>
      <c r="E4" s="181"/>
      <c r="F4" s="181"/>
      <c r="G4" s="181"/>
      <c r="H4" s="181"/>
      <c r="I4" s="181"/>
      <c r="J4" s="181"/>
    </row>
    <row r="5" spans="2:10" ht="9">
      <c r="B5" s="182" t="s">
        <v>1774</v>
      </c>
      <c r="C5" s="2109"/>
      <c r="D5" s="181"/>
      <c r="E5" s="181"/>
      <c r="F5" s="181"/>
      <c r="G5" s="181"/>
      <c r="H5" s="181"/>
      <c r="I5" s="181"/>
      <c r="J5" s="182"/>
    </row>
    <row r="6" spans="2:10" ht="12.95" customHeight="1">
      <c r="B6" s="184" t="s">
        <v>352</v>
      </c>
      <c r="C6" s="185"/>
      <c r="D6" s="2407" t="s">
        <v>175</v>
      </c>
      <c r="E6" s="2407" t="s">
        <v>527</v>
      </c>
      <c r="F6" s="2407" t="s">
        <v>528</v>
      </c>
      <c r="G6" s="2407" t="s">
        <v>529</v>
      </c>
      <c r="H6" s="2407" t="s">
        <v>530</v>
      </c>
      <c r="I6" s="2419" t="s">
        <v>531</v>
      </c>
      <c r="J6" s="2416" t="s">
        <v>532</v>
      </c>
    </row>
    <row r="7" spans="2:10" ht="8.1" customHeight="1">
      <c r="B7" s="2421" t="s">
        <v>355</v>
      </c>
      <c r="C7" s="2414" t="s">
        <v>356</v>
      </c>
      <c r="D7" s="2408"/>
      <c r="E7" s="2408"/>
      <c r="F7" s="2408"/>
      <c r="G7" s="2408"/>
      <c r="H7" s="2408"/>
      <c r="I7" s="2420"/>
      <c r="J7" s="2418"/>
    </row>
    <row r="8" spans="2:10" ht="12.75" customHeight="1">
      <c r="B8" s="2422"/>
      <c r="C8" s="2415"/>
      <c r="D8" s="186" t="s">
        <v>357</v>
      </c>
      <c r="E8" s="187"/>
      <c r="F8" s="187"/>
      <c r="G8" s="187"/>
      <c r="H8" s="187"/>
      <c r="I8" s="187"/>
      <c r="J8" s="188"/>
    </row>
    <row r="9" spans="2:10" ht="8.1" customHeight="1">
      <c r="B9" s="2423"/>
      <c r="C9" s="2408"/>
      <c r="D9" s="186" t="s">
        <v>358</v>
      </c>
      <c r="E9" s="187"/>
      <c r="F9" s="187"/>
      <c r="G9" s="187"/>
      <c r="H9" s="187"/>
      <c r="I9" s="187"/>
      <c r="J9" s="218"/>
    </row>
    <row r="10" spans="2:10" ht="3" customHeight="1">
      <c r="B10" s="853"/>
      <c r="D10" s="189"/>
      <c r="J10" s="205"/>
    </row>
    <row r="11" spans="2:10">
      <c r="B11" s="191" t="s">
        <v>1021</v>
      </c>
      <c r="C11" s="192" t="s">
        <v>1022</v>
      </c>
      <c r="D11" s="206" t="s">
        <v>187</v>
      </c>
      <c r="E11" s="206" t="s">
        <v>187</v>
      </c>
      <c r="F11" s="206" t="s">
        <v>187</v>
      </c>
      <c r="G11" s="206" t="s">
        <v>187</v>
      </c>
      <c r="H11" s="206" t="s">
        <v>187</v>
      </c>
      <c r="I11" s="206" t="s">
        <v>187</v>
      </c>
      <c r="J11" s="207">
        <v>49240090</v>
      </c>
    </row>
    <row r="12" spans="2:10">
      <c r="B12" s="191" t="s">
        <v>1023</v>
      </c>
      <c r="C12" s="192" t="s">
        <v>1024</v>
      </c>
      <c r="D12" s="206" t="s">
        <v>187</v>
      </c>
      <c r="E12" s="206" t="s">
        <v>187</v>
      </c>
      <c r="F12" s="206" t="s">
        <v>187</v>
      </c>
      <c r="G12" s="206" t="s">
        <v>187</v>
      </c>
      <c r="H12" s="206" t="s">
        <v>187</v>
      </c>
      <c r="I12" s="206" t="s">
        <v>187</v>
      </c>
      <c r="J12" s="207" t="s">
        <v>187</v>
      </c>
    </row>
    <row r="13" spans="2:10">
      <c r="B13" s="191" t="s">
        <v>1025</v>
      </c>
      <c r="C13" s="192" t="s">
        <v>1026</v>
      </c>
      <c r="D13" s="206" t="s">
        <v>187</v>
      </c>
      <c r="E13" s="206" t="s">
        <v>187</v>
      </c>
      <c r="F13" s="206" t="s">
        <v>187</v>
      </c>
      <c r="G13" s="206" t="s">
        <v>187</v>
      </c>
      <c r="H13" s="206" t="s">
        <v>187</v>
      </c>
      <c r="I13" s="206" t="s">
        <v>187</v>
      </c>
      <c r="J13" s="207">
        <v>18136604</v>
      </c>
    </row>
    <row r="14" spans="2:10">
      <c r="B14" s="191" t="s">
        <v>1027</v>
      </c>
      <c r="C14" s="192" t="s">
        <v>1028</v>
      </c>
      <c r="D14" s="206" t="s">
        <v>187</v>
      </c>
      <c r="E14" s="206" t="s">
        <v>187</v>
      </c>
      <c r="F14" s="206" t="s">
        <v>187</v>
      </c>
      <c r="G14" s="206" t="s">
        <v>187</v>
      </c>
      <c r="H14" s="206" t="s">
        <v>187</v>
      </c>
      <c r="I14" s="206" t="s">
        <v>187</v>
      </c>
      <c r="J14" s="207">
        <v>19859299</v>
      </c>
    </row>
    <row r="15" spans="2:10">
      <c r="B15" s="191" t="s">
        <v>1029</v>
      </c>
      <c r="C15" s="192" t="s">
        <v>1030</v>
      </c>
      <c r="D15" s="206" t="s">
        <v>187</v>
      </c>
      <c r="E15" s="206" t="s">
        <v>187</v>
      </c>
      <c r="F15" s="206" t="s">
        <v>187</v>
      </c>
      <c r="G15" s="206" t="s">
        <v>187</v>
      </c>
      <c r="H15" s="206" t="s">
        <v>187</v>
      </c>
      <c r="I15" s="206" t="s">
        <v>187</v>
      </c>
      <c r="J15" s="207">
        <v>6420239</v>
      </c>
    </row>
    <row r="16" spans="2:10">
      <c r="B16" s="191" t="s">
        <v>1031</v>
      </c>
      <c r="C16" s="192" t="s">
        <v>1032</v>
      </c>
      <c r="D16" s="206" t="s">
        <v>187</v>
      </c>
      <c r="E16" s="206" t="s">
        <v>187</v>
      </c>
      <c r="F16" s="206" t="s">
        <v>187</v>
      </c>
      <c r="G16" s="206" t="s">
        <v>187</v>
      </c>
      <c r="H16" s="206" t="s">
        <v>187</v>
      </c>
      <c r="I16" s="206" t="s">
        <v>187</v>
      </c>
      <c r="J16" s="207">
        <v>45878140</v>
      </c>
    </row>
    <row r="17" spans="2:10">
      <c r="B17" s="191" t="s">
        <v>1033</v>
      </c>
      <c r="C17" s="192" t="s">
        <v>1034</v>
      </c>
      <c r="D17" s="206" t="s">
        <v>187</v>
      </c>
      <c r="E17" s="206" t="s">
        <v>187</v>
      </c>
      <c r="F17" s="206" t="s">
        <v>187</v>
      </c>
      <c r="G17" s="206" t="s">
        <v>187</v>
      </c>
      <c r="H17" s="206" t="s">
        <v>187</v>
      </c>
      <c r="I17" s="206" t="s">
        <v>187</v>
      </c>
      <c r="J17" s="207">
        <v>18164541</v>
      </c>
    </row>
    <row r="18" spans="2:10">
      <c r="B18" s="191" t="s">
        <v>1035</v>
      </c>
      <c r="C18" s="192" t="s">
        <v>1036</v>
      </c>
      <c r="D18" s="206" t="s">
        <v>187</v>
      </c>
      <c r="E18" s="206" t="s">
        <v>187</v>
      </c>
      <c r="F18" s="206" t="s">
        <v>187</v>
      </c>
      <c r="G18" s="206" t="s">
        <v>187</v>
      </c>
      <c r="H18" s="206" t="s">
        <v>187</v>
      </c>
      <c r="I18" s="206" t="s">
        <v>187</v>
      </c>
      <c r="J18" s="207">
        <v>25361523</v>
      </c>
    </row>
    <row r="19" spans="2:10">
      <c r="B19" s="191" t="s">
        <v>1037</v>
      </c>
      <c r="C19" s="192" t="s">
        <v>1038</v>
      </c>
      <c r="D19" s="206" t="s">
        <v>187</v>
      </c>
      <c r="E19" s="206" t="s">
        <v>187</v>
      </c>
      <c r="F19" s="206" t="s">
        <v>187</v>
      </c>
      <c r="G19" s="206" t="s">
        <v>187</v>
      </c>
      <c r="H19" s="206" t="s">
        <v>187</v>
      </c>
      <c r="I19" s="206" t="s">
        <v>187</v>
      </c>
      <c r="J19" s="207">
        <v>46369301</v>
      </c>
    </row>
    <row r="20" spans="2:10">
      <c r="B20" s="191" t="s">
        <v>1039</v>
      </c>
      <c r="C20" s="192" t="s">
        <v>1040</v>
      </c>
      <c r="D20" s="206" t="s">
        <v>187</v>
      </c>
      <c r="E20" s="206" t="s">
        <v>187</v>
      </c>
      <c r="F20" s="206" t="s">
        <v>187</v>
      </c>
      <c r="G20" s="206" t="s">
        <v>187</v>
      </c>
      <c r="H20" s="206" t="s">
        <v>187</v>
      </c>
      <c r="I20" s="206" t="s">
        <v>187</v>
      </c>
      <c r="J20" s="207">
        <v>25484089</v>
      </c>
    </row>
    <row r="21" spans="2:10">
      <c r="B21" s="191" t="s">
        <v>1041</v>
      </c>
      <c r="C21" s="192" t="s">
        <v>1042</v>
      </c>
      <c r="D21" s="206" t="s">
        <v>187</v>
      </c>
      <c r="E21" s="206" t="s">
        <v>187</v>
      </c>
      <c r="F21" s="206" t="s">
        <v>187</v>
      </c>
      <c r="G21" s="206" t="s">
        <v>187</v>
      </c>
      <c r="H21" s="206" t="s">
        <v>187</v>
      </c>
      <c r="I21" s="206" t="s">
        <v>187</v>
      </c>
      <c r="J21" s="207">
        <v>23774579</v>
      </c>
    </row>
    <row r="22" spans="2:10">
      <c r="B22" s="191" t="s">
        <v>1043</v>
      </c>
      <c r="C22" s="192" t="s">
        <v>1044</v>
      </c>
      <c r="D22" s="206" t="s">
        <v>187</v>
      </c>
      <c r="E22" s="206" t="s">
        <v>187</v>
      </c>
      <c r="F22" s="206" t="s">
        <v>187</v>
      </c>
      <c r="G22" s="206" t="s">
        <v>187</v>
      </c>
      <c r="H22" s="206" t="s">
        <v>187</v>
      </c>
      <c r="I22" s="206" t="s">
        <v>187</v>
      </c>
      <c r="J22" s="207">
        <v>44453725</v>
      </c>
    </row>
    <row r="23" spans="2:10">
      <c r="B23" s="191" t="s">
        <v>1045</v>
      </c>
      <c r="C23" s="192" t="s">
        <v>1046</v>
      </c>
      <c r="D23" s="206" t="s">
        <v>187</v>
      </c>
      <c r="E23" s="206" t="s">
        <v>187</v>
      </c>
      <c r="F23" s="206" t="s">
        <v>187</v>
      </c>
      <c r="G23" s="206" t="s">
        <v>187</v>
      </c>
      <c r="H23" s="206" t="s">
        <v>187</v>
      </c>
      <c r="I23" s="206" t="s">
        <v>187</v>
      </c>
      <c r="J23" s="207" t="s">
        <v>187</v>
      </c>
    </row>
    <row r="24" spans="2:10">
      <c r="B24" s="191" t="s">
        <v>1047</v>
      </c>
      <c r="C24" s="192" t="s">
        <v>1048</v>
      </c>
      <c r="D24" s="206" t="s">
        <v>187</v>
      </c>
      <c r="E24" s="206" t="s">
        <v>187</v>
      </c>
      <c r="F24" s="206" t="s">
        <v>187</v>
      </c>
      <c r="G24" s="206" t="s">
        <v>187</v>
      </c>
      <c r="H24" s="206" t="s">
        <v>187</v>
      </c>
      <c r="I24" s="206" t="s">
        <v>187</v>
      </c>
      <c r="J24" s="207" t="s">
        <v>187</v>
      </c>
    </row>
    <row r="25" spans="2:10">
      <c r="B25" s="191" t="s">
        <v>1049</v>
      </c>
      <c r="C25" s="192" t="s">
        <v>1050</v>
      </c>
      <c r="D25" s="206" t="s">
        <v>187</v>
      </c>
      <c r="E25" s="206" t="s">
        <v>187</v>
      </c>
      <c r="F25" s="206" t="s">
        <v>187</v>
      </c>
      <c r="G25" s="206" t="s">
        <v>187</v>
      </c>
      <c r="H25" s="206" t="s">
        <v>187</v>
      </c>
      <c r="I25" s="206" t="s">
        <v>187</v>
      </c>
      <c r="J25" s="207">
        <v>71355453</v>
      </c>
    </row>
    <row r="26" spans="2:10">
      <c r="B26" s="191" t="s">
        <v>1051</v>
      </c>
      <c r="C26" s="192" t="s">
        <v>1052</v>
      </c>
      <c r="D26" s="206" t="s">
        <v>187</v>
      </c>
      <c r="E26" s="206" t="s">
        <v>187</v>
      </c>
      <c r="F26" s="206" t="s">
        <v>187</v>
      </c>
      <c r="G26" s="206" t="s">
        <v>187</v>
      </c>
      <c r="H26" s="206" t="s">
        <v>187</v>
      </c>
      <c r="I26" s="206" t="s">
        <v>187</v>
      </c>
      <c r="J26" s="207">
        <v>110458653</v>
      </c>
    </row>
    <row r="27" spans="2:10">
      <c r="B27" s="191" t="s">
        <v>1053</v>
      </c>
      <c r="C27" s="192" t="s">
        <v>1054</v>
      </c>
      <c r="D27" s="206" t="s">
        <v>187</v>
      </c>
      <c r="E27" s="206" t="s">
        <v>187</v>
      </c>
      <c r="F27" s="206" t="s">
        <v>187</v>
      </c>
      <c r="G27" s="206" t="s">
        <v>187</v>
      </c>
      <c r="H27" s="206" t="s">
        <v>187</v>
      </c>
      <c r="I27" s="206" t="s">
        <v>187</v>
      </c>
      <c r="J27" s="207">
        <v>51691503</v>
      </c>
    </row>
    <row r="28" spans="2:10">
      <c r="B28" s="191" t="s">
        <v>1055</v>
      </c>
      <c r="C28" s="192" t="s">
        <v>1056</v>
      </c>
      <c r="D28" s="206" t="s">
        <v>187</v>
      </c>
      <c r="E28" s="206" t="s">
        <v>187</v>
      </c>
      <c r="F28" s="206" t="s">
        <v>187</v>
      </c>
      <c r="G28" s="206" t="s">
        <v>187</v>
      </c>
      <c r="H28" s="206" t="s">
        <v>187</v>
      </c>
      <c r="I28" s="206" t="s">
        <v>187</v>
      </c>
      <c r="J28" s="207">
        <v>73668915</v>
      </c>
    </row>
    <row r="29" spans="2:10">
      <c r="B29" s="191" t="s">
        <v>1057</v>
      </c>
      <c r="C29" s="192" t="s">
        <v>1058</v>
      </c>
      <c r="D29" s="206" t="s">
        <v>187</v>
      </c>
      <c r="E29" s="206" t="s">
        <v>187</v>
      </c>
      <c r="F29" s="206" t="s">
        <v>187</v>
      </c>
      <c r="G29" s="206" t="s">
        <v>187</v>
      </c>
      <c r="H29" s="206" t="s">
        <v>187</v>
      </c>
      <c r="I29" s="206" t="s">
        <v>187</v>
      </c>
      <c r="J29" s="207">
        <v>43972325</v>
      </c>
    </row>
    <row r="30" spans="2:10">
      <c r="B30" s="191" t="s">
        <v>1059</v>
      </c>
      <c r="C30" s="192" t="s">
        <v>1060</v>
      </c>
      <c r="D30" s="206" t="s">
        <v>187</v>
      </c>
      <c r="E30" s="206" t="s">
        <v>187</v>
      </c>
      <c r="F30" s="206" t="s">
        <v>187</v>
      </c>
      <c r="G30" s="206" t="s">
        <v>187</v>
      </c>
      <c r="H30" s="206" t="s">
        <v>187</v>
      </c>
      <c r="I30" s="206" t="s">
        <v>187</v>
      </c>
      <c r="J30" s="207">
        <v>151672305</v>
      </c>
    </row>
    <row r="31" spans="2:10">
      <c r="B31" s="191" t="s">
        <v>1061</v>
      </c>
      <c r="C31" s="192" t="s">
        <v>1062</v>
      </c>
      <c r="D31" s="206" t="s">
        <v>187</v>
      </c>
      <c r="E31" s="206" t="s">
        <v>187</v>
      </c>
      <c r="F31" s="206" t="s">
        <v>187</v>
      </c>
      <c r="G31" s="206" t="s">
        <v>187</v>
      </c>
      <c r="H31" s="206" t="s">
        <v>187</v>
      </c>
      <c r="I31" s="206" t="s">
        <v>187</v>
      </c>
      <c r="J31" s="207" t="s">
        <v>187</v>
      </c>
    </row>
    <row r="32" spans="2:10">
      <c r="B32" s="191" t="s">
        <v>1063</v>
      </c>
      <c r="C32" s="192" t="s">
        <v>1064</v>
      </c>
      <c r="D32" s="206" t="s">
        <v>187</v>
      </c>
      <c r="E32" s="206" t="s">
        <v>187</v>
      </c>
      <c r="F32" s="206" t="s">
        <v>187</v>
      </c>
      <c r="G32" s="206" t="s">
        <v>187</v>
      </c>
      <c r="H32" s="206" t="s">
        <v>187</v>
      </c>
      <c r="I32" s="206" t="s">
        <v>187</v>
      </c>
      <c r="J32" s="207">
        <v>62890833</v>
      </c>
    </row>
    <row r="33" spans="2:10">
      <c r="B33" s="191" t="s">
        <v>1065</v>
      </c>
      <c r="C33" s="192" t="s">
        <v>1066</v>
      </c>
      <c r="D33" s="206" t="s">
        <v>187</v>
      </c>
      <c r="E33" s="206" t="s">
        <v>187</v>
      </c>
      <c r="F33" s="206" t="s">
        <v>187</v>
      </c>
      <c r="G33" s="206" t="s">
        <v>187</v>
      </c>
      <c r="H33" s="206" t="s">
        <v>187</v>
      </c>
      <c r="I33" s="206" t="s">
        <v>187</v>
      </c>
      <c r="J33" s="207">
        <v>97084809</v>
      </c>
    </row>
    <row r="34" spans="2:10">
      <c r="B34" s="191" t="s">
        <v>1067</v>
      </c>
      <c r="C34" s="192" t="s">
        <v>1068</v>
      </c>
      <c r="D34" s="206" t="s">
        <v>187</v>
      </c>
      <c r="E34" s="206" t="s">
        <v>187</v>
      </c>
      <c r="F34" s="206" t="s">
        <v>187</v>
      </c>
      <c r="G34" s="206" t="s">
        <v>187</v>
      </c>
      <c r="H34" s="206" t="s">
        <v>187</v>
      </c>
      <c r="I34" s="206" t="s">
        <v>187</v>
      </c>
      <c r="J34" s="207">
        <v>43454678</v>
      </c>
    </row>
    <row r="35" spans="2:10">
      <c r="B35" s="191" t="s">
        <v>1069</v>
      </c>
      <c r="C35" s="192" t="s">
        <v>1070</v>
      </c>
      <c r="D35" s="206" t="s">
        <v>187</v>
      </c>
      <c r="E35" s="206" t="s">
        <v>187</v>
      </c>
      <c r="F35" s="206" t="s">
        <v>187</v>
      </c>
      <c r="G35" s="206" t="s">
        <v>187</v>
      </c>
      <c r="H35" s="206" t="s">
        <v>187</v>
      </c>
      <c r="I35" s="206" t="s">
        <v>187</v>
      </c>
      <c r="J35" s="207">
        <v>49604602</v>
      </c>
    </row>
    <row r="36" spans="2:10">
      <c r="B36" s="191" t="s">
        <v>1071</v>
      </c>
      <c r="C36" s="192" t="s">
        <v>1072</v>
      </c>
      <c r="D36" s="206" t="s">
        <v>187</v>
      </c>
      <c r="E36" s="206" t="s">
        <v>187</v>
      </c>
      <c r="F36" s="206" t="s">
        <v>187</v>
      </c>
      <c r="G36" s="206" t="s">
        <v>187</v>
      </c>
      <c r="H36" s="206" t="s">
        <v>187</v>
      </c>
      <c r="I36" s="206" t="s">
        <v>187</v>
      </c>
      <c r="J36" s="207" t="s">
        <v>187</v>
      </c>
    </row>
    <row r="37" spans="2:10">
      <c r="B37" s="191" t="s">
        <v>1073</v>
      </c>
      <c r="C37" s="192" t="s">
        <v>1074</v>
      </c>
      <c r="D37" s="206" t="s">
        <v>187</v>
      </c>
      <c r="E37" s="206" t="s">
        <v>187</v>
      </c>
      <c r="F37" s="206" t="s">
        <v>187</v>
      </c>
      <c r="G37" s="206" t="s">
        <v>187</v>
      </c>
      <c r="H37" s="206" t="s">
        <v>187</v>
      </c>
      <c r="I37" s="206" t="s">
        <v>187</v>
      </c>
      <c r="J37" s="207">
        <v>58378521</v>
      </c>
    </row>
    <row r="38" spans="2:10">
      <c r="B38" s="191" t="s">
        <v>1075</v>
      </c>
      <c r="C38" s="192" t="s">
        <v>1076</v>
      </c>
      <c r="D38" s="206" t="s">
        <v>187</v>
      </c>
      <c r="E38" s="206" t="s">
        <v>187</v>
      </c>
      <c r="F38" s="206" t="s">
        <v>187</v>
      </c>
      <c r="G38" s="206" t="s">
        <v>187</v>
      </c>
      <c r="H38" s="206" t="s">
        <v>187</v>
      </c>
      <c r="I38" s="206" t="s">
        <v>187</v>
      </c>
      <c r="J38" s="207" t="s">
        <v>187</v>
      </c>
    </row>
    <row r="39" spans="2:10">
      <c r="B39" s="191" t="s">
        <v>1077</v>
      </c>
      <c r="C39" s="192" t="s">
        <v>1078</v>
      </c>
      <c r="D39" s="206" t="s">
        <v>187</v>
      </c>
      <c r="E39" s="206" t="s">
        <v>187</v>
      </c>
      <c r="F39" s="206" t="s">
        <v>187</v>
      </c>
      <c r="G39" s="206" t="s">
        <v>187</v>
      </c>
      <c r="H39" s="206" t="s">
        <v>187</v>
      </c>
      <c r="I39" s="206" t="s">
        <v>187</v>
      </c>
      <c r="J39" s="207">
        <v>39616576</v>
      </c>
    </row>
    <row r="40" spans="2:10">
      <c r="B40" s="191" t="s">
        <v>1079</v>
      </c>
      <c r="C40" s="192" t="s">
        <v>1080</v>
      </c>
      <c r="D40" s="206" t="s">
        <v>187</v>
      </c>
      <c r="E40" s="206" t="s">
        <v>187</v>
      </c>
      <c r="F40" s="206" t="s">
        <v>187</v>
      </c>
      <c r="G40" s="206" t="s">
        <v>187</v>
      </c>
      <c r="H40" s="206" t="s">
        <v>187</v>
      </c>
      <c r="I40" s="206" t="s">
        <v>187</v>
      </c>
      <c r="J40" s="207" t="s">
        <v>187</v>
      </c>
    </row>
    <row r="41" spans="2:10">
      <c r="B41" s="191" t="s">
        <v>1081</v>
      </c>
      <c r="C41" s="192" t="s">
        <v>1082</v>
      </c>
      <c r="D41" s="206" t="s">
        <v>187</v>
      </c>
      <c r="E41" s="206" t="s">
        <v>187</v>
      </c>
      <c r="F41" s="206" t="s">
        <v>187</v>
      </c>
      <c r="G41" s="206" t="s">
        <v>187</v>
      </c>
      <c r="H41" s="206" t="s">
        <v>187</v>
      </c>
      <c r="I41" s="206" t="s">
        <v>187</v>
      </c>
      <c r="J41" s="207" t="s">
        <v>187</v>
      </c>
    </row>
    <row r="42" spans="2:10">
      <c r="B42" s="191" t="s">
        <v>1083</v>
      </c>
      <c r="C42" s="192" t="s">
        <v>1084</v>
      </c>
      <c r="D42" s="206" t="s">
        <v>187</v>
      </c>
      <c r="E42" s="206" t="s">
        <v>187</v>
      </c>
      <c r="F42" s="206" t="s">
        <v>187</v>
      </c>
      <c r="G42" s="206" t="s">
        <v>187</v>
      </c>
      <c r="H42" s="206" t="s">
        <v>187</v>
      </c>
      <c r="I42" s="206" t="s">
        <v>187</v>
      </c>
      <c r="J42" s="207">
        <v>42251883</v>
      </c>
    </row>
    <row r="43" spans="2:10">
      <c r="B43" s="191" t="s">
        <v>1085</v>
      </c>
      <c r="C43" s="192" t="s">
        <v>1086</v>
      </c>
      <c r="D43" s="206" t="s">
        <v>187</v>
      </c>
      <c r="E43" s="206" t="s">
        <v>187</v>
      </c>
      <c r="F43" s="206" t="s">
        <v>187</v>
      </c>
      <c r="G43" s="206" t="s">
        <v>187</v>
      </c>
      <c r="H43" s="206" t="s">
        <v>187</v>
      </c>
      <c r="I43" s="206" t="s">
        <v>187</v>
      </c>
      <c r="J43" s="207">
        <v>52796824</v>
      </c>
    </row>
    <row r="44" spans="2:10">
      <c r="B44" s="191" t="s">
        <v>1087</v>
      </c>
      <c r="C44" s="192" t="s">
        <v>1088</v>
      </c>
      <c r="D44" s="206" t="s">
        <v>187</v>
      </c>
      <c r="E44" s="206" t="s">
        <v>187</v>
      </c>
      <c r="F44" s="206" t="s">
        <v>187</v>
      </c>
      <c r="G44" s="206" t="s">
        <v>187</v>
      </c>
      <c r="H44" s="206" t="s">
        <v>187</v>
      </c>
      <c r="I44" s="206" t="s">
        <v>187</v>
      </c>
      <c r="J44" s="207" t="s">
        <v>187</v>
      </c>
    </row>
    <row r="45" spans="2:10">
      <c r="B45" s="191" t="s">
        <v>1089</v>
      </c>
      <c r="C45" s="192" t="s">
        <v>1090</v>
      </c>
      <c r="D45" s="206" t="s">
        <v>187</v>
      </c>
      <c r="E45" s="206" t="s">
        <v>187</v>
      </c>
      <c r="F45" s="206" t="s">
        <v>187</v>
      </c>
      <c r="G45" s="206" t="s">
        <v>187</v>
      </c>
      <c r="H45" s="206" t="s">
        <v>187</v>
      </c>
      <c r="I45" s="206" t="s">
        <v>187</v>
      </c>
      <c r="J45" s="207" t="s">
        <v>187</v>
      </c>
    </row>
    <row r="46" spans="2:10">
      <c r="B46" s="191" t="s">
        <v>1091</v>
      </c>
      <c r="C46" s="192" t="s">
        <v>1092</v>
      </c>
      <c r="D46" s="206" t="s">
        <v>187</v>
      </c>
      <c r="E46" s="206" t="s">
        <v>187</v>
      </c>
      <c r="F46" s="206" t="s">
        <v>187</v>
      </c>
      <c r="G46" s="206" t="s">
        <v>187</v>
      </c>
      <c r="H46" s="206" t="s">
        <v>187</v>
      </c>
      <c r="I46" s="206" t="s">
        <v>187</v>
      </c>
      <c r="J46" s="207" t="s">
        <v>187</v>
      </c>
    </row>
    <row r="47" spans="2:10">
      <c r="B47" s="191" t="s">
        <v>1093</v>
      </c>
      <c r="C47" s="192" t="s">
        <v>1094</v>
      </c>
      <c r="D47" s="206" t="s">
        <v>187</v>
      </c>
      <c r="E47" s="206" t="s">
        <v>187</v>
      </c>
      <c r="F47" s="206" t="s">
        <v>187</v>
      </c>
      <c r="G47" s="206" t="s">
        <v>187</v>
      </c>
      <c r="H47" s="206" t="s">
        <v>187</v>
      </c>
      <c r="I47" s="206" t="s">
        <v>187</v>
      </c>
      <c r="J47" s="207">
        <v>56167340</v>
      </c>
    </row>
    <row r="48" spans="2:10">
      <c r="B48" s="191" t="s">
        <v>1095</v>
      </c>
      <c r="C48" s="192" t="s">
        <v>1096</v>
      </c>
      <c r="D48" s="206" t="s">
        <v>187</v>
      </c>
      <c r="E48" s="206" t="s">
        <v>187</v>
      </c>
      <c r="F48" s="206" t="s">
        <v>187</v>
      </c>
      <c r="G48" s="206" t="s">
        <v>187</v>
      </c>
      <c r="H48" s="206" t="s">
        <v>187</v>
      </c>
      <c r="I48" s="206" t="s">
        <v>187</v>
      </c>
      <c r="J48" s="207">
        <v>18360470</v>
      </c>
    </row>
    <row r="49" spans="1:10">
      <c r="B49" s="191" t="s">
        <v>1097</v>
      </c>
      <c r="C49" s="192" t="s">
        <v>1098</v>
      </c>
      <c r="D49" s="206" t="s">
        <v>187</v>
      </c>
      <c r="E49" s="206" t="s">
        <v>187</v>
      </c>
      <c r="F49" s="206" t="s">
        <v>187</v>
      </c>
      <c r="G49" s="206" t="s">
        <v>187</v>
      </c>
      <c r="H49" s="206" t="s">
        <v>187</v>
      </c>
      <c r="I49" s="206" t="s">
        <v>187</v>
      </c>
      <c r="J49" s="207">
        <v>37641393</v>
      </c>
    </row>
    <row r="50" spans="1:10">
      <c r="B50" s="191" t="s">
        <v>1099</v>
      </c>
      <c r="C50" s="192" t="s">
        <v>1100</v>
      </c>
      <c r="D50" s="206" t="s">
        <v>187</v>
      </c>
      <c r="E50" s="206" t="s">
        <v>187</v>
      </c>
      <c r="F50" s="206" t="s">
        <v>187</v>
      </c>
      <c r="G50" s="206" t="s">
        <v>187</v>
      </c>
      <c r="H50" s="206" t="s">
        <v>187</v>
      </c>
      <c r="I50" s="206" t="s">
        <v>187</v>
      </c>
      <c r="J50" s="207">
        <v>38559587</v>
      </c>
    </row>
    <row r="51" spans="1:10">
      <c r="B51" s="191" t="s">
        <v>1101</v>
      </c>
      <c r="C51" s="192" t="s">
        <v>1102</v>
      </c>
      <c r="D51" s="206" t="s">
        <v>187</v>
      </c>
      <c r="E51" s="206" t="s">
        <v>187</v>
      </c>
      <c r="F51" s="206" t="s">
        <v>187</v>
      </c>
      <c r="G51" s="206" t="s">
        <v>187</v>
      </c>
      <c r="H51" s="206" t="s">
        <v>187</v>
      </c>
      <c r="I51" s="206" t="s">
        <v>187</v>
      </c>
      <c r="J51" s="207">
        <v>9948217</v>
      </c>
    </row>
    <row r="52" spans="1:10">
      <c r="B52" s="191" t="s">
        <v>1103</v>
      </c>
      <c r="C52" s="192" t="s">
        <v>1104</v>
      </c>
      <c r="D52" s="206" t="s">
        <v>187</v>
      </c>
      <c r="E52" s="206" t="s">
        <v>187</v>
      </c>
      <c r="F52" s="206" t="s">
        <v>187</v>
      </c>
      <c r="G52" s="206" t="s">
        <v>187</v>
      </c>
      <c r="H52" s="206" t="s">
        <v>187</v>
      </c>
      <c r="I52" s="206" t="s">
        <v>187</v>
      </c>
      <c r="J52" s="207">
        <v>20686264</v>
      </c>
    </row>
    <row r="53" spans="1:10">
      <c r="B53" s="191" t="s">
        <v>1105</v>
      </c>
      <c r="C53" s="192" t="s">
        <v>1106</v>
      </c>
      <c r="D53" s="206" t="s">
        <v>187</v>
      </c>
      <c r="E53" s="206" t="s">
        <v>187</v>
      </c>
      <c r="F53" s="206" t="s">
        <v>187</v>
      </c>
      <c r="G53" s="206" t="s">
        <v>187</v>
      </c>
      <c r="H53" s="206" t="s">
        <v>187</v>
      </c>
      <c r="I53" s="206" t="s">
        <v>187</v>
      </c>
      <c r="J53" s="207">
        <v>8569640</v>
      </c>
    </row>
    <row r="54" spans="1:10">
      <c r="B54" s="191" t="s">
        <v>1107</v>
      </c>
      <c r="C54" s="192" t="s">
        <v>1108</v>
      </c>
      <c r="D54" s="206" t="s">
        <v>187</v>
      </c>
      <c r="E54" s="206" t="s">
        <v>187</v>
      </c>
      <c r="F54" s="206" t="s">
        <v>187</v>
      </c>
      <c r="G54" s="206" t="s">
        <v>187</v>
      </c>
      <c r="H54" s="206" t="s">
        <v>187</v>
      </c>
      <c r="I54" s="206" t="s">
        <v>187</v>
      </c>
      <c r="J54" s="207">
        <v>17772315</v>
      </c>
    </row>
    <row r="55" spans="1:10">
      <c r="B55" s="191" t="s">
        <v>1109</v>
      </c>
      <c r="C55" s="192" t="s">
        <v>1110</v>
      </c>
      <c r="D55" s="206" t="s">
        <v>187</v>
      </c>
      <c r="E55" s="206" t="s">
        <v>187</v>
      </c>
      <c r="F55" s="206" t="s">
        <v>187</v>
      </c>
      <c r="G55" s="206" t="s">
        <v>187</v>
      </c>
      <c r="H55" s="206" t="s">
        <v>187</v>
      </c>
      <c r="I55" s="206" t="s">
        <v>187</v>
      </c>
      <c r="J55" s="207">
        <v>4952884</v>
      </c>
    </row>
    <row r="56" spans="1:10">
      <c r="B56" s="191" t="s">
        <v>1111</v>
      </c>
      <c r="C56" s="192" t="s">
        <v>1112</v>
      </c>
      <c r="D56" s="206" t="s">
        <v>187</v>
      </c>
      <c r="E56" s="206" t="s">
        <v>187</v>
      </c>
      <c r="F56" s="206" t="s">
        <v>187</v>
      </c>
      <c r="G56" s="206" t="s">
        <v>187</v>
      </c>
      <c r="H56" s="206" t="s">
        <v>187</v>
      </c>
      <c r="I56" s="206" t="s">
        <v>187</v>
      </c>
      <c r="J56" s="207">
        <v>56308641</v>
      </c>
    </row>
    <row r="57" spans="1:10">
      <c r="A57" s="190"/>
      <c r="B57" s="191" t="s">
        <v>1113</v>
      </c>
      <c r="C57" s="192" t="s">
        <v>1114</v>
      </c>
      <c r="D57" s="206" t="s">
        <v>187</v>
      </c>
      <c r="E57" s="206" t="s">
        <v>187</v>
      </c>
      <c r="F57" s="206" t="s">
        <v>187</v>
      </c>
      <c r="G57" s="206" t="s">
        <v>187</v>
      </c>
      <c r="H57" s="206" t="s">
        <v>187</v>
      </c>
      <c r="I57" s="206" t="s">
        <v>187</v>
      </c>
      <c r="J57" s="207" t="s">
        <v>187</v>
      </c>
    </row>
    <row r="58" spans="1:10">
      <c r="A58" s="190"/>
      <c r="B58" s="191" t="s">
        <v>1115</v>
      </c>
      <c r="C58" s="192" t="s">
        <v>1116</v>
      </c>
      <c r="D58" s="206" t="s">
        <v>187</v>
      </c>
      <c r="E58" s="206" t="s">
        <v>187</v>
      </c>
      <c r="F58" s="206" t="s">
        <v>187</v>
      </c>
      <c r="G58" s="206" t="s">
        <v>187</v>
      </c>
      <c r="H58" s="206" t="s">
        <v>187</v>
      </c>
      <c r="I58" s="206" t="s">
        <v>187</v>
      </c>
      <c r="J58" s="207" t="s">
        <v>187</v>
      </c>
    </row>
    <row r="59" spans="1:10">
      <c r="B59" s="191" t="s">
        <v>1117</v>
      </c>
      <c r="C59" s="192" t="s">
        <v>1118</v>
      </c>
      <c r="D59" s="206" t="s">
        <v>187</v>
      </c>
      <c r="E59" s="206" t="s">
        <v>187</v>
      </c>
      <c r="F59" s="206" t="s">
        <v>187</v>
      </c>
      <c r="G59" s="206" t="s">
        <v>187</v>
      </c>
      <c r="H59" s="206" t="s">
        <v>187</v>
      </c>
      <c r="I59" s="206" t="s">
        <v>187</v>
      </c>
      <c r="J59" s="207" t="s">
        <v>187</v>
      </c>
    </row>
    <row r="60" spans="1:10">
      <c r="B60" s="191" t="s">
        <v>1119</v>
      </c>
      <c r="C60" s="192" t="s">
        <v>1120</v>
      </c>
      <c r="D60" s="206" t="s">
        <v>187</v>
      </c>
      <c r="E60" s="206" t="s">
        <v>187</v>
      </c>
      <c r="F60" s="206" t="s">
        <v>187</v>
      </c>
      <c r="G60" s="206" t="s">
        <v>187</v>
      </c>
      <c r="H60" s="206" t="s">
        <v>187</v>
      </c>
      <c r="I60" s="206" t="s">
        <v>187</v>
      </c>
      <c r="J60" s="207" t="s">
        <v>187</v>
      </c>
    </row>
    <row r="61" spans="1:10">
      <c r="B61" s="191" t="s">
        <v>1121</v>
      </c>
      <c r="C61" s="192" t="s">
        <v>1122</v>
      </c>
      <c r="D61" s="206" t="s">
        <v>187</v>
      </c>
      <c r="E61" s="206" t="s">
        <v>187</v>
      </c>
      <c r="F61" s="206" t="s">
        <v>187</v>
      </c>
      <c r="G61" s="206" t="s">
        <v>187</v>
      </c>
      <c r="H61" s="206" t="s">
        <v>187</v>
      </c>
      <c r="I61" s="206" t="s">
        <v>187</v>
      </c>
      <c r="J61" s="207" t="s">
        <v>187</v>
      </c>
    </row>
    <row r="62" spans="1:10">
      <c r="B62" s="191" t="s">
        <v>1123</v>
      </c>
      <c r="C62" s="192" t="s">
        <v>1124</v>
      </c>
      <c r="D62" s="206" t="s">
        <v>187</v>
      </c>
      <c r="E62" s="206" t="s">
        <v>187</v>
      </c>
      <c r="F62" s="206" t="s">
        <v>187</v>
      </c>
      <c r="G62" s="206" t="s">
        <v>187</v>
      </c>
      <c r="H62" s="206" t="s">
        <v>187</v>
      </c>
      <c r="I62" s="206" t="s">
        <v>187</v>
      </c>
      <c r="J62" s="207" t="s">
        <v>187</v>
      </c>
    </row>
    <row r="63" spans="1:10">
      <c r="B63" s="191" t="s">
        <v>1125</v>
      </c>
      <c r="C63" s="192" t="s">
        <v>1126</v>
      </c>
      <c r="D63" s="206" t="s">
        <v>187</v>
      </c>
      <c r="E63" s="206" t="s">
        <v>187</v>
      </c>
      <c r="F63" s="206" t="s">
        <v>187</v>
      </c>
      <c r="G63" s="206" t="s">
        <v>187</v>
      </c>
      <c r="H63" s="206" t="s">
        <v>187</v>
      </c>
      <c r="I63" s="206" t="s">
        <v>187</v>
      </c>
      <c r="J63" s="207" t="s">
        <v>187</v>
      </c>
    </row>
    <row r="64" spans="1:10">
      <c r="B64" s="191" t="s">
        <v>1127</v>
      </c>
      <c r="C64" s="192" t="s">
        <v>1128</v>
      </c>
      <c r="D64" s="206" t="s">
        <v>187</v>
      </c>
      <c r="E64" s="206" t="s">
        <v>187</v>
      </c>
      <c r="F64" s="206" t="s">
        <v>187</v>
      </c>
      <c r="G64" s="206" t="s">
        <v>187</v>
      </c>
      <c r="H64" s="206" t="s">
        <v>187</v>
      </c>
      <c r="I64" s="206" t="s">
        <v>187</v>
      </c>
      <c r="J64" s="207">
        <v>17605679</v>
      </c>
    </row>
    <row r="65" spans="2:10">
      <c r="B65" s="191" t="s">
        <v>1129</v>
      </c>
      <c r="C65" s="192" t="s">
        <v>1130</v>
      </c>
      <c r="D65" s="206" t="s">
        <v>187</v>
      </c>
      <c r="E65" s="206" t="s">
        <v>187</v>
      </c>
      <c r="F65" s="206" t="s">
        <v>187</v>
      </c>
      <c r="G65" s="206" t="s">
        <v>187</v>
      </c>
      <c r="H65" s="206" t="s">
        <v>187</v>
      </c>
      <c r="I65" s="206" t="s">
        <v>187</v>
      </c>
      <c r="J65" s="207">
        <v>12104943</v>
      </c>
    </row>
    <row r="66" spans="2:10">
      <c r="B66" s="191" t="s">
        <v>1131</v>
      </c>
      <c r="C66" s="192" t="s">
        <v>1132</v>
      </c>
      <c r="D66" s="206" t="s">
        <v>187</v>
      </c>
      <c r="E66" s="206" t="s">
        <v>187</v>
      </c>
      <c r="F66" s="206" t="s">
        <v>187</v>
      </c>
      <c r="G66" s="206" t="s">
        <v>187</v>
      </c>
      <c r="H66" s="206" t="s">
        <v>187</v>
      </c>
      <c r="I66" s="206" t="s">
        <v>187</v>
      </c>
      <c r="J66" s="207">
        <v>18289126</v>
      </c>
    </row>
    <row r="67" spans="2:10">
      <c r="B67" s="191" t="s">
        <v>1133</v>
      </c>
      <c r="C67" s="192" t="s">
        <v>1134</v>
      </c>
      <c r="D67" s="206" t="s">
        <v>187</v>
      </c>
      <c r="E67" s="206" t="s">
        <v>187</v>
      </c>
      <c r="F67" s="206" t="s">
        <v>187</v>
      </c>
      <c r="G67" s="206" t="s">
        <v>187</v>
      </c>
      <c r="H67" s="206" t="s">
        <v>187</v>
      </c>
      <c r="I67" s="206" t="s">
        <v>187</v>
      </c>
      <c r="J67" s="207">
        <v>7787589</v>
      </c>
    </row>
    <row r="68" spans="2:10">
      <c r="B68" s="191" t="s">
        <v>1135</v>
      </c>
      <c r="C68" s="192" t="s">
        <v>1136</v>
      </c>
      <c r="D68" s="206" t="s">
        <v>187</v>
      </c>
      <c r="E68" s="206" t="s">
        <v>187</v>
      </c>
      <c r="F68" s="206" t="s">
        <v>187</v>
      </c>
      <c r="G68" s="206" t="s">
        <v>187</v>
      </c>
      <c r="H68" s="206" t="s">
        <v>187</v>
      </c>
      <c r="I68" s="206" t="s">
        <v>187</v>
      </c>
      <c r="J68" s="207" t="s">
        <v>187</v>
      </c>
    </row>
    <row r="69" spans="2:10">
      <c r="B69" s="191" t="s">
        <v>1137</v>
      </c>
      <c r="C69" s="192" t="s">
        <v>1138</v>
      </c>
      <c r="D69" s="206" t="s">
        <v>187</v>
      </c>
      <c r="E69" s="206" t="s">
        <v>187</v>
      </c>
      <c r="F69" s="206" t="s">
        <v>187</v>
      </c>
      <c r="G69" s="206" t="s">
        <v>187</v>
      </c>
      <c r="H69" s="206" t="s">
        <v>187</v>
      </c>
      <c r="I69" s="206" t="s">
        <v>187</v>
      </c>
      <c r="J69" s="207">
        <v>15512486</v>
      </c>
    </row>
    <row r="70" spans="2:10">
      <c r="B70" s="191" t="s">
        <v>1139</v>
      </c>
      <c r="C70" s="192" t="s">
        <v>1140</v>
      </c>
      <c r="D70" s="206" t="s">
        <v>187</v>
      </c>
      <c r="E70" s="206" t="s">
        <v>187</v>
      </c>
      <c r="F70" s="206" t="s">
        <v>187</v>
      </c>
      <c r="G70" s="206" t="s">
        <v>187</v>
      </c>
      <c r="H70" s="206" t="s">
        <v>187</v>
      </c>
      <c r="I70" s="206" t="s">
        <v>187</v>
      </c>
      <c r="J70" s="207">
        <v>8237915</v>
      </c>
    </row>
    <row r="71" spans="2:10">
      <c r="B71" s="191" t="s">
        <v>1141</v>
      </c>
      <c r="C71" s="192" t="s">
        <v>1142</v>
      </c>
      <c r="D71" s="206" t="s">
        <v>187</v>
      </c>
      <c r="E71" s="206" t="s">
        <v>187</v>
      </c>
      <c r="F71" s="206" t="s">
        <v>187</v>
      </c>
      <c r="G71" s="206" t="s">
        <v>187</v>
      </c>
      <c r="H71" s="206" t="s">
        <v>187</v>
      </c>
      <c r="I71" s="206" t="s">
        <v>187</v>
      </c>
      <c r="J71" s="207">
        <v>6579871</v>
      </c>
    </row>
    <row r="72" spans="2:10">
      <c r="B72" s="191" t="s">
        <v>1143</v>
      </c>
      <c r="C72" s="192" t="s">
        <v>1144</v>
      </c>
      <c r="D72" s="206" t="s">
        <v>187</v>
      </c>
      <c r="E72" s="206" t="s">
        <v>187</v>
      </c>
      <c r="F72" s="206" t="s">
        <v>187</v>
      </c>
      <c r="G72" s="206" t="s">
        <v>187</v>
      </c>
      <c r="H72" s="206" t="s">
        <v>187</v>
      </c>
      <c r="I72" s="206" t="s">
        <v>187</v>
      </c>
      <c r="J72" s="207" t="s">
        <v>187</v>
      </c>
    </row>
    <row r="73" spans="2:10">
      <c r="B73" s="191" t="s">
        <v>1145</v>
      </c>
      <c r="C73" s="192" t="s">
        <v>1146</v>
      </c>
      <c r="D73" s="206" t="s">
        <v>187</v>
      </c>
      <c r="E73" s="206" t="s">
        <v>187</v>
      </c>
      <c r="F73" s="206" t="s">
        <v>187</v>
      </c>
      <c r="G73" s="206" t="s">
        <v>187</v>
      </c>
      <c r="H73" s="206" t="s">
        <v>187</v>
      </c>
      <c r="I73" s="206" t="s">
        <v>187</v>
      </c>
      <c r="J73" s="207">
        <v>9660455</v>
      </c>
    </row>
    <row r="74" spans="2:10">
      <c r="B74" s="191" t="s">
        <v>1147</v>
      </c>
      <c r="C74" s="192" t="s">
        <v>1148</v>
      </c>
      <c r="D74" s="206" t="s">
        <v>187</v>
      </c>
      <c r="E74" s="206" t="s">
        <v>187</v>
      </c>
      <c r="F74" s="206" t="s">
        <v>187</v>
      </c>
      <c r="G74" s="206" t="s">
        <v>187</v>
      </c>
      <c r="H74" s="206" t="s">
        <v>187</v>
      </c>
      <c r="I74" s="206" t="s">
        <v>187</v>
      </c>
      <c r="J74" s="207">
        <v>14028102</v>
      </c>
    </row>
    <row r="75" spans="2:10">
      <c r="B75" s="191" t="s">
        <v>1149</v>
      </c>
      <c r="C75" s="192" t="s">
        <v>1150</v>
      </c>
      <c r="D75" s="206" t="s">
        <v>187</v>
      </c>
      <c r="E75" s="206" t="s">
        <v>187</v>
      </c>
      <c r="F75" s="206" t="s">
        <v>187</v>
      </c>
      <c r="G75" s="206" t="s">
        <v>187</v>
      </c>
      <c r="H75" s="206" t="s">
        <v>187</v>
      </c>
      <c r="I75" s="206" t="s">
        <v>187</v>
      </c>
      <c r="J75" s="207" t="s">
        <v>187</v>
      </c>
    </row>
    <row r="76" spans="2:10">
      <c r="B76" s="191" t="s">
        <v>1151</v>
      </c>
      <c r="C76" s="192" t="s">
        <v>1152</v>
      </c>
      <c r="D76" s="206" t="s">
        <v>187</v>
      </c>
      <c r="E76" s="206" t="s">
        <v>187</v>
      </c>
      <c r="F76" s="206" t="s">
        <v>187</v>
      </c>
      <c r="G76" s="206" t="s">
        <v>187</v>
      </c>
      <c r="H76" s="206" t="s">
        <v>187</v>
      </c>
      <c r="I76" s="206" t="s">
        <v>187</v>
      </c>
      <c r="J76" s="207">
        <v>11477392</v>
      </c>
    </row>
    <row r="77" spans="2:10">
      <c r="B77" s="191" t="s">
        <v>1153</v>
      </c>
      <c r="C77" s="192" t="s">
        <v>1154</v>
      </c>
      <c r="D77" s="206" t="s">
        <v>187</v>
      </c>
      <c r="E77" s="206" t="s">
        <v>187</v>
      </c>
      <c r="F77" s="206" t="s">
        <v>187</v>
      </c>
      <c r="G77" s="206" t="s">
        <v>187</v>
      </c>
      <c r="H77" s="206" t="s">
        <v>187</v>
      </c>
      <c r="I77" s="206" t="s">
        <v>187</v>
      </c>
      <c r="J77" s="207">
        <v>17010003</v>
      </c>
    </row>
    <row r="78" spans="2:10">
      <c r="B78" s="191" t="s">
        <v>1155</v>
      </c>
      <c r="C78" s="192" t="s">
        <v>1156</v>
      </c>
      <c r="D78" s="206" t="s">
        <v>187</v>
      </c>
      <c r="E78" s="206" t="s">
        <v>187</v>
      </c>
      <c r="F78" s="206" t="s">
        <v>187</v>
      </c>
      <c r="G78" s="206" t="s">
        <v>187</v>
      </c>
      <c r="H78" s="206" t="s">
        <v>187</v>
      </c>
      <c r="I78" s="206" t="s">
        <v>187</v>
      </c>
      <c r="J78" s="207" t="s">
        <v>187</v>
      </c>
    </row>
    <row r="79" spans="2:10">
      <c r="B79" s="191" t="s">
        <v>1157</v>
      </c>
      <c r="C79" s="192" t="s">
        <v>1158</v>
      </c>
      <c r="D79" s="206" t="s">
        <v>187</v>
      </c>
      <c r="E79" s="206" t="s">
        <v>187</v>
      </c>
      <c r="F79" s="206" t="s">
        <v>187</v>
      </c>
      <c r="G79" s="206" t="s">
        <v>187</v>
      </c>
      <c r="H79" s="206" t="s">
        <v>187</v>
      </c>
      <c r="I79" s="206" t="s">
        <v>187</v>
      </c>
      <c r="J79" s="207">
        <v>39977669</v>
      </c>
    </row>
    <row r="80" spans="2:10">
      <c r="B80" s="191" t="s">
        <v>1159</v>
      </c>
      <c r="C80" s="192" t="s">
        <v>1160</v>
      </c>
      <c r="D80" s="206" t="s">
        <v>187</v>
      </c>
      <c r="E80" s="206" t="s">
        <v>187</v>
      </c>
      <c r="F80" s="206" t="s">
        <v>187</v>
      </c>
      <c r="G80" s="206" t="s">
        <v>187</v>
      </c>
      <c r="H80" s="206" t="s">
        <v>187</v>
      </c>
      <c r="I80" s="206" t="s">
        <v>187</v>
      </c>
      <c r="J80" s="207">
        <v>18395093</v>
      </c>
    </row>
    <row r="81" spans="2:10">
      <c r="B81" s="191"/>
      <c r="C81" s="192"/>
      <c r="D81" s="208"/>
      <c r="E81" s="208"/>
      <c r="F81" s="208"/>
      <c r="G81" s="208"/>
      <c r="H81" s="208"/>
      <c r="I81" s="206"/>
      <c r="J81" s="207"/>
    </row>
    <row r="82" spans="2:10" ht="3" customHeight="1">
      <c r="B82" s="191"/>
      <c r="C82" s="192"/>
      <c r="D82" s="232" t="s">
        <v>187</v>
      </c>
      <c r="E82" s="232" t="s">
        <v>187</v>
      </c>
      <c r="F82" s="232" t="s">
        <v>187</v>
      </c>
      <c r="G82" s="232" t="s">
        <v>187</v>
      </c>
      <c r="H82" s="232" t="s">
        <v>187</v>
      </c>
      <c r="I82" s="232" t="s">
        <v>187</v>
      </c>
      <c r="J82" s="233">
        <v>0</v>
      </c>
    </row>
    <row r="83" spans="2:10" ht="3" customHeight="1">
      <c r="B83" s="224"/>
      <c r="C83" s="225"/>
      <c r="D83" s="226"/>
      <c r="E83" s="226"/>
      <c r="F83" s="226"/>
      <c r="G83" s="226"/>
      <c r="H83" s="226"/>
      <c r="I83" s="234"/>
      <c r="J83" s="205"/>
    </row>
    <row r="84" spans="2:10" ht="9" customHeight="1">
      <c r="B84" s="228">
        <v>50000</v>
      </c>
      <c r="C84" s="229" t="s">
        <v>201</v>
      </c>
      <c r="D84" s="235">
        <v>0</v>
      </c>
      <c r="E84" s="235">
        <v>0</v>
      </c>
      <c r="F84" s="235">
        <v>0</v>
      </c>
      <c r="G84" s="235">
        <v>0</v>
      </c>
      <c r="H84" s="235">
        <v>0</v>
      </c>
      <c r="I84" s="230">
        <v>0</v>
      </c>
      <c r="J84" s="236">
        <v>11047696359</v>
      </c>
    </row>
    <row r="85" spans="2:10" ht="3" customHeight="1">
      <c r="B85" s="195"/>
      <c r="C85" s="196"/>
      <c r="D85" s="221"/>
      <c r="E85" s="221"/>
      <c r="F85" s="221"/>
      <c r="G85" s="221"/>
      <c r="H85" s="221"/>
      <c r="I85" s="221"/>
      <c r="J85" s="212"/>
    </row>
    <row r="86" spans="2:10">
      <c r="B86" s="199" t="s">
        <v>521</v>
      </c>
      <c r="C86" s="199"/>
      <c r="D86" s="199"/>
      <c r="E86" s="199"/>
      <c r="F86" s="199"/>
      <c r="G86" s="199"/>
      <c r="H86" s="199"/>
      <c r="I86" s="199"/>
      <c r="J86" s="192"/>
    </row>
    <row r="87" spans="2:10">
      <c r="B87" s="200" t="s">
        <v>522</v>
      </c>
      <c r="C87" s="200"/>
      <c r="D87" s="200"/>
      <c r="E87" s="200"/>
      <c r="F87" s="200"/>
      <c r="G87" s="200"/>
      <c r="H87" s="200"/>
      <c r="I87" s="200"/>
      <c r="J87" s="200"/>
    </row>
    <row r="88" spans="2:10">
      <c r="B88" s="200" t="s">
        <v>523</v>
      </c>
      <c r="C88" s="200"/>
      <c r="D88" s="200"/>
      <c r="E88" s="200"/>
      <c r="F88" s="200"/>
      <c r="G88" s="200"/>
      <c r="I88" s="201"/>
      <c r="J88" s="192"/>
    </row>
    <row r="89" spans="2:10">
      <c r="B89" s="192" t="s">
        <v>524</v>
      </c>
      <c r="C89" s="192"/>
      <c r="D89" s="192"/>
      <c r="E89" s="192"/>
      <c r="F89" s="192"/>
      <c r="G89" s="192"/>
    </row>
    <row r="90" spans="2:10">
      <c r="B90" s="192" t="s">
        <v>525</v>
      </c>
    </row>
    <row r="91" spans="2:10" ht="17.25">
      <c r="B91" s="2113" t="s">
        <v>2441</v>
      </c>
      <c r="J91" s="202" t="s">
        <v>1865</v>
      </c>
    </row>
    <row r="92" spans="2:10" ht="11.25" customHeight="1">
      <c r="B92" s="2122" t="s">
        <v>127</v>
      </c>
    </row>
    <row r="93" spans="2:10">
      <c r="B93" s="2207"/>
    </row>
  </sheetData>
  <mergeCells count="9">
    <mergeCell ref="J6:J7"/>
    <mergeCell ref="B7:B9"/>
    <mergeCell ref="C7:C9"/>
    <mergeCell ref="D6:D7"/>
    <mergeCell ref="E6:E7"/>
    <mergeCell ref="F6:F7"/>
    <mergeCell ref="G6:G7"/>
    <mergeCell ref="H6:H7"/>
    <mergeCell ref="I6:I7"/>
  </mergeCells>
  <hyperlinks>
    <hyperlink ref="B91" r:id="rId1" xr:uid="{46A24EA8-E630-4381-8E5B-720198670DB9}"/>
    <hyperlink ref="B92" location="'Inhaltsverzeichnis_2026-06'!A1" display="Zurück zum Inhaltsverzeichnis" xr:uid="{80B2BAF7-EB9E-4418-815E-445082127A5B}"/>
  </hyperlinks>
  <pageMargins left="0.78740157480314965" right="0.19685039370078741" top="0.39370078740157483" bottom="0.78740157480314965" header="0.31496062992125984" footer="0.31496062992125984"/>
  <pageSetup paperSize="9" scale="99" orientation="portrait" r:id="rId2"/>
  <headerFooter>
    <oddFooter>&amp;R&amp;A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45FE-C65F-4B89-A292-EB1CC375F75E}">
  <sheetPr>
    <tabColor rgb="FFF9E03A"/>
    <pageSetUpPr fitToPage="1"/>
  </sheetPr>
  <dimension ref="A1:AD92"/>
  <sheetViews>
    <sheetView showGridLines="0" showZeros="0" zoomScale="140" zoomScaleNormal="140" workbookViewId="0">
      <pane ySplit="8" topLeftCell="A9" activePane="bottomLeft" state="frozen"/>
      <selection activeCell="K21" sqref="K21"/>
      <selection pane="bottomLeft"/>
    </sheetView>
  </sheetViews>
  <sheetFormatPr baseColWidth="10" defaultColWidth="10" defaultRowHeight="12.75"/>
  <cols>
    <col min="1" max="1" width="0.5" style="240" customWidth="1"/>
    <col min="2" max="2" width="4.75" style="240" customWidth="1"/>
    <col min="3" max="3" width="2.375" style="240" customWidth="1"/>
    <col min="4" max="4" width="0.375" style="240" customWidth="1"/>
    <col min="5" max="16" width="4.75" style="240" customWidth="1"/>
    <col min="17" max="18" width="5.875" style="240" customWidth="1"/>
    <col min="19" max="23" width="10" style="240"/>
    <col min="24" max="24" width="10" style="241"/>
    <col min="25" max="25" width="10.625" style="241" bestFit="1" customWidth="1"/>
    <col min="26" max="30" width="10" style="241"/>
    <col min="31" max="16384" width="10" style="240"/>
  </cols>
  <sheetData>
    <row r="1" spans="1:30" ht="15.75" customHeight="1">
      <c r="A1" s="239"/>
      <c r="B1" s="237" t="s">
        <v>1161</v>
      </c>
      <c r="C1" s="238"/>
      <c r="D1" s="238"/>
      <c r="E1" s="239"/>
      <c r="F1" s="239"/>
      <c r="G1" s="239"/>
      <c r="H1" s="239"/>
      <c r="I1" s="239"/>
      <c r="J1" s="239"/>
      <c r="K1" s="239"/>
      <c r="L1" s="239"/>
      <c r="M1" s="239"/>
      <c r="N1" s="239"/>
      <c r="O1" s="239"/>
      <c r="P1" s="239"/>
      <c r="Q1" s="239"/>
      <c r="R1" s="239"/>
    </row>
    <row r="2" spans="1:30" ht="14.1" customHeight="1">
      <c r="A2" s="242" t="s">
        <v>1192</v>
      </c>
      <c r="B2" s="238"/>
      <c r="C2" s="238"/>
      <c r="D2" s="238"/>
      <c r="E2" s="238"/>
      <c r="F2" s="1429"/>
      <c r="G2" s="1429"/>
      <c r="H2" s="1429"/>
      <c r="I2" s="1429"/>
      <c r="J2" s="238"/>
      <c r="K2" s="1429"/>
      <c r="L2" s="1429"/>
      <c r="M2" s="1429"/>
      <c r="N2" s="1429"/>
      <c r="O2" s="1429"/>
      <c r="P2" s="1429"/>
      <c r="Q2" s="1429"/>
      <c r="R2" s="242"/>
    </row>
    <row r="3" spans="1:30" ht="14.1" customHeight="1">
      <c r="A3" s="242" t="s">
        <v>1866</v>
      </c>
      <c r="B3" s="242"/>
      <c r="C3" s="243"/>
      <c r="D3" s="243"/>
      <c r="E3" s="243"/>
      <c r="F3" s="1429"/>
      <c r="G3" s="1429"/>
      <c r="H3" s="1429"/>
      <c r="I3" s="1429"/>
      <c r="J3" s="238"/>
      <c r="K3" s="1429"/>
      <c r="L3" s="1429"/>
      <c r="M3" s="1429"/>
      <c r="N3" s="1429"/>
      <c r="O3" s="1429"/>
      <c r="P3" s="1429"/>
      <c r="Q3" s="1429"/>
      <c r="R3" s="242"/>
    </row>
    <row r="4" spans="1:30" ht="14.1" customHeight="1">
      <c r="A4" s="1430"/>
      <c r="B4" s="242" t="s">
        <v>1774</v>
      </c>
      <c r="C4" s="243"/>
      <c r="D4" s="243"/>
      <c r="E4" s="243"/>
      <c r="F4" s="1429"/>
      <c r="G4" s="1429"/>
      <c r="H4" s="1429"/>
      <c r="I4" s="1429"/>
      <c r="J4" s="292"/>
      <c r="K4" s="1429"/>
      <c r="L4" s="1429"/>
      <c r="M4" s="1429"/>
      <c r="N4" s="1429"/>
      <c r="O4" s="1429"/>
      <c r="P4" s="1429"/>
      <c r="Q4" s="1429"/>
      <c r="R4" s="242"/>
    </row>
    <row r="5" spans="1:30" ht="3" customHeight="1">
      <c r="A5" s="244"/>
      <c r="B5" s="244"/>
      <c r="C5" s="244"/>
      <c r="D5" s="244"/>
      <c r="E5" s="244"/>
      <c r="F5" s="244"/>
      <c r="G5" s="244"/>
      <c r="H5" s="244"/>
      <c r="I5" s="244"/>
      <c r="J5" s="244"/>
      <c r="K5" s="244"/>
      <c r="L5" s="244"/>
      <c r="M5" s="244"/>
      <c r="N5" s="244"/>
      <c r="O5" s="244"/>
      <c r="P5" s="244"/>
      <c r="Q5" s="244"/>
      <c r="R5" s="244"/>
    </row>
    <row r="6" spans="1:30" ht="12" customHeight="1">
      <c r="A6" s="2426" t="s">
        <v>169</v>
      </c>
      <c r="B6" s="2427"/>
      <c r="C6" s="2427"/>
      <c r="D6" s="2428"/>
      <c r="E6" s="245" t="s">
        <v>1162</v>
      </c>
      <c r="F6" s="245"/>
      <c r="G6" s="245"/>
      <c r="H6" s="245"/>
      <c r="I6" s="245"/>
      <c r="J6" s="245"/>
      <c r="K6" s="245"/>
      <c r="L6" s="245"/>
      <c r="M6" s="245"/>
      <c r="N6" s="245"/>
      <c r="O6" s="245"/>
      <c r="P6" s="246"/>
      <c r="Q6" s="2434" t="s">
        <v>1867</v>
      </c>
      <c r="R6" s="2437" t="s">
        <v>1868</v>
      </c>
    </row>
    <row r="7" spans="1:30" ht="12" customHeight="1">
      <c r="A7" s="2429"/>
      <c r="B7" s="2430"/>
      <c r="C7" s="2430"/>
      <c r="D7" s="2424"/>
      <c r="E7" s="2424" t="s">
        <v>170</v>
      </c>
      <c r="F7" s="2424" t="s">
        <v>324</v>
      </c>
      <c r="G7" s="2424" t="s">
        <v>323</v>
      </c>
      <c r="H7" s="2424" t="s">
        <v>322</v>
      </c>
      <c r="I7" s="2424" t="s">
        <v>173</v>
      </c>
      <c r="J7" s="2424" t="s">
        <v>321</v>
      </c>
      <c r="K7" s="2424" t="s">
        <v>320</v>
      </c>
      <c r="L7" s="2424" t="s">
        <v>176</v>
      </c>
      <c r="M7" s="2424" t="s">
        <v>319</v>
      </c>
      <c r="N7" s="2424" t="s">
        <v>177</v>
      </c>
      <c r="O7" s="2424" t="s">
        <v>178</v>
      </c>
      <c r="P7" s="2424" t="s">
        <v>179</v>
      </c>
      <c r="Q7" s="2435" t="s">
        <v>1</v>
      </c>
      <c r="R7" s="2438" t="s">
        <v>1</v>
      </c>
    </row>
    <row r="8" spans="1:30" ht="12" customHeight="1">
      <c r="A8" s="2431"/>
      <c r="B8" s="2432"/>
      <c r="C8" s="2432"/>
      <c r="D8" s="2433"/>
      <c r="E8" s="2425"/>
      <c r="F8" s="2425"/>
      <c r="G8" s="2425"/>
      <c r="H8" s="2425"/>
      <c r="I8" s="2425"/>
      <c r="J8" s="2425"/>
      <c r="K8" s="2425"/>
      <c r="L8" s="2425"/>
      <c r="M8" s="2425"/>
      <c r="N8" s="2425"/>
      <c r="O8" s="2425"/>
      <c r="P8" s="2425"/>
      <c r="Q8" s="2436" t="s">
        <v>1</v>
      </c>
      <c r="R8" s="2439" t="s">
        <v>1</v>
      </c>
    </row>
    <row r="9" spans="1:30" ht="3" customHeight="1">
      <c r="A9" s="291"/>
      <c r="B9" s="247"/>
      <c r="C9" s="247"/>
      <c r="D9" s="247"/>
      <c r="E9" s="244"/>
      <c r="F9" s="244"/>
      <c r="G9" s="244"/>
      <c r="H9" s="244"/>
      <c r="I9" s="244"/>
      <c r="J9" s="244"/>
      <c r="K9" s="244"/>
      <c r="L9" s="244"/>
      <c r="M9" s="244"/>
      <c r="N9" s="244"/>
      <c r="O9" s="244"/>
      <c r="P9" s="244"/>
      <c r="Q9" s="244"/>
      <c r="R9" s="248"/>
    </row>
    <row r="10" spans="1:30" ht="12" customHeight="1">
      <c r="A10" s="1431"/>
      <c r="B10" s="249" t="s">
        <v>306</v>
      </c>
      <c r="C10" s="249"/>
      <c r="D10" s="249"/>
      <c r="E10" s="249"/>
      <c r="F10" s="249"/>
      <c r="G10" s="249"/>
      <c r="H10" s="249"/>
      <c r="I10" s="249"/>
      <c r="J10" s="249"/>
      <c r="K10" s="249"/>
      <c r="L10" s="249"/>
      <c r="M10" s="249"/>
      <c r="N10" s="249"/>
      <c r="O10" s="249"/>
      <c r="P10" s="249"/>
      <c r="Q10" s="249"/>
      <c r="R10" s="250"/>
    </row>
    <row r="11" spans="1:30" s="253" customFormat="1" ht="11.1" customHeight="1">
      <c r="A11" s="1432"/>
      <c r="B11" s="251" t="s">
        <v>1163</v>
      </c>
      <c r="C11" s="251"/>
      <c r="D11" s="251"/>
      <c r="E11" s="251"/>
      <c r="F11" s="251"/>
      <c r="G11" s="251"/>
      <c r="H11" s="251"/>
      <c r="I11" s="251"/>
      <c r="J11" s="251"/>
      <c r="K11" s="251"/>
      <c r="L11" s="251"/>
      <c r="M11" s="251"/>
      <c r="N11" s="251"/>
      <c r="O11" s="251"/>
      <c r="P11" s="251"/>
      <c r="Q11" s="251"/>
      <c r="R11" s="252"/>
      <c r="X11" s="247"/>
      <c r="Y11" s="247"/>
      <c r="Z11" s="247"/>
      <c r="AA11" s="247"/>
      <c r="AB11" s="247"/>
      <c r="AC11" s="247"/>
      <c r="AD11" s="247"/>
    </row>
    <row r="12" spans="1:30" ht="8.1" customHeight="1">
      <c r="A12" s="291"/>
      <c r="B12" s="2440">
        <v>2025</v>
      </c>
      <c r="C12" s="2440"/>
      <c r="D12" s="254"/>
      <c r="E12" s="255">
        <v>245471.74400000001</v>
      </c>
      <c r="F12" s="255">
        <v>223208.024</v>
      </c>
      <c r="G12" s="255">
        <v>250377.307</v>
      </c>
      <c r="H12" s="255">
        <v>249750.905</v>
      </c>
      <c r="I12" s="255">
        <v>262274.37699999998</v>
      </c>
      <c r="J12" s="255">
        <v>249449.47</v>
      </c>
      <c r="K12" s="255">
        <v>250126.97099999999</v>
      </c>
      <c r="L12" s="255">
        <v>246975.076</v>
      </c>
      <c r="M12" s="255">
        <v>239583.96799999999</v>
      </c>
      <c r="N12" s="255">
        <v>250359.606</v>
      </c>
      <c r="O12" s="255">
        <v>244484.29199999999</v>
      </c>
      <c r="P12" s="255">
        <v>260060.33799999999</v>
      </c>
      <c r="Q12" s="256">
        <v>968807.9800000001</v>
      </c>
      <c r="R12" s="2441">
        <v>265714.99099999998</v>
      </c>
    </row>
    <row r="13" spans="1:30" ht="8.1" customHeight="1">
      <c r="A13" s="291"/>
      <c r="B13" s="2440" t="s">
        <v>357</v>
      </c>
      <c r="C13" s="2440"/>
      <c r="D13" s="254"/>
      <c r="E13" s="255">
        <v>261672.42</v>
      </c>
      <c r="F13" s="255">
        <v>236728.04300000001</v>
      </c>
      <c r="G13" s="255">
        <v>270036.46799999999</v>
      </c>
      <c r="H13" s="255">
        <v>265714.99099999998</v>
      </c>
      <c r="I13" s="255">
        <v>0</v>
      </c>
      <c r="J13" s="255">
        <v>0</v>
      </c>
      <c r="K13" s="255">
        <v>0</v>
      </c>
      <c r="L13" s="255">
        <v>0</v>
      </c>
      <c r="M13" s="255">
        <v>0</v>
      </c>
      <c r="N13" s="255">
        <v>0</v>
      </c>
      <c r="O13" s="255">
        <v>0</v>
      </c>
      <c r="P13" s="255">
        <v>0</v>
      </c>
      <c r="Q13" s="256">
        <v>1034151.922</v>
      </c>
      <c r="R13" s="2441"/>
    </row>
    <row r="14" spans="1:30" ht="3" customHeight="1">
      <c r="A14" s="291"/>
      <c r="B14" s="854"/>
      <c r="C14" s="854"/>
      <c r="D14" s="254"/>
      <c r="E14" s="257"/>
      <c r="F14" s="257"/>
      <c r="G14" s="257"/>
      <c r="H14" s="257"/>
      <c r="I14" s="257"/>
      <c r="J14" s="257"/>
      <c r="K14" s="257"/>
      <c r="L14" s="257"/>
      <c r="M14" s="257"/>
      <c r="N14" s="257"/>
      <c r="O14" s="257"/>
      <c r="P14" s="257"/>
      <c r="Q14" s="258"/>
      <c r="R14" s="2441"/>
    </row>
    <row r="15" spans="1:30" ht="8.1" customHeight="1">
      <c r="A15" s="291"/>
      <c r="B15" s="259" t="s">
        <v>1164</v>
      </c>
      <c r="C15" s="260" t="s">
        <v>1165</v>
      </c>
      <c r="D15" s="254"/>
      <c r="E15" s="261">
        <v>6.5998129707344191</v>
      </c>
      <c r="F15" s="261">
        <v>6.0571384297546587</v>
      </c>
      <c r="G15" s="261">
        <v>7.8518142221251708</v>
      </c>
      <c r="H15" s="261">
        <v>6.3920032642123914</v>
      </c>
      <c r="I15" s="261">
        <v>-100</v>
      </c>
      <c r="J15" s="261">
        <v>-100</v>
      </c>
      <c r="K15" s="261">
        <v>-100</v>
      </c>
      <c r="L15" s="261">
        <v>-100</v>
      </c>
      <c r="M15" s="261">
        <v>-100</v>
      </c>
      <c r="N15" s="261">
        <v>-100</v>
      </c>
      <c r="O15" s="261">
        <v>-100</v>
      </c>
      <c r="P15" s="261">
        <v>-100</v>
      </c>
      <c r="Q15" s="262">
        <v>6.7447774325723344</v>
      </c>
      <c r="R15" s="2441"/>
    </row>
    <row r="16" spans="1:30" s="253" customFormat="1" ht="11.1" customHeight="1">
      <c r="A16" s="1432"/>
      <c r="B16" s="251" t="s">
        <v>1166</v>
      </c>
      <c r="C16" s="251"/>
      <c r="D16" s="251"/>
      <c r="E16" s="251"/>
      <c r="F16" s="251"/>
      <c r="G16" s="251"/>
      <c r="H16" s="251"/>
      <c r="I16" s="251"/>
      <c r="J16" s="251"/>
      <c r="K16" s="251"/>
      <c r="L16" s="251"/>
      <c r="M16" s="251"/>
      <c r="N16" s="251"/>
      <c r="O16" s="251"/>
      <c r="P16" s="251"/>
      <c r="Q16" s="251"/>
      <c r="R16" s="252"/>
      <c r="X16" s="247"/>
      <c r="Y16" s="247"/>
      <c r="Z16" s="247"/>
      <c r="AA16" s="247"/>
      <c r="AB16" s="247"/>
      <c r="AC16" s="247"/>
      <c r="AD16" s="247"/>
    </row>
    <row r="17" spans="1:30" ht="7.5" customHeight="1">
      <c r="A17" s="291"/>
      <c r="B17" s="2440">
        <v>2025</v>
      </c>
      <c r="C17" s="2440"/>
      <c r="D17" s="263"/>
      <c r="E17" s="255">
        <v>4493.4530000000004</v>
      </c>
      <c r="F17" s="255">
        <v>4067.489</v>
      </c>
      <c r="G17" s="255">
        <v>4568.4880000000003</v>
      </c>
      <c r="H17" s="255">
        <v>4660.4260000000004</v>
      </c>
      <c r="I17" s="255">
        <v>5047.2690000000002</v>
      </c>
      <c r="J17" s="255">
        <v>4744.63</v>
      </c>
      <c r="K17" s="255">
        <v>4598.46</v>
      </c>
      <c r="L17" s="255">
        <v>4767.1360000000004</v>
      </c>
      <c r="M17" s="255">
        <v>4498.83</v>
      </c>
      <c r="N17" s="255">
        <v>4726.6170000000002</v>
      </c>
      <c r="O17" s="255">
        <v>4703.5940000000001</v>
      </c>
      <c r="P17" s="255">
        <v>5110.1000000000004</v>
      </c>
      <c r="Q17" s="256">
        <v>17789.856</v>
      </c>
      <c r="R17" s="2441">
        <v>5252.317</v>
      </c>
    </row>
    <row r="18" spans="1:30" ht="8.1" customHeight="1">
      <c r="A18" s="291"/>
      <c r="B18" s="2440" t="s">
        <v>357</v>
      </c>
      <c r="C18" s="2440"/>
      <c r="D18" s="254"/>
      <c r="E18" s="255">
        <v>4989.5069999999996</v>
      </c>
      <c r="F18" s="255">
        <v>4512.1000000000004</v>
      </c>
      <c r="G18" s="255">
        <v>5230.7809999999999</v>
      </c>
      <c r="H18" s="255">
        <v>5252.317</v>
      </c>
      <c r="I18" s="255">
        <v>0</v>
      </c>
      <c r="J18" s="255">
        <v>0</v>
      </c>
      <c r="K18" s="255">
        <v>0</v>
      </c>
      <c r="L18" s="255">
        <v>0</v>
      </c>
      <c r="M18" s="255">
        <v>0</v>
      </c>
      <c r="N18" s="255">
        <v>0</v>
      </c>
      <c r="O18" s="255">
        <v>0</v>
      </c>
      <c r="P18" s="255">
        <v>0</v>
      </c>
      <c r="Q18" s="264">
        <v>19984.704999999998</v>
      </c>
      <c r="R18" s="2441">
        <v>5252.317</v>
      </c>
    </row>
    <row r="19" spans="1:30" ht="3" customHeight="1">
      <c r="A19" s="291"/>
      <c r="B19" s="244"/>
      <c r="C19" s="260"/>
      <c r="D19" s="254"/>
      <c r="E19" s="257"/>
      <c r="F19" s="257"/>
      <c r="G19" s="257"/>
      <c r="H19" s="257"/>
      <c r="I19" s="257"/>
      <c r="J19" s="257"/>
      <c r="K19" s="257"/>
      <c r="L19" s="257"/>
      <c r="M19" s="257"/>
      <c r="N19" s="257"/>
      <c r="O19" s="257"/>
      <c r="P19" s="257"/>
      <c r="Q19" s="265"/>
      <c r="R19" s="2441">
        <v>0</v>
      </c>
    </row>
    <row r="20" spans="1:30" ht="7.5" customHeight="1">
      <c r="A20" s="291"/>
      <c r="B20" s="259" t="s">
        <v>1164</v>
      </c>
      <c r="C20" s="260" t="s">
        <v>1165</v>
      </c>
      <c r="D20" s="254"/>
      <c r="E20" s="261">
        <v>11.039483444023986</v>
      </c>
      <c r="F20" s="261">
        <v>10.930847016427109</v>
      </c>
      <c r="G20" s="261">
        <v>14.49698456031841</v>
      </c>
      <c r="H20" s="261">
        <v>12.700362584879556</v>
      </c>
      <c r="I20" s="261">
        <v>-100</v>
      </c>
      <c r="J20" s="261">
        <v>-100</v>
      </c>
      <c r="K20" s="261">
        <v>-100</v>
      </c>
      <c r="L20" s="261">
        <v>-100</v>
      </c>
      <c r="M20" s="261">
        <v>-100</v>
      </c>
      <c r="N20" s="261">
        <v>-100</v>
      </c>
      <c r="O20" s="261">
        <v>-100</v>
      </c>
      <c r="P20" s="261">
        <v>-100</v>
      </c>
      <c r="Q20" s="266">
        <v>12.337643430053603</v>
      </c>
      <c r="R20" s="2441">
        <v>-787.29963741512051</v>
      </c>
    </row>
    <row r="21" spans="1:30" ht="12" customHeight="1">
      <c r="A21" s="1431"/>
      <c r="B21" s="249" t="s">
        <v>308</v>
      </c>
      <c r="C21" s="249"/>
      <c r="D21" s="249"/>
      <c r="E21" s="249"/>
      <c r="F21" s="249"/>
      <c r="G21" s="249"/>
      <c r="H21" s="249"/>
      <c r="I21" s="249"/>
      <c r="J21" s="249"/>
      <c r="K21" s="249"/>
      <c r="L21" s="249"/>
      <c r="M21" s="249"/>
      <c r="N21" s="249"/>
      <c r="O21" s="249"/>
      <c r="P21" s="249"/>
      <c r="Q21" s="249"/>
      <c r="R21" s="250"/>
    </row>
    <row r="22" spans="1:30" s="253" customFormat="1" ht="11.1" customHeight="1">
      <c r="A22" s="1432"/>
      <c r="B22" s="251" t="s">
        <v>1163</v>
      </c>
      <c r="C22" s="251"/>
      <c r="D22" s="251"/>
      <c r="E22" s="251"/>
      <c r="F22" s="251"/>
      <c r="G22" s="251"/>
      <c r="H22" s="251"/>
      <c r="I22" s="251"/>
      <c r="J22" s="251"/>
      <c r="K22" s="251"/>
      <c r="L22" s="251"/>
      <c r="M22" s="251"/>
      <c r="N22" s="251"/>
      <c r="O22" s="251"/>
      <c r="P22" s="251"/>
      <c r="Q22" s="251"/>
      <c r="R22" s="252"/>
      <c r="X22" s="247"/>
      <c r="Y22" s="247"/>
      <c r="Z22" s="247"/>
      <c r="AA22" s="247"/>
      <c r="AB22" s="247"/>
      <c r="AC22" s="247"/>
      <c r="AD22" s="247"/>
    </row>
    <row r="23" spans="1:30" ht="8.1" customHeight="1">
      <c r="A23" s="291"/>
      <c r="B23" s="2440">
        <v>2025</v>
      </c>
      <c r="C23" s="2440"/>
      <c r="D23" s="254"/>
      <c r="E23" s="255">
        <v>595376.57400000002</v>
      </c>
      <c r="F23" s="255">
        <v>545366.25800000003</v>
      </c>
      <c r="G23" s="255">
        <v>616869.80200000003</v>
      </c>
      <c r="H23" s="255">
        <v>609837.15099999995</v>
      </c>
      <c r="I23" s="255">
        <v>630221.50100000005</v>
      </c>
      <c r="J23" s="255">
        <v>595661.91299999994</v>
      </c>
      <c r="K23" s="255">
        <v>606366.71299999999</v>
      </c>
      <c r="L23" s="255">
        <v>604234.42299999995</v>
      </c>
      <c r="M23" s="255">
        <v>590532.22</v>
      </c>
      <c r="N23" s="255">
        <v>611759.69400000002</v>
      </c>
      <c r="O23" s="255">
        <v>594963.50699999998</v>
      </c>
      <c r="P23" s="255">
        <v>631400.19900000002</v>
      </c>
      <c r="Q23" s="256">
        <v>2367449.7850000001</v>
      </c>
      <c r="R23" s="2441">
        <v>648791.76199999999</v>
      </c>
    </row>
    <row r="24" spans="1:30" ht="8.1" customHeight="1">
      <c r="A24" s="291"/>
      <c r="B24" s="2440" t="s">
        <v>357</v>
      </c>
      <c r="C24" s="2440"/>
      <c r="D24" s="254"/>
      <c r="E24" s="255">
        <v>638618.81700000004</v>
      </c>
      <c r="F24" s="255">
        <v>581931.57900000003</v>
      </c>
      <c r="G24" s="255">
        <v>663543.75100000005</v>
      </c>
      <c r="H24" s="255">
        <v>648791.76199999999</v>
      </c>
      <c r="I24" s="255">
        <v>0</v>
      </c>
      <c r="J24" s="255">
        <v>0</v>
      </c>
      <c r="K24" s="255">
        <v>0</v>
      </c>
      <c r="L24" s="255">
        <v>0</v>
      </c>
      <c r="M24" s="255">
        <v>0</v>
      </c>
      <c r="N24" s="255">
        <v>0</v>
      </c>
      <c r="O24" s="255">
        <v>0</v>
      </c>
      <c r="P24" s="255">
        <v>0</v>
      </c>
      <c r="Q24" s="256">
        <v>2532885.9090000005</v>
      </c>
      <c r="R24" s="2441">
        <v>648791.76199999999</v>
      </c>
    </row>
    <row r="25" spans="1:30" ht="3" customHeight="1">
      <c r="A25" s="291"/>
      <c r="B25" s="854"/>
      <c r="C25" s="854"/>
      <c r="D25" s="254"/>
      <c r="E25" s="244"/>
      <c r="F25" s="244"/>
      <c r="G25" s="244"/>
      <c r="H25" s="244"/>
      <c r="I25" s="244"/>
      <c r="J25" s="244"/>
      <c r="K25" s="244"/>
      <c r="L25" s="244"/>
      <c r="M25" s="244"/>
      <c r="N25" s="257"/>
      <c r="O25" s="257"/>
      <c r="P25" s="257"/>
      <c r="Q25" s="258"/>
      <c r="R25" s="2441">
        <v>0</v>
      </c>
    </row>
    <row r="26" spans="1:30" ht="8.1" customHeight="1">
      <c r="A26" s="291"/>
      <c r="B26" s="259" t="s">
        <v>1164</v>
      </c>
      <c r="C26" s="260" t="s">
        <v>1165</v>
      </c>
      <c r="D26" s="254"/>
      <c r="E26" s="261">
        <v>7.2630071266458742</v>
      </c>
      <c r="F26" s="261">
        <v>6.7047274127472747</v>
      </c>
      <c r="G26" s="261">
        <v>7.5662560962904735</v>
      </c>
      <c r="H26" s="261">
        <v>6.3877071011700366</v>
      </c>
      <c r="I26" s="261">
        <v>-100</v>
      </c>
      <c r="J26" s="261">
        <v>-100</v>
      </c>
      <c r="K26" s="261">
        <v>-100</v>
      </c>
      <c r="L26" s="261">
        <v>-100</v>
      </c>
      <c r="M26" s="261">
        <v>-100</v>
      </c>
      <c r="N26" s="261">
        <v>-100</v>
      </c>
      <c r="O26" s="261">
        <v>-100</v>
      </c>
      <c r="P26" s="261">
        <v>-100</v>
      </c>
      <c r="Q26" s="262">
        <v>6.9879464835196217</v>
      </c>
      <c r="R26" s="2441">
        <v>-793.61229289882999</v>
      </c>
    </row>
    <row r="27" spans="1:30" s="253" customFormat="1" ht="11.1" customHeight="1">
      <c r="A27" s="1432"/>
      <c r="B27" s="251" t="s">
        <v>1166</v>
      </c>
      <c r="C27" s="251"/>
      <c r="D27" s="251"/>
      <c r="E27" s="251"/>
      <c r="F27" s="251"/>
      <c r="G27" s="251"/>
      <c r="H27" s="251"/>
      <c r="I27" s="251"/>
      <c r="J27" s="251"/>
      <c r="K27" s="251"/>
      <c r="L27" s="251"/>
      <c r="M27" s="251"/>
      <c r="N27" s="251"/>
      <c r="O27" s="251"/>
      <c r="P27" s="251"/>
      <c r="Q27" s="251"/>
      <c r="R27" s="252"/>
      <c r="X27" s="247"/>
      <c r="Y27" s="247"/>
      <c r="Z27" s="247"/>
      <c r="AA27" s="247"/>
      <c r="AB27" s="247"/>
      <c r="AC27" s="247"/>
      <c r="AD27" s="247"/>
    </row>
    <row r="28" spans="1:30" ht="7.5" customHeight="1">
      <c r="A28" s="291"/>
      <c r="B28" s="2440">
        <v>2025</v>
      </c>
      <c r="C28" s="2440"/>
      <c r="D28" s="263"/>
      <c r="E28" s="255">
        <v>11172.377</v>
      </c>
      <c r="F28" s="255">
        <v>10014.044</v>
      </c>
      <c r="G28" s="255">
        <v>11138.084999999999</v>
      </c>
      <c r="H28" s="255">
        <v>11530.266</v>
      </c>
      <c r="I28" s="255">
        <v>12333.734</v>
      </c>
      <c r="J28" s="255">
        <v>11296.016</v>
      </c>
      <c r="K28" s="255">
        <v>11197.26</v>
      </c>
      <c r="L28" s="255">
        <v>11582.013999999999</v>
      </c>
      <c r="M28" s="255">
        <v>11267.58</v>
      </c>
      <c r="N28" s="255">
        <v>11495.296</v>
      </c>
      <c r="O28" s="255">
        <v>11463.322</v>
      </c>
      <c r="P28" s="255">
        <v>12446.276</v>
      </c>
      <c r="Q28" s="256">
        <v>43854.771999999997</v>
      </c>
      <c r="R28" s="2441">
        <v>12770.352999999999</v>
      </c>
    </row>
    <row r="29" spans="1:30" ht="7.5" customHeight="1">
      <c r="A29" s="291"/>
      <c r="B29" s="2440" t="s">
        <v>357</v>
      </c>
      <c r="C29" s="2440"/>
      <c r="D29" s="254"/>
      <c r="E29" s="255">
        <v>11819.718999999999</v>
      </c>
      <c r="F29" s="255">
        <v>10913.558999999999</v>
      </c>
      <c r="G29" s="255">
        <v>12853.683999999999</v>
      </c>
      <c r="H29" s="255">
        <v>12770.352999999999</v>
      </c>
      <c r="I29" s="255">
        <v>0</v>
      </c>
      <c r="J29" s="255">
        <v>0</v>
      </c>
      <c r="K29" s="255">
        <v>0</v>
      </c>
      <c r="L29" s="255">
        <v>0</v>
      </c>
      <c r="M29" s="255">
        <v>0</v>
      </c>
      <c r="N29" s="255">
        <v>0</v>
      </c>
      <c r="O29" s="255">
        <v>0</v>
      </c>
      <c r="P29" s="255">
        <v>0</v>
      </c>
      <c r="Q29" s="264">
        <v>48357.315000000002</v>
      </c>
      <c r="R29" s="2441">
        <v>12770.352999999999</v>
      </c>
    </row>
    <row r="30" spans="1:30" ht="3" customHeight="1">
      <c r="A30" s="291"/>
      <c r="B30" s="244"/>
      <c r="C30" s="260"/>
      <c r="D30" s="254"/>
      <c r="E30" s="257"/>
      <c r="F30" s="257"/>
      <c r="G30" s="257"/>
      <c r="H30" s="257"/>
      <c r="I30" s="257"/>
      <c r="J30" s="257"/>
      <c r="K30" s="257"/>
      <c r="L30" s="257"/>
      <c r="M30" s="257"/>
      <c r="N30" s="257"/>
      <c r="O30" s="257"/>
      <c r="P30" s="257"/>
      <c r="Q30" s="265"/>
      <c r="R30" s="2441">
        <v>0</v>
      </c>
    </row>
    <row r="31" spans="1:30" ht="7.5" customHeight="1">
      <c r="A31" s="291"/>
      <c r="B31" s="259" t="s">
        <v>1164</v>
      </c>
      <c r="C31" s="260" t="s">
        <v>1165</v>
      </c>
      <c r="D31" s="254"/>
      <c r="E31" s="261">
        <v>5.7941295751118957</v>
      </c>
      <c r="F31" s="261">
        <v>8.9825349279471851</v>
      </c>
      <c r="G31" s="261">
        <v>15.40299791211865</v>
      </c>
      <c r="H31" s="261">
        <v>10.755059770520461</v>
      </c>
      <c r="I31" s="261">
        <v>-100</v>
      </c>
      <c r="J31" s="261">
        <v>-100</v>
      </c>
      <c r="K31" s="261">
        <v>-100</v>
      </c>
      <c r="L31" s="261">
        <v>-100</v>
      </c>
      <c r="M31" s="261">
        <v>-100</v>
      </c>
      <c r="N31" s="261">
        <v>-100</v>
      </c>
      <c r="O31" s="261">
        <v>-100</v>
      </c>
      <c r="P31" s="261">
        <v>-100</v>
      </c>
      <c r="Q31" s="262">
        <v>10.266939707268349</v>
      </c>
      <c r="R31" s="2441">
        <v>-789.24494022947954</v>
      </c>
    </row>
    <row r="32" spans="1:30" ht="12" customHeight="1">
      <c r="A32" s="1431"/>
      <c r="B32" s="249" t="s">
        <v>1167</v>
      </c>
      <c r="C32" s="249"/>
      <c r="D32" s="249"/>
      <c r="E32" s="249"/>
      <c r="F32" s="249"/>
      <c r="G32" s="249"/>
      <c r="H32" s="249"/>
      <c r="I32" s="249"/>
      <c r="J32" s="249"/>
      <c r="K32" s="249"/>
      <c r="L32" s="249"/>
      <c r="M32" s="249"/>
      <c r="N32" s="249"/>
      <c r="O32" s="249"/>
      <c r="P32" s="249"/>
      <c r="Q32" s="249"/>
      <c r="R32" s="250"/>
    </row>
    <row r="33" spans="1:30" s="253" customFormat="1" ht="11.1" customHeight="1">
      <c r="A33" s="1432"/>
      <c r="B33" s="251" t="s">
        <v>1163</v>
      </c>
      <c r="C33" s="251"/>
      <c r="D33" s="251"/>
      <c r="E33" s="251"/>
      <c r="F33" s="251"/>
      <c r="G33" s="251"/>
      <c r="H33" s="251"/>
      <c r="I33" s="251"/>
      <c r="J33" s="251"/>
      <c r="K33" s="251"/>
      <c r="L33" s="251"/>
      <c r="M33" s="251"/>
      <c r="N33" s="251"/>
      <c r="O33" s="251"/>
      <c r="P33" s="251"/>
      <c r="Q33" s="251"/>
      <c r="R33" s="252"/>
      <c r="X33" s="247"/>
      <c r="Y33" s="247"/>
      <c r="Z33" s="247"/>
      <c r="AA33" s="247"/>
      <c r="AB33" s="247"/>
      <c r="AC33" s="247"/>
      <c r="AD33" s="247"/>
    </row>
    <row r="34" spans="1:30" ht="7.5" customHeight="1">
      <c r="A34" s="291"/>
      <c r="B34" s="2440">
        <v>2025</v>
      </c>
      <c r="C34" s="2440"/>
      <c r="D34" s="254"/>
      <c r="E34" s="255">
        <v>262890.56900000002</v>
      </c>
      <c r="F34" s="255">
        <v>243318.51199999999</v>
      </c>
      <c r="G34" s="255">
        <v>275230.76299999998</v>
      </c>
      <c r="H34" s="255">
        <v>269818.91399999999</v>
      </c>
      <c r="I34" s="255">
        <v>276048.21000000002</v>
      </c>
      <c r="J34" s="255">
        <v>260967.019</v>
      </c>
      <c r="K34" s="255">
        <v>266796.93400000001</v>
      </c>
      <c r="L34" s="255">
        <v>266258.15999999997</v>
      </c>
      <c r="M34" s="255">
        <v>260051.82500000001</v>
      </c>
      <c r="N34" s="255">
        <v>270373.462</v>
      </c>
      <c r="O34" s="255">
        <v>263204.94699999999</v>
      </c>
      <c r="P34" s="255">
        <v>278747.56099999999</v>
      </c>
      <c r="Q34" s="256">
        <v>1051258.7579999999</v>
      </c>
      <c r="R34" s="2441">
        <v>285464.80699999997</v>
      </c>
    </row>
    <row r="35" spans="1:30" ht="7.5" customHeight="1">
      <c r="A35" s="291"/>
      <c r="B35" s="2440" t="s">
        <v>357</v>
      </c>
      <c r="C35" s="2440"/>
      <c r="D35" s="254"/>
      <c r="E35" s="255">
        <v>281183.59299999999</v>
      </c>
      <c r="F35" s="255">
        <v>258980.34099999999</v>
      </c>
      <c r="G35" s="255">
        <v>293839.08500000002</v>
      </c>
      <c r="H35" s="255">
        <v>285464.80699999997</v>
      </c>
      <c r="I35" s="255">
        <v>0</v>
      </c>
      <c r="J35" s="255">
        <v>0</v>
      </c>
      <c r="K35" s="255">
        <v>0</v>
      </c>
      <c r="L35" s="255">
        <v>0</v>
      </c>
      <c r="M35" s="255">
        <v>0</v>
      </c>
      <c r="N35" s="255">
        <v>0</v>
      </c>
      <c r="O35" s="255">
        <v>0</v>
      </c>
      <c r="P35" s="255">
        <v>0</v>
      </c>
      <c r="Q35" s="256">
        <v>1119467.8260000001</v>
      </c>
      <c r="R35" s="2441">
        <v>285464.80699999997</v>
      </c>
    </row>
    <row r="36" spans="1:30" ht="3" customHeight="1">
      <c r="A36" s="291"/>
      <c r="B36" s="854"/>
      <c r="C36" s="854"/>
      <c r="D36" s="254"/>
      <c r="E36" s="244"/>
      <c r="F36" s="244"/>
      <c r="G36" s="244"/>
      <c r="H36" s="244"/>
      <c r="I36" s="244"/>
      <c r="J36" s="244"/>
      <c r="K36" s="244"/>
      <c r="L36" s="244"/>
      <c r="M36" s="244"/>
      <c r="N36" s="257"/>
      <c r="O36" s="257"/>
      <c r="P36" s="257"/>
      <c r="Q36" s="258"/>
      <c r="R36" s="2441">
        <v>0</v>
      </c>
    </row>
    <row r="37" spans="1:30" ht="8.1" customHeight="1">
      <c r="A37" s="291"/>
      <c r="B37" s="259" t="s">
        <v>1164</v>
      </c>
      <c r="C37" s="260" t="s">
        <v>1165</v>
      </c>
      <c r="D37" s="254"/>
      <c r="E37" s="261">
        <v>6.9584177437723156</v>
      </c>
      <c r="F37" s="261">
        <v>6.4367601426068148</v>
      </c>
      <c r="G37" s="261">
        <v>6.7609891413192287</v>
      </c>
      <c r="H37" s="261">
        <v>5.7986642848914443</v>
      </c>
      <c r="I37" s="261">
        <v>-100</v>
      </c>
      <c r="J37" s="261">
        <v>-100</v>
      </c>
      <c r="K37" s="261">
        <v>-100</v>
      </c>
      <c r="L37" s="261">
        <v>-100</v>
      </c>
      <c r="M37" s="261">
        <v>-100</v>
      </c>
      <c r="N37" s="261">
        <v>-100</v>
      </c>
      <c r="O37" s="261">
        <v>-100</v>
      </c>
      <c r="P37" s="261">
        <v>-100</v>
      </c>
      <c r="Q37" s="262">
        <v>6.4883234009642479</v>
      </c>
      <c r="R37" s="2441">
        <v>-794.2013357151086</v>
      </c>
    </row>
    <row r="38" spans="1:30" s="253" customFormat="1" ht="11.1" customHeight="1">
      <c r="A38" s="1432"/>
      <c r="B38" s="251" t="s">
        <v>1166</v>
      </c>
      <c r="C38" s="251"/>
      <c r="D38" s="251"/>
      <c r="E38" s="251"/>
      <c r="F38" s="251"/>
      <c r="G38" s="251"/>
      <c r="H38" s="251"/>
      <c r="I38" s="251"/>
      <c r="J38" s="251"/>
      <c r="K38" s="251"/>
      <c r="L38" s="251"/>
      <c r="M38" s="251"/>
      <c r="N38" s="251"/>
      <c r="O38" s="251"/>
      <c r="P38" s="251"/>
      <c r="Q38" s="251"/>
      <c r="R38" s="252"/>
      <c r="X38" s="247"/>
      <c r="Y38" s="247"/>
      <c r="Z38" s="247"/>
      <c r="AA38" s="247"/>
      <c r="AB38" s="247"/>
      <c r="AC38" s="247"/>
      <c r="AD38" s="247"/>
    </row>
    <row r="39" spans="1:30" ht="7.5" customHeight="1">
      <c r="A39" s="291"/>
      <c r="B39" s="2440">
        <v>2025</v>
      </c>
      <c r="C39" s="2440"/>
      <c r="D39" s="263"/>
      <c r="E39" s="255">
        <v>7477.2579999999998</v>
      </c>
      <c r="F39" s="255">
        <v>6812.3879999999999</v>
      </c>
      <c r="G39" s="255">
        <v>7740.9960000000001</v>
      </c>
      <c r="H39" s="255">
        <v>7648.0020000000004</v>
      </c>
      <c r="I39" s="255">
        <v>7922.54</v>
      </c>
      <c r="J39" s="255">
        <v>7395.4989999999998</v>
      </c>
      <c r="K39" s="255">
        <v>7484.75</v>
      </c>
      <c r="L39" s="255">
        <v>7628.2079999999996</v>
      </c>
      <c r="M39" s="255">
        <v>7352.8729999999996</v>
      </c>
      <c r="N39" s="255">
        <v>7803.9790000000003</v>
      </c>
      <c r="O39" s="255">
        <v>7919.1719999999996</v>
      </c>
      <c r="P39" s="255">
        <v>8486.8029999999999</v>
      </c>
      <c r="Q39" s="256">
        <v>29678.644</v>
      </c>
      <c r="R39" s="2441">
        <v>9004.8860000000004</v>
      </c>
    </row>
    <row r="40" spans="1:30" ht="7.5" customHeight="1">
      <c r="A40" s="291"/>
      <c r="B40" s="2440" t="s">
        <v>357</v>
      </c>
      <c r="C40" s="2440"/>
      <c r="D40" s="254"/>
      <c r="E40" s="255">
        <v>8672.8490000000002</v>
      </c>
      <c r="F40" s="255">
        <v>7934.4740000000002</v>
      </c>
      <c r="G40" s="255">
        <v>9067.0030000000006</v>
      </c>
      <c r="H40" s="255">
        <v>9004.8860000000004</v>
      </c>
      <c r="I40" s="255">
        <v>0</v>
      </c>
      <c r="J40" s="255">
        <v>0</v>
      </c>
      <c r="K40" s="255">
        <v>0</v>
      </c>
      <c r="L40" s="255">
        <v>0</v>
      </c>
      <c r="M40" s="255">
        <v>0</v>
      </c>
      <c r="N40" s="255">
        <v>0</v>
      </c>
      <c r="O40" s="255">
        <v>0</v>
      </c>
      <c r="P40" s="255">
        <v>0</v>
      </c>
      <c r="Q40" s="256">
        <v>34679.212</v>
      </c>
      <c r="R40" s="2441">
        <v>9004.8860000000004</v>
      </c>
    </row>
    <row r="41" spans="1:30" ht="3" customHeight="1">
      <c r="A41" s="291"/>
      <c r="B41" s="244"/>
      <c r="C41" s="260"/>
      <c r="D41" s="254"/>
      <c r="E41" s="257"/>
      <c r="F41" s="257"/>
      <c r="G41" s="257"/>
      <c r="H41" s="257"/>
      <c r="I41" s="257"/>
      <c r="J41" s="257"/>
      <c r="K41" s="257"/>
      <c r="L41" s="257"/>
      <c r="M41" s="257"/>
      <c r="N41" s="257"/>
      <c r="O41" s="257"/>
      <c r="P41" s="257"/>
      <c r="Q41" s="258"/>
      <c r="R41" s="2441">
        <v>0</v>
      </c>
    </row>
    <row r="42" spans="1:30" ht="7.5" customHeight="1">
      <c r="A42" s="291"/>
      <c r="B42" s="259" t="s">
        <v>1164</v>
      </c>
      <c r="C42" s="260" t="s">
        <v>1165</v>
      </c>
      <c r="D42" s="254"/>
      <c r="E42" s="261">
        <v>15.989698362688571</v>
      </c>
      <c r="F42" s="261">
        <v>16.471257949488489</v>
      </c>
      <c r="G42" s="261">
        <v>17.129669102012201</v>
      </c>
      <c r="H42" s="261">
        <v>17.741679460857881</v>
      </c>
      <c r="I42" s="261">
        <v>-100</v>
      </c>
      <c r="J42" s="261">
        <v>-100</v>
      </c>
      <c r="K42" s="261">
        <v>-100</v>
      </c>
      <c r="L42" s="261">
        <v>-100</v>
      </c>
      <c r="M42" s="261">
        <v>-100</v>
      </c>
      <c r="N42" s="261">
        <v>-100</v>
      </c>
      <c r="O42" s="261">
        <v>-100</v>
      </c>
      <c r="P42" s="261">
        <v>-100</v>
      </c>
      <c r="Q42" s="262">
        <v>16.849044720506782</v>
      </c>
      <c r="R42" s="2441">
        <v>-782.25832053914212</v>
      </c>
    </row>
    <row r="43" spans="1:30" ht="12" customHeight="1">
      <c r="A43" s="1431"/>
      <c r="B43" s="249" t="s">
        <v>309</v>
      </c>
      <c r="C43" s="249"/>
      <c r="D43" s="249"/>
      <c r="E43" s="249"/>
      <c r="F43" s="249"/>
      <c r="G43" s="249"/>
      <c r="H43" s="249"/>
      <c r="I43" s="249"/>
      <c r="J43" s="249"/>
      <c r="K43" s="249"/>
      <c r="L43" s="249"/>
      <c r="M43" s="249"/>
      <c r="N43" s="249"/>
      <c r="O43" s="249"/>
      <c r="P43" s="249"/>
      <c r="Q43" s="249"/>
      <c r="R43" s="250"/>
    </row>
    <row r="44" spans="1:30" s="253" customFormat="1" ht="11.1" customHeight="1">
      <c r="A44" s="1432"/>
      <c r="B44" s="251" t="s">
        <v>1163</v>
      </c>
      <c r="C44" s="251"/>
      <c r="D44" s="251"/>
      <c r="E44" s="251"/>
      <c r="F44" s="251"/>
      <c r="G44" s="251"/>
      <c r="H44" s="251"/>
      <c r="I44" s="251"/>
      <c r="J44" s="251"/>
      <c r="K44" s="251"/>
      <c r="L44" s="251"/>
      <c r="M44" s="251"/>
      <c r="N44" s="251"/>
      <c r="O44" s="251"/>
      <c r="P44" s="251"/>
      <c r="Q44" s="251"/>
      <c r="R44" s="252"/>
      <c r="X44" s="247"/>
      <c r="Y44" s="247"/>
      <c r="Z44" s="247"/>
      <c r="AA44" s="247"/>
      <c r="AB44" s="247"/>
      <c r="AC44" s="247"/>
      <c r="AD44" s="247"/>
    </row>
    <row r="45" spans="1:30" ht="7.5" customHeight="1">
      <c r="A45" s="291"/>
      <c r="B45" s="2440">
        <v>2025</v>
      </c>
      <c r="C45" s="2440"/>
      <c r="D45" s="254"/>
      <c r="E45" s="255">
        <v>138405.28700000001</v>
      </c>
      <c r="F45" s="255">
        <v>127689.499</v>
      </c>
      <c r="G45" s="255">
        <v>144569.95800000001</v>
      </c>
      <c r="H45" s="255">
        <v>141191.82500000001</v>
      </c>
      <c r="I45" s="255">
        <v>146249.68</v>
      </c>
      <c r="J45" s="255">
        <v>138432.353</v>
      </c>
      <c r="K45" s="255">
        <v>140090.992</v>
      </c>
      <c r="L45" s="255">
        <v>138942.141</v>
      </c>
      <c r="M45" s="255">
        <v>135229.77100000001</v>
      </c>
      <c r="N45" s="255">
        <v>140690.948</v>
      </c>
      <c r="O45" s="255">
        <v>137587.82500000001</v>
      </c>
      <c r="P45" s="255">
        <v>146493.573</v>
      </c>
      <c r="Q45" s="256">
        <v>551856.56900000013</v>
      </c>
      <c r="R45" s="2441">
        <v>152638.29999999999</v>
      </c>
    </row>
    <row r="46" spans="1:30" ht="7.5" customHeight="1">
      <c r="A46" s="291"/>
      <c r="B46" s="2440" t="s">
        <v>357</v>
      </c>
      <c r="C46" s="2440"/>
      <c r="D46" s="254"/>
      <c r="E46" s="255">
        <v>149225.42600000001</v>
      </c>
      <c r="F46" s="255">
        <v>137845.685</v>
      </c>
      <c r="G46" s="255">
        <v>156314.87299999999</v>
      </c>
      <c r="H46" s="255">
        <v>152638.29999999999</v>
      </c>
      <c r="I46" s="255">
        <v>0</v>
      </c>
      <c r="J46" s="255">
        <v>0</v>
      </c>
      <c r="K46" s="255">
        <v>0</v>
      </c>
      <c r="L46" s="255">
        <v>0</v>
      </c>
      <c r="M46" s="255">
        <v>0</v>
      </c>
      <c r="N46" s="255">
        <v>0</v>
      </c>
      <c r="O46" s="255">
        <v>0</v>
      </c>
      <c r="P46" s="255">
        <v>0</v>
      </c>
      <c r="Q46" s="256">
        <v>596024.28399999999</v>
      </c>
      <c r="R46" s="2441">
        <v>152638.29999999999</v>
      </c>
    </row>
    <row r="47" spans="1:30" ht="3" customHeight="1">
      <c r="A47" s="291"/>
      <c r="B47" s="854"/>
      <c r="C47" s="854"/>
      <c r="D47" s="254"/>
      <c r="E47" s="244"/>
      <c r="F47" s="244"/>
      <c r="G47" s="244"/>
      <c r="H47" s="244"/>
      <c r="I47" s="244"/>
      <c r="J47" s="244"/>
      <c r="K47" s="244"/>
      <c r="L47" s="244"/>
      <c r="M47" s="244"/>
      <c r="N47" s="257"/>
      <c r="O47" s="257"/>
      <c r="P47" s="257"/>
      <c r="Q47" s="258"/>
      <c r="R47" s="2441">
        <v>0</v>
      </c>
    </row>
    <row r="48" spans="1:30" ht="7.5" customHeight="1">
      <c r="A48" s="291"/>
      <c r="B48" s="259" t="s">
        <v>1164</v>
      </c>
      <c r="C48" s="260" t="s">
        <v>1165</v>
      </c>
      <c r="D48" s="254"/>
      <c r="E48" s="261">
        <v>7.8177208649551062</v>
      </c>
      <c r="F48" s="261">
        <v>7.9538145889349892</v>
      </c>
      <c r="G48" s="261">
        <v>8.1240357004184602</v>
      </c>
      <c r="H48" s="261">
        <v>8.1070380668285651</v>
      </c>
      <c r="I48" s="261">
        <v>-100</v>
      </c>
      <c r="J48" s="261">
        <v>-100</v>
      </c>
      <c r="K48" s="261">
        <v>-100</v>
      </c>
      <c r="L48" s="261">
        <v>-100</v>
      </c>
      <c r="M48" s="261">
        <v>-100</v>
      </c>
      <c r="N48" s="261">
        <v>-100</v>
      </c>
      <c r="O48" s="261">
        <v>-100</v>
      </c>
      <c r="P48" s="261">
        <v>-100</v>
      </c>
      <c r="Q48" s="262">
        <v>8.0034772585990197</v>
      </c>
      <c r="R48" s="2441">
        <v>-791.89296193317136</v>
      </c>
    </row>
    <row r="49" spans="1:30" s="253" customFormat="1" ht="11.1" customHeight="1">
      <c r="A49" s="1432"/>
      <c r="B49" s="251" t="s">
        <v>1166</v>
      </c>
      <c r="C49" s="251"/>
      <c r="D49" s="251"/>
      <c r="E49" s="251"/>
      <c r="F49" s="251"/>
      <c r="G49" s="251"/>
      <c r="H49" s="251"/>
      <c r="I49" s="251"/>
      <c r="J49" s="251"/>
      <c r="K49" s="251"/>
      <c r="L49" s="251"/>
      <c r="M49" s="251"/>
      <c r="N49" s="251"/>
      <c r="O49" s="251"/>
      <c r="P49" s="251"/>
      <c r="Q49" s="251"/>
      <c r="R49" s="252"/>
      <c r="X49" s="247"/>
      <c r="Y49" s="247"/>
      <c r="Z49" s="247"/>
      <c r="AA49" s="247"/>
      <c r="AB49" s="247"/>
      <c r="AC49" s="247"/>
      <c r="AD49" s="247"/>
    </row>
    <row r="50" spans="1:30" ht="7.5" customHeight="1">
      <c r="A50" s="291"/>
      <c r="B50" s="2440">
        <v>2025</v>
      </c>
      <c r="C50" s="2440"/>
      <c r="D50" s="263"/>
      <c r="E50" s="255">
        <v>7717.8810000000003</v>
      </c>
      <c r="F50" s="255">
        <v>7112.9350000000004</v>
      </c>
      <c r="G50" s="255">
        <v>8066.9719999999998</v>
      </c>
      <c r="H50" s="255">
        <v>8224.3019999999997</v>
      </c>
      <c r="I50" s="255">
        <v>8709.5920000000006</v>
      </c>
      <c r="J50" s="255">
        <v>7986.9279999999999</v>
      </c>
      <c r="K50" s="255">
        <v>8020.14</v>
      </c>
      <c r="L50" s="255">
        <v>8112.8130000000001</v>
      </c>
      <c r="M50" s="255">
        <v>7843.7550000000001</v>
      </c>
      <c r="N50" s="255">
        <v>8200.9249999999993</v>
      </c>
      <c r="O50" s="255">
        <v>7999.6859999999997</v>
      </c>
      <c r="P50" s="255">
        <v>8692.6010000000006</v>
      </c>
      <c r="Q50" s="256">
        <v>31122.09</v>
      </c>
      <c r="R50" s="2441">
        <v>9411.3739999999998</v>
      </c>
    </row>
    <row r="51" spans="1:30" ht="7.5" customHeight="1">
      <c r="A51" s="291"/>
      <c r="B51" s="2440" t="s">
        <v>357</v>
      </c>
      <c r="C51" s="2440"/>
      <c r="D51" s="254"/>
      <c r="E51" s="255">
        <v>8983.7620000000006</v>
      </c>
      <c r="F51" s="255">
        <v>8221.7939999999999</v>
      </c>
      <c r="G51" s="255">
        <v>9343.5210000000006</v>
      </c>
      <c r="H51" s="255">
        <v>9411.3739999999998</v>
      </c>
      <c r="I51" s="255">
        <v>0</v>
      </c>
      <c r="J51" s="255">
        <v>0</v>
      </c>
      <c r="K51" s="255">
        <v>0</v>
      </c>
      <c r="L51" s="255">
        <v>0</v>
      </c>
      <c r="M51" s="255">
        <v>0</v>
      </c>
      <c r="N51" s="255">
        <v>0</v>
      </c>
      <c r="O51" s="255">
        <v>0</v>
      </c>
      <c r="P51" s="255">
        <v>0</v>
      </c>
      <c r="Q51" s="264">
        <v>35960.451000000001</v>
      </c>
      <c r="R51" s="2441">
        <v>9411.3739999999998</v>
      </c>
    </row>
    <row r="52" spans="1:30" ht="3" customHeight="1">
      <c r="A52" s="291"/>
      <c r="B52" s="244"/>
      <c r="C52" s="260"/>
      <c r="D52" s="254"/>
      <c r="E52" s="257"/>
      <c r="F52" s="257"/>
      <c r="G52" s="257"/>
      <c r="H52" s="257"/>
      <c r="I52" s="257"/>
      <c r="J52" s="257"/>
      <c r="K52" s="257"/>
      <c r="L52" s="257"/>
      <c r="M52" s="257"/>
      <c r="N52" s="257"/>
      <c r="O52" s="257"/>
      <c r="P52" s="257"/>
      <c r="Q52" s="265"/>
      <c r="R52" s="2441">
        <v>0</v>
      </c>
    </row>
    <row r="53" spans="1:30" ht="7.5" customHeight="1">
      <c r="A53" s="291"/>
      <c r="B53" s="259" t="s">
        <v>1164</v>
      </c>
      <c r="C53" s="260" t="s">
        <v>1165</v>
      </c>
      <c r="D53" s="254"/>
      <c r="E53" s="261">
        <v>16.401924310571786</v>
      </c>
      <c r="F53" s="261">
        <v>15.589331267613161</v>
      </c>
      <c r="G53" s="261">
        <v>15.824388630579122</v>
      </c>
      <c r="H53" s="261">
        <v>14.433711213425781</v>
      </c>
      <c r="I53" s="261">
        <v>-100</v>
      </c>
      <c r="J53" s="261">
        <v>-100</v>
      </c>
      <c r="K53" s="261">
        <v>-100</v>
      </c>
      <c r="L53" s="261">
        <v>-100</v>
      </c>
      <c r="M53" s="261">
        <v>-100</v>
      </c>
      <c r="N53" s="261">
        <v>-100</v>
      </c>
      <c r="O53" s="261">
        <v>-100</v>
      </c>
      <c r="P53" s="261">
        <v>-100</v>
      </c>
      <c r="Q53" s="262">
        <v>15.546388433424625</v>
      </c>
      <c r="R53" s="2441">
        <v>-785.56628878657421</v>
      </c>
    </row>
    <row r="54" spans="1:30" ht="12" customHeight="1">
      <c r="A54" s="1431"/>
      <c r="B54" s="249" t="s">
        <v>314</v>
      </c>
      <c r="C54" s="249"/>
      <c r="D54" s="249"/>
      <c r="E54" s="249"/>
      <c r="F54" s="249"/>
      <c r="G54" s="249"/>
      <c r="H54" s="249"/>
      <c r="I54" s="249"/>
      <c r="J54" s="249"/>
      <c r="K54" s="249"/>
      <c r="L54" s="249"/>
      <c r="M54" s="249"/>
      <c r="N54" s="249"/>
      <c r="O54" s="249"/>
      <c r="P54" s="249"/>
      <c r="Q54" s="249"/>
      <c r="R54" s="250"/>
    </row>
    <row r="55" spans="1:30" s="253" customFormat="1" ht="11.1" customHeight="1">
      <c r="A55" s="1432"/>
      <c r="B55" s="251" t="s">
        <v>1163</v>
      </c>
      <c r="C55" s="251"/>
      <c r="D55" s="251"/>
      <c r="E55" s="251"/>
      <c r="F55" s="251"/>
      <c r="G55" s="251"/>
      <c r="H55" s="251"/>
      <c r="I55" s="251"/>
      <c r="J55" s="251"/>
      <c r="K55" s="251"/>
      <c r="L55" s="251"/>
      <c r="M55" s="251"/>
      <c r="N55" s="251"/>
      <c r="O55" s="251"/>
      <c r="P55" s="251"/>
      <c r="Q55" s="251"/>
      <c r="R55" s="252"/>
      <c r="X55" s="247"/>
      <c r="Y55" s="247"/>
      <c r="Z55" s="247"/>
      <c r="AA55" s="247"/>
      <c r="AB55" s="247"/>
      <c r="AC55" s="247"/>
      <c r="AD55" s="247"/>
    </row>
    <row r="56" spans="1:30" ht="7.5" customHeight="1">
      <c r="A56" s="291"/>
      <c r="B56" s="2440">
        <v>2025</v>
      </c>
      <c r="C56" s="2440"/>
      <c r="D56" s="254"/>
      <c r="E56" s="255">
        <v>175347.728</v>
      </c>
      <c r="F56" s="255">
        <v>163581.01500000001</v>
      </c>
      <c r="G56" s="255">
        <v>185780.399</v>
      </c>
      <c r="H56" s="255">
        <v>184272.19699999999</v>
      </c>
      <c r="I56" s="255">
        <v>191048.647</v>
      </c>
      <c r="J56" s="255">
        <v>182222.383</v>
      </c>
      <c r="K56" s="255">
        <v>186222.571</v>
      </c>
      <c r="L56" s="255">
        <v>183456.514</v>
      </c>
      <c r="M56" s="255">
        <v>176958.61300000001</v>
      </c>
      <c r="N56" s="255">
        <v>182722.60200000001</v>
      </c>
      <c r="O56" s="255">
        <v>177037.13800000001</v>
      </c>
      <c r="P56" s="255">
        <v>187600.08300000001</v>
      </c>
      <c r="Q56" s="256">
        <v>708981.33899999992</v>
      </c>
      <c r="R56" s="2441">
        <v>196976.94</v>
      </c>
    </row>
    <row r="57" spans="1:30" ht="7.5" customHeight="1">
      <c r="A57" s="291"/>
      <c r="B57" s="2440" t="s">
        <v>357</v>
      </c>
      <c r="C57" s="2440"/>
      <c r="D57" s="254"/>
      <c r="E57" s="255">
        <v>191690.359</v>
      </c>
      <c r="F57" s="255">
        <v>178280.11499999999</v>
      </c>
      <c r="G57" s="255">
        <v>201440.95300000001</v>
      </c>
      <c r="H57" s="255">
        <v>196976.94</v>
      </c>
      <c r="I57" s="255">
        <v>0</v>
      </c>
      <c r="J57" s="255">
        <v>0</v>
      </c>
      <c r="K57" s="255">
        <v>0</v>
      </c>
      <c r="L57" s="255">
        <v>0</v>
      </c>
      <c r="M57" s="255">
        <v>0</v>
      </c>
      <c r="N57" s="255">
        <v>0</v>
      </c>
      <c r="O57" s="255">
        <v>0</v>
      </c>
      <c r="P57" s="255">
        <v>0</v>
      </c>
      <c r="Q57" s="256">
        <v>768388.36700000009</v>
      </c>
      <c r="R57" s="2441">
        <v>196976.94</v>
      </c>
    </row>
    <row r="58" spans="1:30" ht="3" customHeight="1">
      <c r="A58" s="291"/>
      <c r="B58" s="854"/>
      <c r="C58" s="854"/>
      <c r="D58" s="254"/>
      <c r="E58" s="244"/>
      <c r="F58" s="244"/>
      <c r="G58" s="244"/>
      <c r="H58" s="244"/>
      <c r="I58" s="244"/>
      <c r="J58" s="244"/>
      <c r="K58" s="244"/>
      <c r="L58" s="244"/>
      <c r="M58" s="244"/>
      <c r="N58" s="257"/>
      <c r="O58" s="257"/>
      <c r="P58" s="257"/>
      <c r="Q58" s="258"/>
      <c r="R58" s="2441">
        <v>0</v>
      </c>
    </row>
    <row r="59" spans="1:30" ht="7.5" customHeight="1">
      <c r="A59" s="291"/>
      <c r="B59" s="259" t="s">
        <v>1164</v>
      </c>
      <c r="C59" s="260" t="s">
        <v>1165</v>
      </c>
      <c r="D59" s="254"/>
      <c r="E59" s="261">
        <v>9.3201270335250541</v>
      </c>
      <c r="F59" s="261">
        <v>8.985822712984131</v>
      </c>
      <c r="G59" s="261">
        <v>8.4296051059724562</v>
      </c>
      <c r="H59" s="261">
        <v>6.8945523018863355</v>
      </c>
      <c r="I59" s="261">
        <v>-100</v>
      </c>
      <c r="J59" s="261">
        <v>-100</v>
      </c>
      <c r="K59" s="261">
        <v>-100</v>
      </c>
      <c r="L59" s="261">
        <v>-100</v>
      </c>
      <c r="M59" s="261">
        <v>-100</v>
      </c>
      <c r="N59" s="261">
        <v>-100</v>
      </c>
      <c r="O59" s="261">
        <v>-100</v>
      </c>
      <c r="P59" s="261">
        <v>-100</v>
      </c>
      <c r="Q59" s="262">
        <v>8.3792089766131568</v>
      </c>
      <c r="R59" s="2441">
        <v>-793.10544769811372</v>
      </c>
    </row>
    <row r="60" spans="1:30" s="253" customFormat="1" ht="11.1" customHeight="1">
      <c r="A60" s="1432"/>
      <c r="B60" s="251" t="s">
        <v>1166</v>
      </c>
      <c r="C60" s="251"/>
      <c r="D60" s="251"/>
      <c r="E60" s="251"/>
      <c r="F60" s="251"/>
      <c r="G60" s="251"/>
      <c r="H60" s="251"/>
      <c r="I60" s="251"/>
      <c r="J60" s="251"/>
      <c r="K60" s="251"/>
      <c r="L60" s="251"/>
      <c r="M60" s="251"/>
      <c r="N60" s="251"/>
      <c r="O60" s="251"/>
      <c r="P60" s="251"/>
      <c r="Q60" s="251"/>
      <c r="R60" s="252"/>
      <c r="X60" s="247"/>
      <c r="Y60" s="247"/>
      <c r="Z60" s="247"/>
      <c r="AA60" s="247"/>
      <c r="AB60" s="247"/>
      <c r="AC60" s="247"/>
      <c r="AD60" s="247"/>
    </row>
    <row r="61" spans="1:30" ht="7.5" customHeight="1">
      <c r="A61" s="1433"/>
      <c r="B61" s="2440">
        <v>2025</v>
      </c>
      <c r="C61" s="2440"/>
      <c r="D61" s="251"/>
      <c r="E61" s="267">
        <v>16475.595000000001</v>
      </c>
      <c r="F61" s="267">
        <v>15218.072</v>
      </c>
      <c r="G61" s="267">
        <v>17179.044999999998</v>
      </c>
      <c r="H61" s="267">
        <v>17533.309000000001</v>
      </c>
      <c r="I61" s="267">
        <v>18773.912</v>
      </c>
      <c r="J61" s="267">
        <v>17306.627</v>
      </c>
      <c r="K61" s="267">
        <v>17014.671999999999</v>
      </c>
      <c r="L61" s="267">
        <v>17109.219000000001</v>
      </c>
      <c r="M61" s="267">
        <v>16439.763999999999</v>
      </c>
      <c r="N61" s="267">
        <v>16833.673999999999</v>
      </c>
      <c r="O61" s="267">
        <v>16132.27</v>
      </c>
      <c r="P61" s="267">
        <v>17437.547999999999</v>
      </c>
      <c r="Q61" s="256">
        <v>66406.021000000008</v>
      </c>
      <c r="R61" s="2441">
        <v>18922.856</v>
      </c>
    </row>
    <row r="62" spans="1:30" ht="7.5" customHeight="1">
      <c r="A62" s="291"/>
      <c r="B62" s="2440" t="s">
        <v>357</v>
      </c>
      <c r="C62" s="2440"/>
      <c r="D62" s="254"/>
      <c r="E62" s="255">
        <v>17838.797999999999</v>
      </c>
      <c r="F62" s="255">
        <v>16511.473999999998</v>
      </c>
      <c r="G62" s="255">
        <v>18819.131000000001</v>
      </c>
      <c r="H62" s="255">
        <v>18922.856</v>
      </c>
      <c r="I62" s="255">
        <v>0</v>
      </c>
      <c r="J62" s="255">
        <v>0</v>
      </c>
      <c r="K62" s="255">
        <v>0</v>
      </c>
      <c r="L62" s="255">
        <v>0</v>
      </c>
      <c r="M62" s="255">
        <v>0</v>
      </c>
      <c r="N62" s="255">
        <v>0</v>
      </c>
      <c r="O62" s="255">
        <v>0</v>
      </c>
      <c r="P62" s="255">
        <v>0</v>
      </c>
      <c r="Q62" s="264">
        <v>72092.258999999991</v>
      </c>
      <c r="R62" s="2441">
        <v>18922.856</v>
      </c>
    </row>
    <row r="63" spans="1:30" ht="3" customHeight="1">
      <c r="A63" s="291"/>
      <c r="B63" s="244"/>
      <c r="C63" s="260"/>
      <c r="D63" s="254"/>
      <c r="E63" s="257"/>
      <c r="F63" s="257"/>
      <c r="G63" s="257"/>
      <c r="H63" s="257"/>
      <c r="I63" s="257"/>
      <c r="J63" s="257"/>
      <c r="K63" s="257"/>
      <c r="L63" s="257"/>
      <c r="M63" s="257"/>
      <c r="N63" s="257"/>
      <c r="O63" s="257"/>
      <c r="P63" s="257"/>
      <c r="Q63" s="265"/>
      <c r="R63" s="2441">
        <v>0</v>
      </c>
    </row>
    <row r="64" spans="1:30" ht="7.5" customHeight="1">
      <c r="A64" s="291"/>
      <c r="B64" s="259" t="s">
        <v>1164</v>
      </c>
      <c r="C64" s="260" t="s">
        <v>1165</v>
      </c>
      <c r="D64" s="254"/>
      <c r="E64" s="261">
        <v>8.2740744719689729</v>
      </c>
      <c r="F64" s="261">
        <v>8.4991186794227218</v>
      </c>
      <c r="G64" s="261">
        <v>9.5470149824975863</v>
      </c>
      <c r="H64" s="261">
        <v>7.925184002631795</v>
      </c>
      <c r="I64" s="261">
        <v>-100</v>
      </c>
      <c r="J64" s="261">
        <v>-100</v>
      </c>
      <c r="K64" s="261">
        <v>-100</v>
      </c>
      <c r="L64" s="261">
        <v>-100</v>
      </c>
      <c r="M64" s="261">
        <v>-100</v>
      </c>
      <c r="N64" s="261">
        <v>-100</v>
      </c>
      <c r="O64" s="261">
        <v>-100</v>
      </c>
      <c r="P64" s="261">
        <v>-100</v>
      </c>
      <c r="Q64" s="262">
        <v>8.5628349875081113</v>
      </c>
      <c r="R64" s="2441">
        <v>-792.0748159973682</v>
      </c>
    </row>
    <row r="65" spans="1:30" ht="12" customHeight="1">
      <c r="A65" s="291"/>
      <c r="B65" s="249" t="s">
        <v>310</v>
      </c>
      <c r="C65" s="249"/>
      <c r="D65" s="249"/>
      <c r="E65" s="249"/>
      <c r="F65" s="249"/>
      <c r="G65" s="249"/>
      <c r="H65" s="249"/>
      <c r="I65" s="249"/>
      <c r="J65" s="249"/>
      <c r="K65" s="249"/>
      <c r="L65" s="249"/>
      <c r="M65" s="249"/>
      <c r="N65" s="249"/>
      <c r="O65" s="249"/>
      <c r="P65" s="249"/>
      <c r="Q65" s="249"/>
      <c r="R65" s="250"/>
    </row>
    <row r="66" spans="1:30" s="253" customFormat="1" ht="11.1" customHeight="1">
      <c r="A66" s="1432"/>
      <c r="B66" s="251" t="s">
        <v>1163</v>
      </c>
      <c r="C66" s="251"/>
      <c r="D66" s="251"/>
      <c r="E66" s="251"/>
      <c r="F66" s="251"/>
      <c r="G66" s="251"/>
      <c r="H66" s="251"/>
      <c r="I66" s="251"/>
      <c r="J66" s="251"/>
      <c r="K66" s="251"/>
      <c r="L66" s="251"/>
      <c r="M66" s="251"/>
      <c r="N66" s="251"/>
      <c r="O66" s="251"/>
      <c r="P66" s="251"/>
      <c r="Q66" s="251"/>
      <c r="R66" s="252"/>
      <c r="X66" s="247"/>
      <c r="Y66" s="247"/>
      <c r="Z66" s="247"/>
      <c r="AA66" s="247"/>
      <c r="AB66" s="247"/>
      <c r="AC66" s="247"/>
      <c r="AD66" s="247"/>
    </row>
    <row r="67" spans="1:30" ht="7.5" customHeight="1">
      <c r="A67" s="291"/>
      <c r="B67" s="2440">
        <v>2025</v>
      </c>
      <c r="C67" s="2440"/>
      <c r="D67" s="254"/>
      <c r="E67" s="255">
        <v>583727.36899999995</v>
      </c>
      <c r="F67" s="255">
        <v>542801.83700000006</v>
      </c>
      <c r="G67" s="255">
        <v>614577.37399999995</v>
      </c>
      <c r="H67" s="255">
        <v>606661.63100000005</v>
      </c>
      <c r="I67" s="255">
        <v>629421.59199999995</v>
      </c>
      <c r="J67" s="255">
        <v>598376.71299999999</v>
      </c>
      <c r="K67" s="255">
        <v>611875.85100000002</v>
      </c>
      <c r="L67" s="255">
        <v>603858.21499999997</v>
      </c>
      <c r="M67" s="255">
        <v>578825.88899999997</v>
      </c>
      <c r="N67" s="255">
        <v>591672.25300000003</v>
      </c>
      <c r="O67" s="255">
        <v>572023.16599999997</v>
      </c>
      <c r="P67" s="255">
        <v>608327.09</v>
      </c>
      <c r="Q67" s="256">
        <v>2347768.2110000001</v>
      </c>
      <c r="R67" s="2441">
        <v>641664.45900000003</v>
      </c>
    </row>
    <row r="68" spans="1:30" ht="7.5" customHeight="1">
      <c r="A68" s="291"/>
      <c r="B68" s="2440" t="s">
        <v>357</v>
      </c>
      <c r="C68" s="2440"/>
      <c r="D68" s="254"/>
      <c r="E68" s="255">
        <v>622681.27500000002</v>
      </c>
      <c r="F68" s="255">
        <v>579286.31799999997</v>
      </c>
      <c r="G68" s="255">
        <v>655785.85</v>
      </c>
      <c r="H68" s="255">
        <v>641664.45900000003</v>
      </c>
      <c r="I68" s="255">
        <v>0</v>
      </c>
      <c r="J68" s="255">
        <v>0</v>
      </c>
      <c r="K68" s="255">
        <v>0</v>
      </c>
      <c r="L68" s="255">
        <v>0</v>
      </c>
      <c r="M68" s="255">
        <v>0</v>
      </c>
      <c r="N68" s="255">
        <v>0</v>
      </c>
      <c r="O68" s="255">
        <v>0</v>
      </c>
      <c r="P68" s="255">
        <v>0</v>
      </c>
      <c r="Q68" s="256">
        <v>2499417.9019999998</v>
      </c>
      <c r="R68" s="2441">
        <v>641664.45900000003</v>
      </c>
    </row>
    <row r="69" spans="1:30" ht="3" customHeight="1">
      <c r="A69" s="291"/>
      <c r="B69" s="854"/>
      <c r="C69" s="854"/>
      <c r="D69" s="254"/>
      <c r="E69" s="244"/>
      <c r="F69" s="244"/>
      <c r="G69" s="244"/>
      <c r="H69" s="244"/>
      <c r="I69" s="244"/>
      <c r="J69" s="244"/>
      <c r="K69" s="244"/>
      <c r="L69" s="244"/>
      <c r="M69" s="244"/>
      <c r="N69" s="257"/>
      <c r="O69" s="257"/>
      <c r="P69" s="257"/>
      <c r="Q69" s="258"/>
      <c r="R69" s="2441">
        <v>0</v>
      </c>
    </row>
    <row r="70" spans="1:30" ht="7.5" customHeight="1">
      <c r="A70" s="291"/>
      <c r="B70" s="259" t="s">
        <v>1164</v>
      </c>
      <c r="C70" s="260" t="s">
        <v>1165</v>
      </c>
      <c r="D70" s="254"/>
      <c r="E70" s="261">
        <v>6.6733047084520081</v>
      </c>
      <c r="F70" s="261">
        <v>6.721510229524128</v>
      </c>
      <c r="G70" s="261">
        <v>6.7051729763159216</v>
      </c>
      <c r="H70" s="261">
        <v>5.7697448151290729</v>
      </c>
      <c r="I70" s="261">
        <v>-100</v>
      </c>
      <c r="J70" s="261">
        <v>-100</v>
      </c>
      <c r="K70" s="261">
        <v>-100</v>
      </c>
      <c r="L70" s="261">
        <v>-100</v>
      </c>
      <c r="M70" s="261">
        <v>-100</v>
      </c>
      <c r="N70" s="261">
        <v>-100</v>
      </c>
      <c r="O70" s="261">
        <v>-100</v>
      </c>
      <c r="P70" s="261">
        <v>-100</v>
      </c>
      <c r="Q70" s="262">
        <v>6.4593127332364162</v>
      </c>
      <c r="R70" s="2441">
        <v>-794.23025518487088</v>
      </c>
    </row>
    <row r="71" spans="1:30" s="253" customFormat="1" ht="11.1" customHeight="1">
      <c r="A71" s="1432"/>
      <c r="B71" s="251" t="s">
        <v>1166</v>
      </c>
      <c r="C71" s="251"/>
      <c r="D71" s="251"/>
      <c r="E71" s="251"/>
      <c r="F71" s="251"/>
      <c r="G71" s="251"/>
      <c r="H71" s="251"/>
      <c r="I71" s="251"/>
      <c r="J71" s="251"/>
      <c r="K71" s="251"/>
      <c r="L71" s="251"/>
      <c r="M71" s="251"/>
      <c r="N71" s="251"/>
      <c r="O71" s="251"/>
      <c r="P71" s="251"/>
      <c r="Q71" s="251"/>
      <c r="R71" s="252"/>
      <c r="X71" s="247"/>
      <c r="Y71" s="247"/>
      <c r="Z71" s="247"/>
      <c r="AA71" s="247"/>
      <c r="AB71" s="247"/>
      <c r="AC71" s="247"/>
      <c r="AD71" s="247"/>
    </row>
    <row r="72" spans="1:30" ht="7.5" customHeight="1">
      <c r="A72" s="1433"/>
      <c r="B72" s="2440">
        <v>2025</v>
      </c>
      <c r="C72" s="2440"/>
      <c r="D72" s="263"/>
      <c r="E72" s="255">
        <v>57724.055999999997</v>
      </c>
      <c r="F72" s="255">
        <v>53876.752</v>
      </c>
      <c r="G72" s="255">
        <v>60805.874000000003</v>
      </c>
      <c r="H72" s="255">
        <v>61317.955999999998</v>
      </c>
      <c r="I72" s="255">
        <v>64838.586000000003</v>
      </c>
      <c r="J72" s="255">
        <v>60213.680999999997</v>
      </c>
      <c r="K72" s="255">
        <v>59948.180999999997</v>
      </c>
      <c r="L72" s="255">
        <v>58852.074999999997</v>
      </c>
      <c r="M72" s="255">
        <v>55638.756999999998</v>
      </c>
      <c r="N72" s="255">
        <v>56284.430999999997</v>
      </c>
      <c r="O72" s="255">
        <v>53964.243000000002</v>
      </c>
      <c r="P72" s="255">
        <v>58641.89</v>
      </c>
      <c r="Q72" s="256">
        <v>233724.63800000001</v>
      </c>
      <c r="R72" s="2441">
        <v>64221.078999999998</v>
      </c>
    </row>
    <row r="73" spans="1:30" ht="7.5" customHeight="1">
      <c r="A73" s="291"/>
      <c r="B73" s="2440" t="s">
        <v>357</v>
      </c>
      <c r="C73" s="2440"/>
      <c r="D73" s="254"/>
      <c r="E73" s="255">
        <v>60187.243000000002</v>
      </c>
      <c r="F73" s="255">
        <v>56553.785000000003</v>
      </c>
      <c r="G73" s="255">
        <v>64213.13</v>
      </c>
      <c r="H73" s="255">
        <v>64221.078999999998</v>
      </c>
      <c r="I73" s="255">
        <v>0</v>
      </c>
      <c r="J73" s="255">
        <v>0</v>
      </c>
      <c r="K73" s="255">
        <v>0</v>
      </c>
      <c r="L73" s="255">
        <v>0</v>
      </c>
      <c r="M73" s="255">
        <v>0</v>
      </c>
      <c r="N73" s="255">
        <v>0</v>
      </c>
      <c r="O73" s="255">
        <v>0</v>
      </c>
      <c r="P73" s="255">
        <v>0</v>
      </c>
      <c r="Q73" s="264">
        <v>245175.23699999999</v>
      </c>
      <c r="R73" s="2441">
        <v>64221.078999999998</v>
      </c>
    </row>
    <row r="74" spans="1:30" ht="3" customHeight="1">
      <c r="A74" s="291"/>
      <c r="B74" s="244"/>
      <c r="C74" s="260"/>
      <c r="D74" s="254"/>
      <c r="E74" s="257"/>
      <c r="F74" s="257"/>
      <c r="G74" s="257"/>
      <c r="H74" s="257"/>
      <c r="I74" s="257"/>
      <c r="J74" s="257"/>
      <c r="K74" s="257"/>
      <c r="L74" s="257"/>
      <c r="M74" s="257"/>
      <c r="N74" s="257"/>
      <c r="O74" s="257"/>
      <c r="P74" s="257"/>
      <c r="Q74" s="265"/>
      <c r="R74" s="2441">
        <v>0</v>
      </c>
    </row>
    <row r="75" spans="1:30" ht="7.5" customHeight="1">
      <c r="A75" s="291"/>
      <c r="B75" s="259" t="s">
        <v>1164</v>
      </c>
      <c r="C75" s="260" t="s">
        <v>1165</v>
      </c>
      <c r="D75" s="254"/>
      <c r="E75" s="261">
        <v>4.2671758893727088</v>
      </c>
      <c r="F75" s="261">
        <v>4.968809181370105</v>
      </c>
      <c r="G75" s="261">
        <v>5.6034981094096281</v>
      </c>
      <c r="H75" s="261">
        <v>4.73453974884616</v>
      </c>
      <c r="I75" s="261">
        <v>-100</v>
      </c>
      <c r="J75" s="261">
        <v>-100</v>
      </c>
      <c r="K75" s="261">
        <v>-100</v>
      </c>
      <c r="L75" s="261">
        <v>-100</v>
      </c>
      <c r="M75" s="261">
        <v>-100</v>
      </c>
      <c r="N75" s="261">
        <v>-100</v>
      </c>
      <c r="O75" s="261">
        <v>-100</v>
      </c>
      <c r="P75" s="261">
        <v>-100</v>
      </c>
      <c r="Q75" s="262">
        <v>4.8991835426438826</v>
      </c>
      <c r="R75" s="2441">
        <v>-795.26546025115385</v>
      </c>
    </row>
    <row r="76" spans="1:30" ht="12" customHeight="1">
      <c r="A76" s="291"/>
      <c r="B76" s="249" t="s">
        <v>316</v>
      </c>
      <c r="C76" s="249"/>
      <c r="D76" s="249"/>
      <c r="E76" s="249"/>
      <c r="F76" s="249"/>
      <c r="G76" s="249"/>
      <c r="H76" s="249"/>
      <c r="I76" s="249"/>
      <c r="J76" s="249"/>
      <c r="K76" s="249"/>
      <c r="L76" s="249"/>
      <c r="M76" s="249"/>
      <c r="N76" s="249"/>
      <c r="O76" s="249"/>
      <c r="P76" s="249"/>
      <c r="Q76" s="249"/>
      <c r="R76" s="250"/>
    </row>
    <row r="77" spans="1:30" s="253" customFormat="1" ht="11.1" customHeight="1">
      <c r="A77" s="1432"/>
      <c r="B77" s="251" t="s">
        <v>1163</v>
      </c>
      <c r="C77" s="251"/>
      <c r="D77" s="251"/>
      <c r="E77" s="251"/>
      <c r="F77" s="251"/>
      <c r="G77" s="251"/>
      <c r="H77" s="251"/>
      <c r="I77" s="251"/>
      <c r="J77" s="251"/>
      <c r="K77" s="251"/>
      <c r="L77" s="251"/>
      <c r="M77" s="251"/>
      <c r="N77" s="251"/>
      <c r="O77" s="251"/>
      <c r="P77" s="251"/>
      <c r="Q77" s="251"/>
      <c r="R77" s="252"/>
      <c r="X77" s="247"/>
      <c r="Y77" s="247"/>
      <c r="Z77" s="247"/>
      <c r="AA77" s="247"/>
      <c r="AB77" s="247"/>
      <c r="AC77" s="247"/>
      <c r="AD77" s="247"/>
    </row>
    <row r="78" spans="1:30" ht="7.5" customHeight="1">
      <c r="A78" s="291"/>
      <c r="B78" s="2440">
        <v>2025</v>
      </c>
      <c r="C78" s="2440"/>
      <c r="D78" s="254"/>
      <c r="E78" s="268">
        <v>2001219.2710000002</v>
      </c>
      <c r="F78" s="268">
        <v>1845965.1450000003</v>
      </c>
      <c r="G78" s="268">
        <v>2087405.6030000001</v>
      </c>
      <c r="H78" s="268">
        <v>2061532.6229999999</v>
      </c>
      <c r="I78" s="268">
        <v>2135264.0070000002</v>
      </c>
      <c r="J78" s="268">
        <v>2025109.8509999998</v>
      </c>
      <c r="K78" s="268">
        <v>2061480.0320000001</v>
      </c>
      <c r="L78" s="268">
        <v>2043724.5290000001</v>
      </c>
      <c r="M78" s="268">
        <v>1981182.2859999998</v>
      </c>
      <c r="N78" s="268">
        <v>2047578.5650000002</v>
      </c>
      <c r="O78" s="268">
        <v>1989300.875</v>
      </c>
      <c r="P78" s="268">
        <v>2112628.844</v>
      </c>
      <c r="Q78" s="256">
        <v>7996122.642</v>
      </c>
      <c r="R78" s="2441">
        <v>2191251.2590000001</v>
      </c>
    </row>
    <row r="79" spans="1:30" ht="7.5" customHeight="1">
      <c r="A79" s="291"/>
      <c r="B79" s="2440" t="s">
        <v>357</v>
      </c>
      <c r="C79" s="2440"/>
      <c r="D79" s="254"/>
      <c r="E79" s="268">
        <v>2145071.89</v>
      </c>
      <c r="F79" s="268">
        <v>1973052.081</v>
      </c>
      <c r="G79" s="268">
        <v>2240960.98</v>
      </c>
      <c r="H79" s="268">
        <v>2191251.2590000001</v>
      </c>
      <c r="I79" s="268">
        <v>0</v>
      </c>
      <c r="J79" s="268">
        <v>0</v>
      </c>
      <c r="K79" s="268">
        <v>0</v>
      </c>
      <c r="L79" s="268">
        <v>0</v>
      </c>
      <c r="M79" s="268">
        <v>0</v>
      </c>
      <c r="N79" s="268">
        <v>0</v>
      </c>
      <c r="O79" s="268">
        <v>0</v>
      </c>
      <c r="P79" s="268">
        <v>0</v>
      </c>
      <c r="Q79" s="256">
        <v>8550336.209999999</v>
      </c>
      <c r="R79" s="2441">
        <v>2191251.2590000001</v>
      </c>
    </row>
    <row r="80" spans="1:30" ht="3" customHeight="1">
      <c r="A80" s="291"/>
      <c r="B80" s="854"/>
      <c r="C80" s="854"/>
      <c r="D80" s="254"/>
      <c r="E80" s="244"/>
      <c r="F80" s="244"/>
      <c r="G80" s="244"/>
      <c r="H80" s="244"/>
      <c r="I80" s="244"/>
      <c r="J80" s="244"/>
      <c r="K80" s="244"/>
      <c r="L80" s="244"/>
      <c r="M80" s="244"/>
      <c r="N80" s="257"/>
      <c r="O80" s="257"/>
      <c r="P80" s="257"/>
      <c r="Q80" s="258"/>
      <c r="R80" s="2441">
        <v>0</v>
      </c>
    </row>
    <row r="81" spans="1:30" ht="7.5" customHeight="1">
      <c r="A81" s="291"/>
      <c r="B81" s="259" t="s">
        <v>1164</v>
      </c>
      <c r="C81" s="260" t="s">
        <v>1165</v>
      </c>
      <c r="D81" s="254"/>
      <c r="E81" s="261">
        <v>7.1882487383862355</v>
      </c>
      <c r="F81" s="261">
        <v>6.8845793943741853</v>
      </c>
      <c r="G81" s="261">
        <v>7.3562788554036445</v>
      </c>
      <c r="H81" s="261">
        <v>6.2923397162267491</v>
      </c>
      <c r="I81" s="261">
        <v>-100</v>
      </c>
      <c r="J81" s="261">
        <v>-100</v>
      </c>
      <c r="K81" s="261">
        <v>-100</v>
      </c>
      <c r="L81" s="261">
        <v>-100</v>
      </c>
      <c r="M81" s="261">
        <v>-100</v>
      </c>
      <c r="N81" s="261">
        <v>-100</v>
      </c>
      <c r="O81" s="261">
        <v>-100</v>
      </c>
      <c r="P81" s="261">
        <v>-100</v>
      </c>
      <c r="Q81" s="262">
        <v>6.93102886002481</v>
      </c>
      <c r="R81" s="2441">
        <v>-793.70766028377329</v>
      </c>
    </row>
    <row r="82" spans="1:30" s="253" customFormat="1" ht="11.1" customHeight="1">
      <c r="A82" s="1432"/>
      <c r="B82" s="251" t="s">
        <v>1166</v>
      </c>
      <c r="C82" s="251"/>
      <c r="D82" s="251"/>
      <c r="E82" s="251"/>
      <c r="F82" s="251"/>
      <c r="G82" s="251"/>
      <c r="H82" s="251"/>
      <c r="I82" s="251"/>
      <c r="J82" s="251"/>
      <c r="K82" s="251"/>
      <c r="L82" s="251"/>
      <c r="M82" s="251"/>
      <c r="N82" s="251"/>
      <c r="O82" s="251"/>
      <c r="P82" s="251"/>
      <c r="Q82" s="251"/>
      <c r="R82" s="252"/>
      <c r="X82" s="247"/>
      <c r="Y82" s="247"/>
      <c r="Z82" s="247"/>
      <c r="AA82" s="247"/>
      <c r="AB82" s="247"/>
      <c r="AC82" s="247"/>
      <c r="AD82" s="247"/>
    </row>
    <row r="83" spans="1:30" ht="7.5" customHeight="1">
      <c r="A83" s="1433"/>
      <c r="B83" s="2440">
        <v>2025</v>
      </c>
      <c r="C83" s="2440"/>
      <c r="D83" s="251"/>
      <c r="E83" s="255">
        <v>105060.62</v>
      </c>
      <c r="F83" s="255">
        <v>97101.68</v>
      </c>
      <c r="G83" s="255">
        <v>109499.45999999999</v>
      </c>
      <c r="H83" s="255">
        <v>110914.261</v>
      </c>
      <c r="I83" s="255">
        <v>117625.633</v>
      </c>
      <c r="J83" s="255">
        <v>108943.38099999999</v>
      </c>
      <c r="K83" s="255">
        <v>108263.46299999999</v>
      </c>
      <c r="L83" s="255">
        <v>108051.465</v>
      </c>
      <c r="M83" s="255">
        <v>103041.55899999999</v>
      </c>
      <c r="N83" s="255">
        <v>105344.92199999999</v>
      </c>
      <c r="O83" s="255">
        <v>102182.287</v>
      </c>
      <c r="P83" s="255">
        <v>110815.21799999999</v>
      </c>
      <c r="Q83" s="256">
        <v>422576.02100000001</v>
      </c>
      <c r="R83" s="2441">
        <v>119582.86499999999</v>
      </c>
    </row>
    <row r="84" spans="1:30" ht="7.5" customHeight="1">
      <c r="A84" s="291"/>
      <c r="B84" s="2440" t="s">
        <v>357</v>
      </c>
      <c r="C84" s="2440"/>
      <c r="D84" s="254"/>
      <c r="E84" s="255">
        <v>112491.878</v>
      </c>
      <c r="F84" s="255">
        <v>104647.186</v>
      </c>
      <c r="G84" s="255">
        <v>119527.25</v>
      </c>
      <c r="H84" s="255">
        <v>119582.86499999999</v>
      </c>
      <c r="I84" s="255">
        <v>0</v>
      </c>
      <c r="J84" s="255">
        <v>0</v>
      </c>
      <c r="K84" s="255">
        <v>0</v>
      </c>
      <c r="L84" s="255">
        <v>0</v>
      </c>
      <c r="M84" s="255">
        <v>0</v>
      </c>
      <c r="N84" s="255">
        <v>0</v>
      </c>
      <c r="O84" s="255">
        <v>0</v>
      </c>
      <c r="P84" s="255">
        <v>0</v>
      </c>
      <c r="Q84" s="256">
        <v>456249.179</v>
      </c>
      <c r="R84" s="2441">
        <v>119582.86499999999</v>
      </c>
    </row>
    <row r="85" spans="1:30" ht="3" customHeight="1">
      <c r="A85" s="244"/>
      <c r="B85" s="247"/>
      <c r="C85" s="247"/>
      <c r="D85" s="269"/>
      <c r="E85" s="257"/>
      <c r="F85" s="257"/>
      <c r="G85" s="257"/>
      <c r="H85" s="257"/>
      <c r="I85" s="257"/>
      <c r="J85" s="257"/>
      <c r="K85" s="257"/>
      <c r="L85" s="257"/>
      <c r="M85" s="257"/>
      <c r="N85" s="257"/>
      <c r="O85" s="257"/>
      <c r="P85" s="257"/>
      <c r="Q85" s="258"/>
      <c r="R85" s="2441">
        <v>0</v>
      </c>
    </row>
    <row r="86" spans="1:30" ht="7.5" customHeight="1">
      <c r="A86" s="298"/>
      <c r="B86" s="270" t="s">
        <v>1164</v>
      </c>
      <c r="C86" s="271" t="s">
        <v>1165</v>
      </c>
      <c r="D86" s="272"/>
      <c r="E86" s="273">
        <v>7.0733049167233162</v>
      </c>
      <c r="F86" s="273">
        <v>7.7707265209005669</v>
      </c>
      <c r="G86" s="273">
        <v>9.1578442487296314</v>
      </c>
      <c r="H86" s="273">
        <v>7.8155900980127342</v>
      </c>
      <c r="I86" s="273">
        <v>-100</v>
      </c>
      <c r="J86" s="273">
        <v>-100</v>
      </c>
      <c r="K86" s="273">
        <v>-100</v>
      </c>
      <c r="L86" s="273">
        <v>-100</v>
      </c>
      <c r="M86" s="273">
        <v>-100</v>
      </c>
      <c r="N86" s="273">
        <v>-100</v>
      </c>
      <c r="O86" s="273">
        <v>-100</v>
      </c>
      <c r="P86" s="274">
        <v>-100</v>
      </c>
      <c r="Q86" s="275">
        <v>7.9685444338073239</v>
      </c>
      <c r="R86" s="2443">
        <v>-792.18440990198724</v>
      </c>
    </row>
    <row r="87" spans="1:30" ht="2.25" customHeight="1">
      <c r="A87" s="244"/>
      <c r="B87" s="259"/>
      <c r="C87" s="260"/>
      <c r="D87" s="244"/>
      <c r="E87" s="261"/>
      <c r="F87" s="261"/>
      <c r="G87" s="261"/>
      <c r="H87" s="261"/>
      <c r="I87" s="261"/>
      <c r="J87" s="261"/>
      <c r="K87" s="261"/>
      <c r="L87" s="261"/>
      <c r="M87" s="261"/>
      <c r="N87" s="261"/>
      <c r="O87" s="261"/>
      <c r="P87" s="261"/>
      <c r="Q87" s="261"/>
      <c r="R87" s="268"/>
    </row>
    <row r="88" spans="1:30" ht="16.5" customHeight="1">
      <c r="B88" s="2442" t="s">
        <v>1168</v>
      </c>
      <c r="C88" s="2442"/>
      <c r="D88" s="2442"/>
      <c r="E88" s="2442"/>
      <c r="F88" s="2442"/>
      <c r="G88" s="2442"/>
      <c r="H88" s="2442"/>
      <c r="I88" s="2442"/>
      <c r="J88" s="2442"/>
      <c r="K88" s="2442"/>
      <c r="L88" s="2442"/>
      <c r="M88" s="2442"/>
      <c r="N88" s="2442"/>
      <c r="O88" s="2442"/>
      <c r="P88" s="2442"/>
      <c r="Q88" s="2442"/>
      <c r="R88" s="2442"/>
    </row>
    <row r="89" spans="1:30" ht="42" customHeight="1">
      <c r="B89" s="2442" t="s">
        <v>1169</v>
      </c>
      <c r="C89" s="2442"/>
      <c r="D89" s="2442"/>
      <c r="E89" s="2442"/>
      <c r="F89" s="2442"/>
      <c r="G89" s="2442"/>
      <c r="H89" s="2442"/>
      <c r="I89" s="2442"/>
      <c r="J89" s="2442"/>
      <c r="K89" s="2442"/>
      <c r="L89" s="2442"/>
      <c r="M89" s="2442"/>
      <c r="N89" s="2442"/>
      <c r="O89" s="2442"/>
      <c r="P89" s="2442"/>
      <c r="Q89" s="2442"/>
      <c r="R89" s="2442"/>
    </row>
    <row r="90" spans="1:30" ht="13.5" customHeight="1">
      <c r="B90" s="2113" t="s">
        <v>2441</v>
      </c>
      <c r="R90" s="260" t="s">
        <v>526</v>
      </c>
    </row>
    <row r="91" spans="1:30" ht="10.5" customHeight="1">
      <c r="B91" s="2122" t="s">
        <v>127</v>
      </c>
    </row>
    <row r="92" spans="1:30">
      <c r="B92" s="2208"/>
    </row>
  </sheetData>
  <mergeCells count="59">
    <mergeCell ref="B88:R88"/>
    <mergeCell ref="B89:R89"/>
    <mergeCell ref="B78:C78"/>
    <mergeCell ref="R78:R81"/>
    <mergeCell ref="B79:C79"/>
    <mergeCell ref="B83:C83"/>
    <mergeCell ref="R83:R86"/>
    <mergeCell ref="B84:C84"/>
    <mergeCell ref="B67:C67"/>
    <mergeCell ref="R67:R70"/>
    <mergeCell ref="B68:C68"/>
    <mergeCell ref="B72:C72"/>
    <mergeCell ref="R72:R75"/>
    <mergeCell ref="B73:C73"/>
    <mergeCell ref="B56:C56"/>
    <mergeCell ref="R56:R59"/>
    <mergeCell ref="B57:C57"/>
    <mergeCell ref="B61:C61"/>
    <mergeCell ref="R61:R64"/>
    <mergeCell ref="B62:C62"/>
    <mergeCell ref="B45:C45"/>
    <mergeCell ref="R45:R48"/>
    <mergeCell ref="B46:C46"/>
    <mergeCell ref="B50:C50"/>
    <mergeCell ref="R50:R53"/>
    <mergeCell ref="B51:C51"/>
    <mergeCell ref="B34:C34"/>
    <mergeCell ref="R34:R37"/>
    <mergeCell ref="B35:C35"/>
    <mergeCell ref="B39:C39"/>
    <mergeCell ref="R39:R42"/>
    <mergeCell ref="B40:C40"/>
    <mergeCell ref="B23:C23"/>
    <mergeCell ref="R23:R26"/>
    <mergeCell ref="B24:C24"/>
    <mergeCell ref="B28:C28"/>
    <mergeCell ref="R28:R31"/>
    <mergeCell ref="B29:C29"/>
    <mergeCell ref="B12:C12"/>
    <mergeCell ref="R12:R15"/>
    <mergeCell ref="B13:C13"/>
    <mergeCell ref="B17:C17"/>
    <mergeCell ref="R17:R20"/>
    <mergeCell ref="B18:C18"/>
    <mergeCell ref="P7:P8"/>
    <mergeCell ref="A6:D8"/>
    <mergeCell ref="Q6:Q8"/>
    <mergeCell ref="R6:R8"/>
    <mergeCell ref="E7:E8"/>
    <mergeCell ref="F7:F8"/>
    <mergeCell ref="G7:G8"/>
    <mergeCell ref="H7:H8"/>
    <mergeCell ref="I7:I8"/>
    <mergeCell ref="J7:J8"/>
    <mergeCell ref="K7:K8"/>
    <mergeCell ref="L7:L8"/>
    <mergeCell ref="M7:M8"/>
    <mergeCell ref="N7:N8"/>
    <mergeCell ref="O7:O8"/>
  </mergeCells>
  <hyperlinks>
    <hyperlink ref="B90" r:id="rId1" xr:uid="{CE21CEC7-65C4-4859-BDDF-4FB1E90796C8}"/>
    <hyperlink ref="B91" location="'Inhaltsverzeichnis_2026-06'!A1" display="Zurück zum Inhaltsverzeichnis" xr:uid="{7BE123AA-17C9-49B2-9D92-BDAB07B5AF9A}"/>
  </hyperlinks>
  <pageMargins left="0.78740157480314965" right="0.78740157480314965" top="0.39370078740157483" bottom="0.19685039370078741" header="0.19685039370078741" footer="0.19685039370078741"/>
  <pageSetup paperSize="9" orientation="portrait" horizontalDpi="300" verticalDpi="300" r:id="rId2"/>
  <headerFooter alignWithMargins="0">
    <oddFooter>&amp;L&amp;D / &amp;T&amp;R &amp;A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6A5AF6-915B-4186-A6F8-C08BDC2A4079}">
  <sheetPr>
    <tabColor rgb="FFF9E03A"/>
    <pageSetUpPr fitToPage="1"/>
  </sheetPr>
  <dimension ref="A1:R183"/>
  <sheetViews>
    <sheetView showGridLines="0" showZeros="0" zoomScale="140" zoomScaleNormal="140" workbookViewId="0">
      <pane ySplit="8" topLeftCell="A9" activePane="bottomLeft" state="frozen"/>
      <selection activeCell="K21" sqref="K21"/>
      <selection pane="bottomLeft"/>
    </sheetView>
  </sheetViews>
  <sheetFormatPr baseColWidth="10" defaultColWidth="10" defaultRowHeight="12.75"/>
  <cols>
    <col min="1" max="1" width="0.5" style="240" customWidth="1"/>
    <col min="2" max="2" width="4.75" style="240" customWidth="1"/>
    <col min="3" max="3" width="2.375" style="240" customWidth="1"/>
    <col min="4" max="4" width="0.375" style="240" customWidth="1"/>
    <col min="5" max="16" width="4.75" style="240" customWidth="1"/>
    <col min="17" max="18" width="5.875" style="240" customWidth="1"/>
    <col min="19" max="16384" width="10" style="240"/>
  </cols>
  <sheetData>
    <row r="1" spans="1:18" ht="15.75" customHeight="1">
      <c r="A1" s="239"/>
      <c r="B1" s="237" t="s">
        <v>1170</v>
      </c>
      <c r="C1" s="238"/>
      <c r="D1" s="238"/>
      <c r="E1" s="239"/>
      <c r="F1" s="239"/>
      <c r="G1" s="239"/>
      <c r="H1" s="239"/>
      <c r="I1" s="239"/>
      <c r="J1" s="239"/>
      <c r="K1" s="239"/>
      <c r="L1" s="239"/>
      <c r="M1" s="239"/>
      <c r="N1" s="239"/>
      <c r="O1" s="239"/>
      <c r="P1" s="239"/>
      <c r="Q1" s="239"/>
      <c r="R1" s="239"/>
    </row>
    <row r="2" spans="1:18" ht="14.1" customHeight="1">
      <c r="A2" s="242" t="s">
        <v>1192</v>
      </c>
      <c r="B2" s="238"/>
      <c r="C2" s="238"/>
      <c r="D2" s="238"/>
      <c r="E2" s="238"/>
      <c r="F2" s="1429"/>
      <c r="G2" s="1429"/>
      <c r="H2" s="1429"/>
      <c r="I2" s="1429"/>
      <c r="J2" s="238"/>
      <c r="K2" s="1429"/>
      <c r="L2" s="1429"/>
      <c r="M2" s="1429"/>
      <c r="N2" s="1429"/>
      <c r="O2" s="1429"/>
      <c r="P2" s="1429"/>
      <c r="Q2" s="1429"/>
      <c r="R2" s="242"/>
    </row>
    <row r="3" spans="1:18" ht="14.1" customHeight="1">
      <c r="A3" s="242" t="s">
        <v>2488</v>
      </c>
      <c r="B3" s="242"/>
      <c r="C3" s="243"/>
      <c r="D3" s="243"/>
      <c r="E3" s="243"/>
      <c r="F3" s="1429"/>
      <c r="G3" s="1429"/>
      <c r="H3" s="1429"/>
      <c r="I3" s="1429"/>
      <c r="J3" s="238"/>
      <c r="K3" s="1429"/>
      <c r="L3" s="1429"/>
      <c r="M3" s="1429"/>
      <c r="N3" s="1429"/>
      <c r="O3" s="1429"/>
      <c r="P3" s="1429"/>
      <c r="Q3" s="1429"/>
      <c r="R3" s="242"/>
    </row>
    <row r="4" spans="1:18" ht="14.1" customHeight="1">
      <c r="A4" s="1430"/>
      <c r="B4" s="242" t="s">
        <v>1774</v>
      </c>
      <c r="C4" s="243"/>
      <c r="D4" s="243"/>
      <c r="E4" s="243"/>
      <c r="F4" s="1429"/>
      <c r="G4" s="1429"/>
      <c r="H4" s="1429"/>
      <c r="I4" s="1429"/>
      <c r="J4" s="292"/>
      <c r="K4" s="1429"/>
      <c r="L4" s="1429"/>
      <c r="M4" s="1429"/>
      <c r="N4" s="1429"/>
      <c r="O4" s="1429"/>
      <c r="P4" s="1429"/>
      <c r="Q4" s="1429"/>
      <c r="R4" s="242"/>
    </row>
    <row r="5" spans="1:18" ht="3" customHeight="1">
      <c r="A5" s="244"/>
      <c r="B5" s="244"/>
      <c r="C5" s="244"/>
      <c r="D5" s="244"/>
      <c r="E5" s="244"/>
      <c r="F5" s="244"/>
      <c r="G5" s="244"/>
      <c r="H5" s="244"/>
      <c r="I5" s="244"/>
      <c r="J5" s="244"/>
      <c r="K5" s="244"/>
      <c r="L5" s="244"/>
      <c r="M5" s="244"/>
      <c r="N5" s="244"/>
      <c r="O5" s="244"/>
      <c r="P5" s="244"/>
      <c r="Q5" s="244"/>
      <c r="R5" s="244"/>
    </row>
    <row r="6" spans="1:18" ht="12" customHeight="1">
      <c r="A6" s="2426" t="s">
        <v>169</v>
      </c>
      <c r="B6" s="2427"/>
      <c r="C6" s="2427"/>
      <c r="D6" s="2428"/>
      <c r="E6" s="245" t="s">
        <v>1162</v>
      </c>
      <c r="F6" s="245"/>
      <c r="G6" s="245"/>
      <c r="H6" s="245"/>
      <c r="I6" s="245"/>
      <c r="J6" s="245"/>
      <c r="K6" s="245"/>
      <c r="L6" s="245"/>
      <c r="M6" s="245"/>
      <c r="N6" s="245"/>
      <c r="O6" s="245"/>
      <c r="P6" s="246"/>
      <c r="Q6" s="2434" t="s">
        <v>1867</v>
      </c>
      <c r="R6" s="2437" t="s">
        <v>1868</v>
      </c>
    </row>
    <row r="7" spans="1:18" ht="12" customHeight="1">
      <c r="A7" s="2429"/>
      <c r="B7" s="2430"/>
      <c r="C7" s="2430"/>
      <c r="D7" s="2424"/>
      <c r="E7" s="2424" t="s">
        <v>170</v>
      </c>
      <c r="F7" s="2424" t="s">
        <v>324</v>
      </c>
      <c r="G7" s="2424" t="s">
        <v>323</v>
      </c>
      <c r="H7" s="2424" t="s">
        <v>322</v>
      </c>
      <c r="I7" s="2424" t="s">
        <v>173</v>
      </c>
      <c r="J7" s="2424" t="s">
        <v>321</v>
      </c>
      <c r="K7" s="2424" t="s">
        <v>320</v>
      </c>
      <c r="L7" s="2424" t="s">
        <v>176</v>
      </c>
      <c r="M7" s="2424" t="s">
        <v>319</v>
      </c>
      <c r="N7" s="2424" t="s">
        <v>177</v>
      </c>
      <c r="O7" s="2424" t="s">
        <v>178</v>
      </c>
      <c r="P7" s="2424" t="s">
        <v>179</v>
      </c>
      <c r="Q7" s="2435" t="s">
        <v>1</v>
      </c>
      <c r="R7" s="2438" t="s">
        <v>1</v>
      </c>
    </row>
    <row r="8" spans="1:18" ht="12" customHeight="1">
      <c r="A8" s="2431"/>
      <c r="B8" s="2432"/>
      <c r="C8" s="2432"/>
      <c r="D8" s="2433"/>
      <c r="E8" s="2425"/>
      <c r="F8" s="2425"/>
      <c r="G8" s="2425"/>
      <c r="H8" s="2425"/>
      <c r="I8" s="2425"/>
      <c r="J8" s="2425"/>
      <c r="K8" s="2425"/>
      <c r="L8" s="2425"/>
      <c r="M8" s="2425"/>
      <c r="N8" s="2425"/>
      <c r="O8" s="2425"/>
      <c r="P8" s="2425"/>
      <c r="Q8" s="2436" t="s">
        <v>1</v>
      </c>
      <c r="R8" s="2439" t="s">
        <v>1</v>
      </c>
    </row>
    <row r="9" spans="1:18" ht="3" customHeight="1">
      <c r="A9" s="291"/>
      <c r="B9" s="247"/>
      <c r="C9" s="247"/>
      <c r="D9" s="247"/>
      <c r="E9" s="244"/>
      <c r="F9" s="244"/>
      <c r="G9" s="244"/>
      <c r="H9" s="244"/>
      <c r="I9" s="244"/>
      <c r="J9" s="244"/>
      <c r="K9" s="244"/>
      <c r="L9" s="244"/>
      <c r="M9" s="244"/>
      <c r="N9" s="244"/>
      <c r="O9" s="244"/>
      <c r="P9" s="244"/>
      <c r="Q9" s="244"/>
      <c r="R9" s="248"/>
    </row>
    <row r="10" spans="1:18" ht="12" customHeight="1">
      <c r="A10" s="1431"/>
      <c r="B10" s="249" t="s">
        <v>1171</v>
      </c>
      <c r="C10" s="249"/>
      <c r="D10" s="249"/>
      <c r="E10" s="249"/>
      <c r="F10" s="249"/>
      <c r="G10" s="249"/>
      <c r="H10" s="249"/>
      <c r="I10" s="249"/>
      <c r="J10" s="249"/>
      <c r="K10" s="249"/>
      <c r="L10" s="249"/>
      <c r="M10" s="249"/>
      <c r="N10" s="249"/>
      <c r="O10" s="249"/>
      <c r="P10" s="249"/>
      <c r="Q10" s="249"/>
      <c r="R10" s="250"/>
    </row>
    <row r="11" spans="1:18" ht="11.1" customHeight="1">
      <c r="A11" s="1433"/>
      <c r="B11" s="251" t="s">
        <v>1163</v>
      </c>
      <c r="C11" s="251"/>
      <c r="D11" s="251"/>
      <c r="E11" s="251"/>
      <c r="F11" s="251"/>
      <c r="G11" s="251"/>
      <c r="H11" s="251"/>
      <c r="I11" s="251"/>
      <c r="J11" s="251"/>
      <c r="K11" s="251"/>
      <c r="L11" s="251"/>
      <c r="M11" s="251"/>
      <c r="N11" s="251"/>
      <c r="O11" s="251"/>
      <c r="P11" s="251"/>
      <c r="Q11" s="251"/>
      <c r="R11" s="252"/>
    </row>
    <row r="12" spans="1:18" ht="7.5" customHeight="1">
      <c r="A12" s="291"/>
      <c r="B12" s="2440">
        <v>2025</v>
      </c>
      <c r="C12" s="2440"/>
      <c r="D12" s="254"/>
      <c r="E12" s="255">
        <v>92254.895000000004</v>
      </c>
      <c r="F12" s="255">
        <v>85604.778999999995</v>
      </c>
      <c r="G12" s="255">
        <v>96932.644</v>
      </c>
      <c r="H12" s="255">
        <v>94821.047000000006</v>
      </c>
      <c r="I12" s="255">
        <v>99336.182000000001</v>
      </c>
      <c r="J12" s="255">
        <v>94539.747000000003</v>
      </c>
      <c r="K12" s="255">
        <v>96382.879000000001</v>
      </c>
      <c r="L12" s="255">
        <v>95456.907999999996</v>
      </c>
      <c r="M12" s="255">
        <v>91789.870999999999</v>
      </c>
      <c r="N12" s="255">
        <v>94038.705000000002</v>
      </c>
      <c r="O12" s="255">
        <v>91268.857999999993</v>
      </c>
      <c r="P12" s="255">
        <v>96284.706000000006</v>
      </c>
      <c r="Q12" s="256">
        <v>369613.36499999999</v>
      </c>
      <c r="R12" s="2441">
        <v>100571.62</v>
      </c>
    </row>
    <row r="13" spans="1:18" ht="7.5" customHeight="1">
      <c r="A13" s="291"/>
      <c r="B13" s="2440" t="s">
        <v>357</v>
      </c>
      <c r="C13" s="2440"/>
      <c r="D13" s="254"/>
      <c r="E13" s="255">
        <v>98185.983999999997</v>
      </c>
      <c r="F13" s="255">
        <v>89858.263999999996</v>
      </c>
      <c r="G13" s="255">
        <v>102300.83199999999</v>
      </c>
      <c r="H13" s="255">
        <v>100571.62</v>
      </c>
      <c r="I13" s="255">
        <v>0</v>
      </c>
      <c r="J13" s="255">
        <v>0</v>
      </c>
      <c r="K13" s="255">
        <v>0</v>
      </c>
      <c r="L13" s="255">
        <v>0</v>
      </c>
      <c r="M13" s="255">
        <v>0</v>
      </c>
      <c r="N13" s="255">
        <v>0</v>
      </c>
      <c r="O13" s="255">
        <v>0</v>
      </c>
      <c r="P13" s="255">
        <v>0</v>
      </c>
      <c r="Q13" s="256">
        <v>390916.69999999995</v>
      </c>
      <c r="R13" s="2441">
        <v>0</v>
      </c>
    </row>
    <row r="14" spans="1:18" ht="3" customHeight="1">
      <c r="A14" s="291"/>
      <c r="B14" s="854"/>
      <c r="C14" s="854"/>
      <c r="D14" s="254"/>
      <c r="E14" s="257"/>
      <c r="F14" s="257"/>
      <c r="G14" s="257"/>
      <c r="H14" s="257"/>
      <c r="I14" s="257"/>
      <c r="J14" s="257"/>
      <c r="K14" s="257"/>
      <c r="L14" s="257"/>
      <c r="M14" s="257"/>
      <c r="N14" s="257"/>
      <c r="O14" s="257"/>
      <c r="P14" s="257"/>
      <c r="Q14" s="258"/>
      <c r="R14" s="2441">
        <v>-793.9353411695613</v>
      </c>
    </row>
    <row r="15" spans="1:18" ht="7.5" customHeight="1">
      <c r="A15" s="291"/>
      <c r="B15" s="259" t="s">
        <v>1164</v>
      </c>
      <c r="C15" s="260" t="s">
        <v>1165</v>
      </c>
      <c r="D15" s="254"/>
      <c r="E15" s="261">
        <v>6.4290236306702155</v>
      </c>
      <c r="F15" s="261">
        <v>4.9687471303442123</v>
      </c>
      <c r="G15" s="261">
        <v>5.5380600161902009</v>
      </c>
      <c r="H15" s="261">
        <v>6.0646588304387734</v>
      </c>
      <c r="I15" s="261">
        <v>-100</v>
      </c>
      <c r="J15" s="261">
        <v>-100</v>
      </c>
      <c r="K15" s="261">
        <v>-100</v>
      </c>
      <c r="L15" s="261">
        <v>-100</v>
      </c>
      <c r="M15" s="261">
        <v>-100</v>
      </c>
      <c r="N15" s="261">
        <v>-100</v>
      </c>
      <c r="O15" s="261">
        <v>-100</v>
      </c>
      <c r="P15" s="261">
        <v>-100</v>
      </c>
      <c r="Q15" s="262">
        <v>5.7636809210078042</v>
      </c>
      <c r="R15" s="2441">
        <v>0</v>
      </c>
    </row>
    <row r="16" spans="1:18" ht="11.1" customHeight="1">
      <c r="A16" s="1433"/>
      <c r="B16" s="251" t="s">
        <v>1166</v>
      </c>
      <c r="C16" s="251"/>
      <c r="D16" s="251"/>
      <c r="E16" s="251"/>
      <c r="F16" s="251"/>
      <c r="G16" s="251"/>
      <c r="H16" s="251"/>
      <c r="I16" s="251"/>
      <c r="J16" s="251"/>
      <c r="K16" s="251"/>
      <c r="L16" s="251"/>
      <c r="M16" s="251"/>
      <c r="N16" s="251"/>
      <c r="O16" s="251"/>
      <c r="P16" s="251"/>
      <c r="Q16" s="251"/>
      <c r="R16" s="252"/>
    </row>
    <row r="17" spans="1:18" ht="7.5" customHeight="1">
      <c r="A17" s="1433"/>
      <c r="B17" s="2440">
        <v>2025</v>
      </c>
      <c r="C17" s="2440"/>
      <c r="D17" s="254"/>
      <c r="E17" s="255">
        <v>3141.779</v>
      </c>
      <c r="F17" s="255">
        <v>2884.6709999999998</v>
      </c>
      <c r="G17" s="255">
        <v>3248.6109999999999</v>
      </c>
      <c r="H17" s="255">
        <v>3216.8490000000002</v>
      </c>
      <c r="I17" s="255">
        <v>3362.0569999999998</v>
      </c>
      <c r="J17" s="255">
        <v>3168.49</v>
      </c>
      <c r="K17" s="255">
        <v>2990.0279999999998</v>
      </c>
      <c r="L17" s="255">
        <v>2983.377</v>
      </c>
      <c r="M17" s="255">
        <v>2899.12</v>
      </c>
      <c r="N17" s="255">
        <v>2966.91</v>
      </c>
      <c r="O17" s="255">
        <v>2900.5929999999998</v>
      </c>
      <c r="P17" s="255">
        <v>3086.52</v>
      </c>
      <c r="Q17" s="256">
        <v>12491.91</v>
      </c>
      <c r="R17" s="2441">
        <v>3375.835</v>
      </c>
    </row>
    <row r="18" spans="1:18" ht="7.5" customHeight="1">
      <c r="A18" s="291"/>
      <c r="B18" s="2440" t="s">
        <v>357</v>
      </c>
      <c r="C18" s="2440"/>
      <c r="D18" s="254"/>
      <c r="E18" s="255">
        <v>3246.4740000000002</v>
      </c>
      <c r="F18" s="255">
        <v>2971.2240000000002</v>
      </c>
      <c r="G18" s="255">
        <v>3362.84</v>
      </c>
      <c r="H18" s="255">
        <v>3375.835</v>
      </c>
      <c r="I18" s="255">
        <v>0</v>
      </c>
      <c r="J18" s="255">
        <v>0</v>
      </c>
      <c r="K18" s="255">
        <v>0</v>
      </c>
      <c r="L18" s="255">
        <v>0</v>
      </c>
      <c r="M18" s="255">
        <v>0</v>
      </c>
      <c r="N18" s="255">
        <v>0</v>
      </c>
      <c r="O18" s="255">
        <v>0</v>
      </c>
      <c r="P18" s="255">
        <v>0</v>
      </c>
      <c r="Q18" s="256">
        <v>12956.373</v>
      </c>
      <c r="R18" s="2441">
        <v>0</v>
      </c>
    </row>
    <row r="19" spans="1:18" ht="3" customHeight="1">
      <c r="A19" s="291"/>
      <c r="B19" s="854"/>
      <c r="C19" s="854"/>
      <c r="D19" s="254"/>
      <c r="E19" s="257"/>
      <c r="F19" s="257"/>
      <c r="G19" s="257"/>
      <c r="H19" s="257"/>
      <c r="I19" s="257"/>
      <c r="J19" s="257"/>
      <c r="K19" s="257"/>
      <c r="L19" s="257"/>
      <c r="M19" s="257"/>
      <c r="N19" s="257"/>
      <c r="O19" s="257"/>
      <c r="P19" s="257"/>
      <c r="Q19" s="258"/>
      <c r="R19" s="2441">
        <v>-795.05771020026123</v>
      </c>
    </row>
    <row r="20" spans="1:18" ht="7.5" customHeight="1">
      <c r="A20" s="291"/>
      <c r="B20" s="259" t="s">
        <v>1164</v>
      </c>
      <c r="C20" s="260" t="s">
        <v>1165</v>
      </c>
      <c r="D20" s="254"/>
      <c r="E20" s="261">
        <v>3.3323476921833191</v>
      </c>
      <c r="F20" s="261">
        <v>3.0004461513982221</v>
      </c>
      <c r="G20" s="261">
        <v>3.5162412489522552</v>
      </c>
      <c r="H20" s="261">
        <v>4.942289799738802</v>
      </c>
      <c r="I20" s="261">
        <v>-100</v>
      </c>
      <c r="J20" s="261">
        <v>-100</v>
      </c>
      <c r="K20" s="261">
        <v>-100</v>
      </c>
      <c r="L20" s="261">
        <v>-100</v>
      </c>
      <c r="M20" s="261">
        <v>-100</v>
      </c>
      <c r="N20" s="261">
        <v>-100</v>
      </c>
      <c r="O20" s="261">
        <v>-100</v>
      </c>
      <c r="P20" s="261">
        <v>-100</v>
      </c>
      <c r="Q20" s="262">
        <v>3.7181103610256656</v>
      </c>
      <c r="R20" s="2441">
        <v>0</v>
      </c>
    </row>
    <row r="21" spans="1:18" ht="12" customHeight="1">
      <c r="A21" s="1431"/>
      <c r="B21" s="249" t="s">
        <v>1172</v>
      </c>
      <c r="C21" s="249"/>
      <c r="D21" s="249"/>
      <c r="E21" s="249"/>
      <c r="F21" s="249"/>
      <c r="G21" s="249"/>
      <c r="H21" s="249"/>
      <c r="I21" s="249"/>
      <c r="J21" s="249"/>
      <c r="K21" s="249"/>
      <c r="L21" s="249"/>
      <c r="M21" s="249"/>
      <c r="N21" s="249"/>
      <c r="O21" s="249"/>
      <c r="P21" s="249"/>
      <c r="Q21" s="249"/>
      <c r="R21" s="250"/>
    </row>
    <row r="22" spans="1:18" ht="11.1" customHeight="1">
      <c r="A22" s="1433"/>
      <c r="B22" s="251" t="s">
        <v>1163</v>
      </c>
      <c r="C22" s="251"/>
      <c r="D22" s="251"/>
      <c r="E22" s="251"/>
      <c r="F22" s="251"/>
      <c r="G22" s="251"/>
      <c r="H22" s="251"/>
      <c r="I22" s="251"/>
      <c r="J22" s="251"/>
      <c r="K22" s="251"/>
      <c r="L22" s="251"/>
      <c r="M22" s="251"/>
      <c r="N22" s="251"/>
      <c r="O22" s="251"/>
      <c r="P22" s="251"/>
      <c r="Q22" s="251"/>
      <c r="R22" s="252"/>
    </row>
    <row r="23" spans="1:18" ht="7.5" customHeight="1">
      <c r="A23" s="291"/>
      <c r="B23" s="2440">
        <v>2025</v>
      </c>
      <c r="C23" s="2440"/>
      <c r="D23" s="254"/>
      <c r="E23" s="255">
        <v>115190.701</v>
      </c>
      <c r="F23" s="255">
        <v>106425.65700000001</v>
      </c>
      <c r="G23" s="255">
        <v>124084.302</v>
      </c>
      <c r="H23" s="255">
        <v>124075.986</v>
      </c>
      <c r="I23" s="255">
        <v>129364.671</v>
      </c>
      <c r="J23" s="255">
        <v>123562.145</v>
      </c>
      <c r="K23" s="255">
        <v>124813.019</v>
      </c>
      <c r="L23" s="255">
        <v>122720.236</v>
      </c>
      <c r="M23" s="255">
        <v>117792.997</v>
      </c>
      <c r="N23" s="255">
        <v>120352.56200000001</v>
      </c>
      <c r="O23" s="255">
        <v>116775.724</v>
      </c>
      <c r="P23" s="255">
        <v>123194.504</v>
      </c>
      <c r="Q23" s="256">
        <v>469776.64600000007</v>
      </c>
      <c r="R23" s="2441">
        <v>127263.902</v>
      </c>
    </row>
    <row r="24" spans="1:18" ht="7.5" customHeight="1">
      <c r="A24" s="291"/>
      <c r="B24" s="2440" t="s">
        <v>357</v>
      </c>
      <c r="C24" s="2440"/>
      <c r="D24" s="254"/>
      <c r="E24" s="255">
        <v>124503.73699999999</v>
      </c>
      <c r="F24" s="255">
        <v>113254.66899999999</v>
      </c>
      <c r="G24" s="255">
        <v>129870.40300000001</v>
      </c>
      <c r="H24" s="255">
        <v>127263.902</v>
      </c>
      <c r="I24" s="255">
        <v>0</v>
      </c>
      <c r="J24" s="255">
        <v>0</v>
      </c>
      <c r="K24" s="255">
        <v>0</v>
      </c>
      <c r="L24" s="255">
        <v>0</v>
      </c>
      <c r="M24" s="255">
        <v>0</v>
      </c>
      <c r="N24" s="255">
        <v>0</v>
      </c>
      <c r="O24" s="255">
        <v>0</v>
      </c>
      <c r="P24" s="255">
        <v>0</v>
      </c>
      <c r="Q24" s="256">
        <v>494892.71100000001</v>
      </c>
      <c r="R24" s="2441">
        <v>0</v>
      </c>
    </row>
    <row r="25" spans="1:18" ht="3" customHeight="1">
      <c r="A25" s="291"/>
      <c r="B25" s="854"/>
      <c r="C25" s="854"/>
      <c r="D25" s="254"/>
      <c r="E25" s="257"/>
      <c r="F25" s="257"/>
      <c r="G25" s="257"/>
      <c r="H25" s="257"/>
      <c r="I25" s="257"/>
      <c r="J25" s="257"/>
      <c r="K25" s="257"/>
      <c r="L25" s="257"/>
      <c r="M25" s="257"/>
      <c r="N25" s="257"/>
      <c r="O25" s="257"/>
      <c r="P25" s="257"/>
      <c r="Q25" s="258"/>
      <c r="R25" s="2441">
        <v>-797.43067445782776</v>
      </c>
    </row>
    <row r="26" spans="1:18" ht="7.5" customHeight="1">
      <c r="A26" s="291"/>
      <c r="B26" s="259" t="s">
        <v>1164</v>
      </c>
      <c r="C26" s="260" t="s">
        <v>1165</v>
      </c>
      <c r="D26" s="254"/>
      <c r="E26" s="261">
        <v>8.0848852547567986</v>
      </c>
      <c r="F26" s="261">
        <v>6.4166970564250079</v>
      </c>
      <c r="G26" s="261">
        <v>4.6630402933644319</v>
      </c>
      <c r="H26" s="261">
        <v>2.5693255421721943</v>
      </c>
      <c r="I26" s="261">
        <v>-100</v>
      </c>
      <c r="J26" s="261">
        <v>-100</v>
      </c>
      <c r="K26" s="261">
        <v>-100</v>
      </c>
      <c r="L26" s="261">
        <v>-100</v>
      </c>
      <c r="M26" s="261">
        <v>-100</v>
      </c>
      <c r="N26" s="261">
        <v>-100</v>
      </c>
      <c r="O26" s="261">
        <v>-100</v>
      </c>
      <c r="P26" s="261">
        <v>-100</v>
      </c>
      <c r="Q26" s="262">
        <v>5.3463843326089773</v>
      </c>
      <c r="R26" s="2441">
        <v>0</v>
      </c>
    </row>
    <row r="27" spans="1:18" ht="11.1" customHeight="1">
      <c r="A27" s="1433"/>
      <c r="B27" s="251" t="s">
        <v>1166</v>
      </c>
      <c r="C27" s="251"/>
      <c r="D27" s="251"/>
      <c r="E27" s="251"/>
      <c r="F27" s="251"/>
      <c r="G27" s="251"/>
      <c r="H27" s="251"/>
      <c r="I27" s="251"/>
      <c r="J27" s="251"/>
      <c r="K27" s="251"/>
      <c r="L27" s="251"/>
      <c r="M27" s="251"/>
      <c r="N27" s="251"/>
      <c r="O27" s="251"/>
      <c r="P27" s="251"/>
      <c r="Q27" s="251"/>
      <c r="R27" s="252"/>
    </row>
    <row r="28" spans="1:18" ht="7.5" customHeight="1">
      <c r="A28" s="1433"/>
      <c r="B28" s="2440">
        <v>2025</v>
      </c>
      <c r="C28" s="2440"/>
      <c r="D28" s="254"/>
      <c r="E28" s="255">
        <v>2042.12</v>
      </c>
      <c r="F28" s="255">
        <v>1818.624</v>
      </c>
      <c r="G28" s="255">
        <v>2086.0819999999999</v>
      </c>
      <c r="H28" s="255">
        <v>2016.3820000000001</v>
      </c>
      <c r="I28" s="255">
        <v>2132.3850000000002</v>
      </c>
      <c r="J28" s="255">
        <v>2023.701</v>
      </c>
      <c r="K28" s="255">
        <v>2024.633</v>
      </c>
      <c r="L28" s="255">
        <v>1955.08</v>
      </c>
      <c r="M28" s="255">
        <v>1920.1469999999999</v>
      </c>
      <c r="N28" s="255">
        <v>2014.54</v>
      </c>
      <c r="O28" s="255">
        <v>1920.93</v>
      </c>
      <c r="P28" s="255">
        <v>2021.665</v>
      </c>
      <c r="Q28" s="256">
        <v>7963.2079999999987</v>
      </c>
      <c r="R28" s="2441">
        <v>2077.2199999999998</v>
      </c>
    </row>
    <row r="29" spans="1:18" ht="7.5" customHeight="1">
      <c r="A29" s="291"/>
      <c r="B29" s="2440" t="s">
        <v>357</v>
      </c>
      <c r="C29" s="2440"/>
      <c r="D29" s="254"/>
      <c r="E29" s="255">
        <v>2074.0619999999999</v>
      </c>
      <c r="F29" s="255">
        <v>1821.037</v>
      </c>
      <c r="G29" s="255">
        <v>2068.1480000000001</v>
      </c>
      <c r="H29" s="255">
        <v>2077.2199999999998</v>
      </c>
      <c r="I29" s="255">
        <v>0</v>
      </c>
      <c r="J29" s="255">
        <v>0</v>
      </c>
      <c r="K29" s="255">
        <v>0</v>
      </c>
      <c r="L29" s="255">
        <v>0</v>
      </c>
      <c r="M29" s="255">
        <v>0</v>
      </c>
      <c r="N29" s="255">
        <v>0</v>
      </c>
      <c r="O29" s="255">
        <v>0</v>
      </c>
      <c r="P29" s="255">
        <v>0</v>
      </c>
      <c r="Q29" s="256">
        <v>8040.4670000000006</v>
      </c>
      <c r="R29" s="2441">
        <v>0</v>
      </c>
    </row>
    <row r="30" spans="1:18" ht="3" customHeight="1">
      <c r="A30" s="291"/>
      <c r="B30" s="854"/>
      <c r="C30" s="854"/>
      <c r="D30" s="254"/>
      <c r="E30" s="257"/>
      <c r="F30" s="257"/>
      <c r="G30" s="257"/>
      <c r="H30" s="257"/>
      <c r="I30" s="257"/>
      <c r="J30" s="257"/>
      <c r="K30" s="257"/>
      <c r="L30" s="257"/>
      <c r="M30" s="257"/>
      <c r="N30" s="257"/>
      <c r="O30" s="257"/>
      <c r="P30" s="257"/>
      <c r="Q30" s="258"/>
      <c r="R30" s="2441">
        <v>-796.98281377239039</v>
      </c>
    </row>
    <row r="31" spans="1:18" ht="7.5" customHeight="1">
      <c r="A31" s="291"/>
      <c r="B31" s="259" t="s">
        <v>1164</v>
      </c>
      <c r="C31" s="260" t="s">
        <v>1165</v>
      </c>
      <c r="D31" s="254"/>
      <c r="E31" s="261">
        <v>1.5641588153487476</v>
      </c>
      <c r="F31" s="261">
        <v>0.13268273155968302</v>
      </c>
      <c r="G31" s="261">
        <v>-0.8596977491776272</v>
      </c>
      <c r="H31" s="261">
        <v>3.0171862276096277</v>
      </c>
      <c r="I31" s="261">
        <v>-100</v>
      </c>
      <c r="J31" s="261">
        <v>-100</v>
      </c>
      <c r="K31" s="261">
        <v>-100</v>
      </c>
      <c r="L31" s="261">
        <v>-100</v>
      </c>
      <c r="M31" s="261">
        <v>-100</v>
      </c>
      <c r="N31" s="261">
        <v>-100</v>
      </c>
      <c r="O31" s="261">
        <v>-100</v>
      </c>
      <c r="P31" s="261">
        <v>-100</v>
      </c>
      <c r="Q31" s="262">
        <v>0.97019944725796847</v>
      </c>
      <c r="R31" s="2441">
        <v>0</v>
      </c>
    </row>
    <row r="32" spans="1:18" ht="12" customHeight="1">
      <c r="A32" s="291"/>
      <c r="B32" s="249" t="s">
        <v>303</v>
      </c>
      <c r="C32" s="249"/>
      <c r="D32" s="249"/>
      <c r="E32" s="249"/>
      <c r="F32" s="249"/>
      <c r="G32" s="249"/>
      <c r="H32" s="249"/>
      <c r="I32" s="249"/>
      <c r="J32" s="249"/>
      <c r="K32" s="249"/>
      <c r="L32" s="249"/>
      <c r="M32" s="249"/>
      <c r="N32" s="249"/>
      <c r="O32" s="249"/>
      <c r="P32" s="249"/>
      <c r="Q32" s="249"/>
      <c r="R32" s="250"/>
    </row>
    <row r="33" spans="1:18" ht="11.1" customHeight="1">
      <c r="A33" s="1433"/>
      <c r="B33" s="251" t="s">
        <v>1163</v>
      </c>
      <c r="C33" s="251"/>
      <c r="D33" s="251"/>
      <c r="E33" s="251"/>
      <c r="F33" s="251"/>
      <c r="G33" s="251"/>
      <c r="H33" s="251"/>
      <c r="I33" s="251"/>
      <c r="J33" s="251"/>
      <c r="K33" s="251"/>
      <c r="L33" s="251"/>
      <c r="M33" s="251"/>
      <c r="N33" s="251"/>
      <c r="O33" s="251"/>
      <c r="P33" s="251"/>
      <c r="Q33" s="251"/>
      <c r="R33" s="252"/>
    </row>
    <row r="34" spans="1:18" ht="7.5" customHeight="1">
      <c r="A34" s="291"/>
      <c r="B34" s="2440">
        <v>2025</v>
      </c>
      <c r="C34" s="2440"/>
      <c r="D34" s="254"/>
      <c r="E34" s="255">
        <v>131097.989</v>
      </c>
      <c r="F34" s="255">
        <v>120799.43799999999</v>
      </c>
      <c r="G34" s="255">
        <v>136451.19899999999</v>
      </c>
      <c r="H34" s="255">
        <v>134109.25099999999</v>
      </c>
      <c r="I34" s="255">
        <v>137761.51300000001</v>
      </c>
      <c r="J34" s="255">
        <v>131053.693</v>
      </c>
      <c r="K34" s="255">
        <v>133741.01300000001</v>
      </c>
      <c r="L34" s="255">
        <v>131443.01699999999</v>
      </c>
      <c r="M34" s="255">
        <v>127081.948</v>
      </c>
      <c r="N34" s="255">
        <v>130444.14</v>
      </c>
      <c r="O34" s="255">
        <v>126682.242</v>
      </c>
      <c r="P34" s="255">
        <v>133606.24900000001</v>
      </c>
      <c r="Q34" s="256">
        <v>522457.87699999998</v>
      </c>
      <c r="R34" s="2441">
        <v>136635.83499999999</v>
      </c>
    </row>
    <row r="35" spans="1:18" ht="7.5" customHeight="1">
      <c r="A35" s="291"/>
      <c r="B35" s="2440" t="s">
        <v>357</v>
      </c>
      <c r="C35" s="2440"/>
      <c r="D35" s="254"/>
      <c r="E35" s="255">
        <v>134799.13699999999</v>
      </c>
      <c r="F35" s="255">
        <v>124162.068</v>
      </c>
      <c r="G35" s="255">
        <v>140396.147</v>
      </c>
      <c r="H35" s="255">
        <v>136635.83499999999</v>
      </c>
      <c r="I35" s="255">
        <v>0</v>
      </c>
      <c r="J35" s="255">
        <v>0</v>
      </c>
      <c r="K35" s="255">
        <v>0</v>
      </c>
      <c r="L35" s="255">
        <v>0</v>
      </c>
      <c r="M35" s="255">
        <v>0</v>
      </c>
      <c r="N35" s="255">
        <v>0</v>
      </c>
      <c r="O35" s="255">
        <v>0</v>
      </c>
      <c r="P35" s="255">
        <v>0</v>
      </c>
      <c r="Q35" s="256">
        <v>535993.18699999992</v>
      </c>
      <c r="R35" s="2441">
        <v>0</v>
      </c>
    </row>
    <row r="36" spans="1:18" ht="3" customHeight="1">
      <c r="A36" s="291"/>
      <c r="B36" s="854"/>
      <c r="C36" s="854"/>
      <c r="D36" s="254"/>
      <c r="E36" s="257"/>
      <c r="F36" s="257"/>
      <c r="G36" s="257"/>
      <c r="H36" s="257"/>
      <c r="I36" s="257"/>
      <c r="J36" s="257"/>
      <c r="K36" s="257"/>
      <c r="L36" s="257"/>
      <c r="M36" s="257"/>
      <c r="N36" s="257"/>
      <c r="O36" s="257"/>
      <c r="P36" s="257"/>
      <c r="Q36" s="258"/>
      <c r="R36" s="2441">
        <v>-798.11602556784101</v>
      </c>
    </row>
    <row r="37" spans="1:18" ht="7.5" customHeight="1">
      <c r="A37" s="291"/>
      <c r="B37" s="259" t="s">
        <v>1164</v>
      </c>
      <c r="C37" s="260" t="s">
        <v>1165</v>
      </c>
      <c r="D37" s="254"/>
      <c r="E37" s="261">
        <v>2.8231920475912062</v>
      </c>
      <c r="F37" s="261">
        <v>2.783647056371251</v>
      </c>
      <c r="G37" s="261">
        <v>2.8911054127124203</v>
      </c>
      <c r="H37" s="261">
        <v>1.8839744321590501</v>
      </c>
      <c r="I37" s="261">
        <v>-100</v>
      </c>
      <c r="J37" s="261">
        <v>-100</v>
      </c>
      <c r="K37" s="261">
        <v>-100</v>
      </c>
      <c r="L37" s="261">
        <v>-100</v>
      </c>
      <c r="M37" s="261">
        <v>-100</v>
      </c>
      <c r="N37" s="261">
        <v>-100</v>
      </c>
      <c r="O37" s="261">
        <v>-100</v>
      </c>
      <c r="P37" s="261">
        <v>-100</v>
      </c>
      <c r="Q37" s="262">
        <v>2.5906988095807577</v>
      </c>
      <c r="R37" s="2441">
        <v>0</v>
      </c>
    </row>
    <row r="38" spans="1:18" ht="3" customHeight="1">
      <c r="A38" s="291"/>
      <c r="B38" s="2440"/>
      <c r="C38" s="2440"/>
      <c r="D38" s="254"/>
      <c r="E38" s="255"/>
      <c r="F38" s="255"/>
      <c r="G38" s="255"/>
      <c r="H38" s="255"/>
      <c r="I38" s="255"/>
      <c r="J38" s="255"/>
      <c r="K38" s="255"/>
      <c r="L38" s="255"/>
      <c r="M38" s="255"/>
      <c r="N38" s="255"/>
      <c r="O38" s="255"/>
      <c r="P38" s="255"/>
      <c r="Q38" s="256"/>
      <c r="R38" s="855"/>
    </row>
    <row r="39" spans="1:18" ht="12" customHeight="1">
      <c r="A39" s="1431"/>
      <c r="B39" s="249" t="s">
        <v>1173</v>
      </c>
      <c r="C39" s="249"/>
      <c r="D39" s="249"/>
      <c r="E39" s="249"/>
      <c r="F39" s="249"/>
      <c r="G39" s="249"/>
      <c r="H39" s="249"/>
      <c r="I39" s="249"/>
      <c r="J39" s="249"/>
      <c r="K39" s="249"/>
      <c r="L39" s="249"/>
      <c r="M39" s="249"/>
      <c r="N39" s="249"/>
      <c r="O39" s="249"/>
      <c r="P39" s="249"/>
      <c r="Q39" s="249"/>
      <c r="R39" s="250"/>
    </row>
    <row r="40" spans="1:18" ht="11.1" customHeight="1">
      <c r="A40" s="1433"/>
      <c r="B40" s="251" t="s">
        <v>1163</v>
      </c>
      <c r="C40" s="251"/>
      <c r="D40" s="251"/>
      <c r="E40" s="251"/>
      <c r="F40" s="251"/>
      <c r="G40" s="251"/>
      <c r="H40" s="251"/>
      <c r="I40" s="251"/>
      <c r="J40" s="251"/>
      <c r="K40" s="251"/>
      <c r="L40" s="251"/>
      <c r="M40" s="251"/>
      <c r="N40" s="251"/>
      <c r="O40" s="251"/>
      <c r="P40" s="251"/>
      <c r="Q40" s="251"/>
      <c r="R40" s="252"/>
    </row>
    <row r="41" spans="1:18" ht="7.5" customHeight="1">
      <c r="A41" s="291"/>
      <c r="B41" s="2440">
        <v>2025</v>
      </c>
      <c r="C41" s="2440"/>
      <c r="D41" s="254"/>
      <c r="E41" s="255">
        <v>74956.532999999996</v>
      </c>
      <c r="F41" s="255">
        <v>68510.433000000005</v>
      </c>
      <c r="G41" s="255">
        <v>77800.002999999997</v>
      </c>
      <c r="H41" s="255">
        <v>76921.438999999998</v>
      </c>
      <c r="I41" s="255">
        <v>79405.865999999995</v>
      </c>
      <c r="J41" s="255">
        <v>75485.525999999998</v>
      </c>
      <c r="K41" s="255">
        <v>76669.520999999993</v>
      </c>
      <c r="L41" s="255">
        <v>75608.933000000005</v>
      </c>
      <c r="M41" s="255">
        <v>73485.373999999996</v>
      </c>
      <c r="N41" s="255">
        <v>76011.379000000001</v>
      </c>
      <c r="O41" s="255">
        <v>73913.285000000003</v>
      </c>
      <c r="P41" s="255">
        <v>77542.604000000007</v>
      </c>
      <c r="Q41" s="256">
        <v>298188.408</v>
      </c>
      <c r="R41" s="2441">
        <v>79475.766000000003</v>
      </c>
    </row>
    <row r="42" spans="1:18" ht="7.5" customHeight="1">
      <c r="A42" s="291"/>
      <c r="B42" s="2440" t="s">
        <v>357</v>
      </c>
      <c r="C42" s="2440"/>
      <c r="D42" s="254"/>
      <c r="E42" s="255">
        <v>77560.069000000003</v>
      </c>
      <c r="F42" s="255">
        <v>71382.570999999996</v>
      </c>
      <c r="G42" s="255">
        <v>81145.721000000005</v>
      </c>
      <c r="H42" s="255">
        <v>79475.766000000003</v>
      </c>
      <c r="I42" s="255">
        <v>0</v>
      </c>
      <c r="J42" s="255">
        <v>0</v>
      </c>
      <c r="K42" s="255">
        <v>0</v>
      </c>
      <c r="L42" s="255">
        <v>0</v>
      </c>
      <c r="M42" s="255">
        <v>0</v>
      </c>
      <c r="N42" s="255">
        <v>0</v>
      </c>
      <c r="O42" s="255">
        <v>0</v>
      </c>
      <c r="P42" s="255">
        <v>0</v>
      </c>
      <c r="Q42" s="256">
        <v>309564.12700000004</v>
      </c>
      <c r="R42" s="2441">
        <v>0</v>
      </c>
    </row>
    <row r="43" spans="1:18" ht="3" customHeight="1">
      <c r="A43" s="291"/>
      <c r="B43" s="854"/>
      <c r="C43" s="854"/>
      <c r="D43" s="254"/>
      <c r="E43" s="257"/>
      <c r="F43" s="257"/>
      <c r="G43" s="257"/>
      <c r="H43" s="257"/>
      <c r="I43" s="257"/>
      <c r="J43" s="257"/>
      <c r="K43" s="257"/>
      <c r="L43" s="257"/>
      <c r="M43" s="257"/>
      <c r="N43" s="257"/>
      <c r="O43" s="257"/>
      <c r="P43" s="257"/>
      <c r="Q43" s="258"/>
      <c r="R43" s="2441">
        <v>-796.67930419242418</v>
      </c>
    </row>
    <row r="44" spans="1:18" ht="7.5" customHeight="1">
      <c r="A44" s="291"/>
      <c r="B44" s="259" t="s">
        <v>1164</v>
      </c>
      <c r="C44" s="260" t="s">
        <v>1165</v>
      </c>
      <c r="D44" s="254"/>
      <c r="E44" s="261">
        <v>3.473394373776614</v>
      </c>
      <c r="F44" s="261">
        <v>4.192263680482057</v>
      </c>
      <c r="G44" s="261">
        <v>4.3004085745343872</v>
      </c>
      <c r="H44" s="261">
        <v>3.320695807575845</v>
      </c>
      <c r="I44" s="261">
        <v>-100</v>
      </c>
      <c r="J44" s="261">
        <v>-100</v>
      </c>
      <c r="K44" s="261">
        <v>-100</v>
      </c>
      <c r="L44" s="261">
        <v>-100</v>
      </c>
      <c r="M44" s="261">
        <v>-100</v>
      </c>
      <c r="N44" s="261">
        <v>-100</v>
      </c>
      <c r="O44" s="261">
        <v>-100</v>
      </c>
      <c r="P44" s="261">
        <v>-100</v>
      </c>
      <c r="Q44" s="262">
        <v>3.8149434031654295</v>
      </c>
      <c r="R44" s="2441">
        <v>0</v>
      </c>
    </row>
    <row r="45" spans="1:18" ht="3" customHeight="1">
      <c r="A45" s="291"/>
      <c r="B45" s="2440"/>
      <c r="C45" s="2440"/>
      <c r="D45" s="254"/>
      <c r="E45" s="255"/>
      <c r="F45" s="255"/>
      <c r="G45" s="255"/>
      <c r="H45" s="255"/>
      <c r="I45" s="255"/>
      <c r="J45" s="255"/>
      <c r="K45" s="255"/>
      <c r="L45" s="255"/>
      <c r="M45" s="255"/>
      <c r="N45" s="255"/>
      <c r="O45" s="255"/>
      <c r="P45" s="255"/>
      <c r="Q45" s="256"/>
      <c r="R45" s="855"/>
    </row>
    <row r="46" spans="1:18" ht="12" customHeight="1">
      <c r="A46" s="291"/>
      <c r="B46" s="249" t="s">
        <v>1174</v>
      </c>
      <c r="C46" s="249"/>
      <c r="D46" s="249"/>
      <c r="E46" s="249"/>
      <c r="F46" s="249"/>
      <c r="G46" s="249"/>
      <c r="H46" s="249"/>
      <c r="I46" s="249"/>
      <c r="J46" s="249"/>
      <c r="K46" s="249"/>
      <c r="L46" s="249"/>
      <c r="M46" s="249"/>
      <c r="N46" s="249"/>
      <c r="O46" s="249"/>
      <c r="P46" s="249"/>
      <c r="Q46" s="249"/>
      <c r="R46" s="250"/>
    </row>
    <row r="47" spans="1:18" ht="11.1" customHeight="1">
      <c r="A47" s="1433"/>
      <c r="B47" s="251" t="s">
        <v>1166</v>
      </c>
      <c r="C47" s="251"/>
      <c r="D47" s="251"/>
      <c r="E47" s="251"/>
      <c r="F47" s="251"/>
      <c r="G47" s="251"/>
      <c r="H47" s="251"/>
      <c r="I47" s="251"/>
      <c r="J47" s="251"/>
      <c r="K47" s="251"/>
      <c r="L47" s="251"/>
      <c r="M47" s="251"/>
      <c r="N47" s="251"/>
      <c r="O47" s="251"/>
      <c r="P47" s="251"/>
      <c r="Q47" s="251"/>
      <c r="R47" s="252"/>
    </row>
    <row r="48" spans="1:18" ht="7.5" customHeight="1">
      <c r="A48" s="1433"/>
      <c r="B48" s="2440">
        <v>2025</v>
      </c>
      <c r="C48" s="2440"/>
      <c r="D48" s="254"/>
      <c r="E48" s="255">
        <v>5952.2830000000004</v>
      </c>
      <c r="F48" s="255">
        <v>5419.3360000000002</v>
      </c>
      <c r="G48" s="255">
        <v>6104.8519999999999</v>
      </c>
      <c r="H48" s="255">
        <v>6105.1219999999994</v>
      </c>
      <c r="I48" s="255">
        <v>6290.2079999999996</v>
      </c>
      <c r="J48" s="255">
        <v>5894.4520000000002</v>
      </c>
      <c r="K48" s="255">
        <v>5964.4609999999993</v>
      </c>
      <c r="L48" s="255">
        <v>5961.2809999999999</v>
      </c>
      <c r="M48" s="255">
        <v>5714.9080000000004</v>
      </c>
      <c r="N48" s="255">
        <v>5881.3589999999995</v>
      </c>
      <c r="O48" s="255">
        <v>5853.4439999999995</v>
      </c>
      <c r="P48" s="255">
        <v>6301.0170000000007</v>
      </c>
      <c r="Q48" s="256">
        <v>23581.593000000001</v>
      </c>
      <c r="R48" s="2441">
        <v>6605.2549999999992</v>
      </c>
    </row>
    <row r="49" spans="1:18" ht="7.5" customHeight="1">
      <c r="A49" s="291"/>
      <c r="B49" s="2440" t="s">
        <v>357</v>
      </c>
      <c r="C49" s="2440"/>
      <c r="D49" s="254"/>
      <c r="E49" s="255">
        <v>6250.1930000000002</v>
      </c>
      <c r="F49" s="255">
        <v>5841.6549999999997</v>
      </c>
      <c r="G49" s="255">
        <v>6757.9189999999999</v>
      </c>
      <c r="H49" s="255">
        <v>6605.2549999999992</v>
      </c>
      <c r="I49" s="255">
        <v>0</v>
      </c>
      <c r="J49" s="255">
        <v>0</v>
      </c>
      <c r="K49" s="255">
        <v>0</v>
      </c>
      <c r="L49" s="255">
        <v>0</v>
      </c>
      <c r="M49" s="255">
        <v>0</v>
      </c>
      <c r="N49" s="255">
        <v>0</v>
      </c>
      <c r="O49" s="255">
        <v>0</v>
      </c>
      <c r="P49" s="255">
        <v>0</v>
      </c>
      <c r="Q49" s="256">
        <v>25455.021999999997</v>
      </c>
      <c r="R49" s="2441">
        <v>0</v>
      </c>
    </row>
    <row r="50" spans="1:18" ht="3" customHeight="1">
      <c r="A50" s="291"/>
      <c r="B50" s="854"/>
      <c r="C50" s="854"/>
      <c r="D50" s="254"/>
      <c r="E50" s="257"/>
      <c r="F50" s="257"/>
      <c r="G50" s="257"/>
      <c r="H50" s="257"/>
      <c r="I50" s="257"/>
      <c r="J50" s="257"/>
      <c r="K50" s="257"/>
      <c r="L50" s="257"/>
      <c r="M50" s="257"/>
      <c r="N50" s="257"/>
      <c r="O50" s="257"/>
      <c r="P50" s="257"/>
      <c r="Q50" s="258"/>
      <c r="R50" s="2441">
        <v>-791.80797697408832</v>
      </c>
    </row>
    <row r="51" spans="1:18" ht="7.5" customHeight="1">
      <c r="A51" s="291"/>
      <c r="B51" s="259" t="s">
        <v>1164</v>
      </c>
      <c r="C51" s="260" t="s">
        <v>1165</v>
      </c>
      <c r="D51" s="254"/>
      <c r="E51" s="261">
        <v>5.0049703617922745</v>
      </c>
      <c r="F51" s="261">
        <v>7.7928181607488369</v>
      </c>
      <c r="G51" s="261">
        <v>10.697507490763087</v>
      </c>
      <c r="H51" s="261">
        <v>8.1920230259116806</v>
      </c>
      <c r="I51" s="261">
        <v>-100</v>
      </c>
      <c r="J51" s="261">
        <v>-100</v>
      </c>
      <c r="K51" s="261">
        <v>-100</v>
      </c>
      <c r="L51" s="261">
        <v>-100</v>
      </c>
      <c r="M51" s="261">
        <v>-100</v>
      </c>
      <c r="N51" s="261">
        <v>-100</v>
      </c>
      <c r="O51" s="261">
        <v>-100</v>
      </c>
      <c r="P51" s="261">
        <v>-100</v>
      </c>
      <c r="Q51" s="262">
        <v>7.9444548127007266</v>
      </c>
      <c r="R51" s="2441">
        <v>0</v>
      </c>
    </row>
    <row r="52" spans="1:18" ht="12" customHeight="1">
      <c r="A52" s="1431"/>
      <c r="B52" s="249" t="s">
        <v>1175</v>
      </c>
      <c r="C52" s="249"/>
      <c r="D52" s="249"/>
      <c r="E52" s="249"/>
      <c r="F52" s="249"/>
      <c r="G52" s="249"/>
      <c r="H52" s="249"/>
      <c r="I52" s="249"/>
      <c r="J52" s="249"/>
      <c r="K52" s="249"/>
      <c r="L52" s="249"/>
      <c r="M52" s="249"/>
      <c r="N52" s="249"/>
      <c r="O52" s="249"/>
      <c r="P52" s="249"/>
      <c r="Q52" s="249"/>
      <c r="R52" s="250"/>
    </row>
    <row r="53" spans="1:18" ht="11.1" customHeight="1">
      <c r="A53" s="1433"/>
      <c r="B53" s="251" t="s">
        <v>1163</v>
      </c>
      <c r="C53" s="251"/>
      <c r="D53" s="251"/>
      <c r="E53" s="251"/>
      <c r="F53" s="251"/>
      <c r="G53" s="251"/>
      <c r="H53" s="251"/>
      <c r="I53" s="251"/>
      <c r="J53" s="251"/>
      <c r="K53" s="251"/>
      <c r="L53" s="251"/>
      <c r="M53" s="251"/>
      <c r="N53" s="251"/>
      <c r="O53" s="251"/>
      <c r="P53" s="251"/>
      <c r="Q53" s="251"/>
      <c r="R53" s="252"/>
    </row>
    <row r="54" spans="1:18" ht="7.5" customHeight="1">
      <c r="A54" s="291"/>
      <c r="B54" s="2440">
        <v>2025</v>
      </c>
      <c r="C54" s="2440"/>
      <c r="D54" s="254"/>
      <c r="E54" s="255">
        <v>63022.239000000001</v>
      </c>
      <c r="F54" s="255">
        <v>57935.358999999997</v>
      </c>
      <c r="G54" s="255">
        <v>65354.701999999997</v>
      </c>
      <c r="H54" s="255">
        <v>64325.273000000001</v>
      </c>
      <c r="I54" s="255">
        <v>66489.841</v>
      </c>
      <c r="J54" s="255">
        <v>63518.436999999998</v>
      </c>
      <c r="K54" s="255">
        <v>64812.55</v>
      </c>
      <c r="L54" s="255">
        <v>63567.41</v>
      </c>
      <c r="M54" s="255">
        <v>61307.06</v>
      </c>
      <c r="N54" s="255">
        <v>62862.538</v>
      </c>
      <c r="O54" s="255">
        <v>61089.476999999999</v>
      </c>
      <c r="P54" s="255">
        <v>64564.076000000001</v>
      </c>
      <c r="Q54" s="256">
        <v>250637.57299999997</v>
      </c>
      <c r="R54" s="2441">
        <v>66069.656000000003</v>
      </c>
    </row>
    <row r="55" spans="1:18" ht="7.5" customHeight="1">
      <c r="A55" s="291"/>
      <c r="B55" s="2440" t="s">
        <v>357</v>
      </c>
      <c r="C55" s="2440"/>
      <c r="D55" s="254"/>
      <c r="E55" s="255">
        <v>65398.269</v>
      </c>
      <c r="F55" s="255">
        <v>60080.108999999997</v>
      </c>
      <c r="G55" s="255">
        <v>67647.403999999995</v>
      </c>
      <c r="H55" s="255">
        <v>66069.656000000003</v>
      </c>
      <c r="I55" s="255">
        <v>0</v>
      </c>
      <c r="J55" s="255">
        <v>0</v>
      </c>
      <c r="K55" s="255">
        <v>0</v>
      </c>
      <c r="L55" s="255">
        <v>0</v>
      </c>
      <c r="M55" s="255">
        <v>0</v>
      </c>
      <c r="N55" s="255">
        <v>0</v>
      </c>
      <c r="O55" s="255">
        <v>0</v>
      </c>
      <c r="P55" s="255">
        <v>0</v>
      </c>
      <c r="Q55" s="256">
        <v>259195.43800000002</v>
      </c>
      <c r="R55" s="2441">
        <v>0</v>
      </c>
    </row>
    <row r="56" spans="1:18" ht="3" customHeight="1">
      <c r="A56" s="291"/>
      <c r="B56" s="854"/>
      <c r="C56" s="854"/>
      <c r="D56" s="254"/>
      <c r="E56" s="257"/>
      <c r="F56" s="257"/>
      <c r="G56" s="257"/>
      <c r="H56" s="257"/>
      <c r="I56" s="257"/>
      <c r="J56" s="257"/>
      <c r="K56" s="257"/>
      <c r="L56" s="257"/>
      <c r="M56" s="257"/>
      <c r="N56" s="257"/>
      <c r="O56" s="257"/>
      <c r="P56" s="257"/>
      <c r="Q56" s="258"/>
      <c r="R56" s="2441">
        <v>-797.2881840703576</v>
      </c>
    </row>
    <row r="57" spans="1:18" ht="7.5" customHeight="1">
      <c r="A57" s="291"/>
      <c r="B57" s="259" t="s">
        <v>1164</v>
      </c>
      <c r="C57" s="260" t="s">
        <v>1165</v>
      </c>
      <c r="D57" s="254"/>
      <c r="E57" s="261">
        <v>3.7701453291749942</v>
      </c>
      <c r="F57" s="261">
        <v>3.7019706739022666</v>
      </c>
      <c r="G57" s="261">
        <v>3.5080903589767729</v>
      </c>
      <c r="H57" s="261">
        <v>2.7118159296424693</v>
      </c>
      <c r="I57" s="261">
        <v>-100</v>
      </c>
      <c r="J57" s="261">
        <v>-100</v>
      </c>
      <c r="K57" s="261">
        <v>-100</v>
      </c>
      <c r="L57" s="261">
        <v>-100</v>
      </c>
      <c r="M57" s="261">
        <v>-100</v>
      </c>
      <c r="N57" s="261">
        <v>-100</v>
      </c>
      <c r="O57" s="261">
        <v>-100</v>
      </c>
      <c r="P57" s="261">
        <v>-100</v>
      </c>
      <c r="Q57" s="262">
        <v>3.4144381856107628</v>
      </c>
      <c r="R57" s="2441">
        <v>0</v>
      </c>
    </row>
    <row r="58" spans="1:18" ht="11.1" customHeight="1">
      <c r="A58" s="1433"/>
      <c r="B58" s="251" t="s">
        <v>1166</v>
      </c>
      <c r="C58" s="251"/>
      <c r="D58" s="251"/>
      <c r="E58" s="251"/>
      <c r="F58" s="251"/>
      <c r="G58" s="251"/>
      <c r="H58" s="251"/>
      <c r="I58" s="251"/>
      <c r="J58" s="251"/>
      <c r="K58" s="251"/>
      <c r="L58" s="251"/>
      <c r="M58" s="251"/>
      <c r="N58" s="251"/>
      <c r="O58" s="251"/>
      <c r="P58" s="251"/>
      <c r="Q58" s="251"/>
      <c r="R58" s="252"/>
    </row>
    <row r="59" spans="1:18" ht="7.5" customHeight="1">
      <c r="A59" s="1433"/>
      <c r="B59" s="2440">
        <v>2025</v>
      </c>
      <c r="C59" s="2440"/>
      <c r="D59" s="254"/>
      <c r="E59" s="255">
        <v>795.24800000000005</v>
      </c>
      <c r="F59" s="255">
        <v>727.971</v>
      </c>
      <c r="G59" s="255">
        <v>758.80399999999997</v>
      </c>
      <c r="H59" s="255">
        <v>719.14599999999996</v>
      </c>
      <c r="I59" s="255">
        <v>769.55499999999995</v>
      </c>
      <c r="J59" s="255">
        <v>686.38099999999997</v>
      </c>
      <c r="K59" s="255">
        <v>606.85699999999997</v>
      </c>
      <c r="L59" s="255">
        <v>567.85299999999995</v>
      </c>
      <c r="M59" s="255">
        <v>527.67100000000005</v>
      </c>
      <c r="N59" s="255">
        <v>527.12599999999998</v>
      </c>
      <c r="O59" s="255">
        <v>511.24700000000001</v>
      </c>
      <c r="P59" s="255">
        <v>544.26499999999999</v>
      </c>
      <c r="Q59" s="256">
        <v>3001.1689999999999</v>
      </c>
      <c r="R59" s="2441">
        <v>566.85299999999995</v>
      </c>
    </row>
    <row r="60" spans="1:18" ht="7.5" customHeight="1">
      <c r="A60" s="291"/>
      <c r="B60" s="2440" t="s">
        <v>357</v>
      </c>
      <c r="C60" s="2440"/>
      <c r="D60" s="254"/>
      <c r="E60" s="255">
        <v>542.42499999999995</v>
      </c>
      <c r="F60" s="255">
        <v>522.54100000000005</v>
      </c>
      <c r="G60" s="255">
        <v>563.22</v>
      </c>
      <c r="H60" s="255">
        <v>566.85299999999995</v>
      </c>
      <c r="I60" s="255">
        <v>0</v>
      </c>
      <c r="J60" s="255">
        <v>0</v>
      </c>
      <c r="K60" s="255">
        <v>0</v>
      </c>
      <c r="L60" s="255">
        <v>0</v>
      </c>
      <c r="M60" s="255">
        <v>0</v>
      </c>
      <c r="N60" s="255">
        <v>0</v>
      </c>
      <c r="O60" s="255">
        <v>0</v>
      </c>
      <c r="P60" s="255">
        <v>0</v>
      </c>
      <c r="Q60" s="256">
        <v>2195.0389999999998</v>
      </c>
      <c r="R60" s="2441">
        <v>0</v>
      </c>
    </row>
    <row r="61" spans="1:18" ht="3" customHeight="1">
      <c r="A61" s="291"/>
      <c r="B61" s="854"/>
      <c r="C61" s="854"/>
      <c r="D61" s="254"/>
      <c r="E61" s="257"/>
      <c r="F61" s="257"/>
      <c r="G61" s="257"/>
      <c r="H61" s="257"/>
      <c r="I61" s="257"/>
      <c r="J61" s="257"/>
      <c r="K61" s="257"/>
      <c r="L61" s="257"/>
      <c r="M61" s="257"/>
      <c r="N61" s="257"/>
      <c r="O61" s="257"/>
      <c r="P61" s="257"/>
      <c r="Q61" s="258"/>
      <c r="R61" s="2441">
        <v>-821.17692374010289</v>
      </c>
    </row>
    <row r="62" spans="1:18" ht="7.5" customHeight="1">
      <c r="A62" s="291"/>
      <c r="B62" s="259" t="s">
        <v>1164</v>
      </c>
      <c r="C62" s="260" t="s">
        <v>1165</v>
      </c>
      <c r="D62" s="254"/>
      <c r="E62" s="261">
        <v>-31.79171780375431</v>
      </c>
      <c r="F62" s="261">
        <v>-28.219530723064508</v>
      </c>
      <c r="G62" s="261">
        <v>-25.775299023199665</v>
      </c>
      <c r="H62" s="261">
        <v>-21.176923740102851</v>
      </c>
      <c r="I62" s="261">
        <v>-100</v>
      </c>
      <c r="J62" s="261">
        <v>-100</v>
      </c>
      <c r="K62" s="261">
        <v>-100</v>
      </c>
      <c r="L62" s="261">
        <v>-100</v>
      </c>
      <c r="M62" s="261">
        <v>-100</v>
      </c>
      <c r="N62" s="261">
        <v>-100</v>
      </c>
      <c r="O62" s="261">
        <v>-100</v>
      </c>
      <c r="P62" s="261">
        <v>-100</v>
      </c>
      <c r="Q62" s="262">
        <v>-26.860533345506383</v>
      </c>
      <c r="R62" s="2441">
        <v>0</v>
      </c>
    </row>
    <row r="63" spans="1:18" ht="12" customHeight="1">
      <c r="A63" s="1431"/>
      <c r="B63" s="249" t="s">
        <v>315</v>
      </c>
      <c r="C63" s="249"/>
      <c r="D63" s="249"/>
      <c r="E63" s="249"/>
      <c r="F63" s="249"/>
      <c r="G63" s="249"/>
      <c r="H63" s="249"/>
      <c r="I63" s="249"/>
      <c r="J63" s="249"/>
      <c r="K63" s="249"/>
      <c r="L63" s="249"/>
      <c r="M63" s="249"/>
      <c r="N63" s="249"/>
      <c r="O63" s="249"/>
      <c r="P63" s="249"/>
      <c r="Q63" s="249"/>
      <c r="R63" s="250"/>
    </row>
    <row r="64" spans="1:18" ht="11.1" customHeight="1">
      <c r="A64" s="1433"/>
      <c r="B64" s="251" t="s">
        <v>1163</v>
      </c>
      <c r="C64" s="251"/>
      <c r="D64" s="251"/>
      <c r="E64" s="251"/>
      <c r="F64" s="251"/>
      <c r="G64" s="251"/>
      <c r="H64" s="251"/>
      <c r="I64" s="251"/>
      <c r="J64" s="251"/>
      <c r="K64" s="251"/>
      <c r="L64" s="251"/>
      <c r="M64" s="251"/>
      <c r="N64" s="251"/>
      <c r="O64" s="251"/>
      <c r="P64" s="251"/>
      <c r="Q64" s="251"/>
      <c r="R64" s="252"/>
    </row>
    <row r="65" spans="1:18" ht="7.5" customHeight="1">
      <c r="A65" s="291"/>
      <c r="B65" s="2440">
        <v>2025</v>
      </c>
      <c r="C65" s="2440"/>
      <c r="D65" s="254"/>
      <c r="E65" s="255">
        <v>476522.35700000002</v>
      </c>
      <c r="F65" s="255">
        <v>439275.66599999997</v>
      </c>
      <c r="G65" s="255">
        <v>500622.85000000003</v>
      </c>
      <c r="H65" s="255">
        <v>494252.99599999998</v>
      </c>
      <c r="I65" s="255">
        <v>512358.07300000003</v>
      </c>
      <c r="J65" s="255">
        <v>488159.54799999995</v>
      </c>
      <c r="K65" s="255">
        <v>496418.98199999996</v>
      </c>
      <c r="L65" s="255">
        <v>488796.50399999996</v>
      </c>
      <c r="M65" s="255">
        <v>471457.25</v>
      </c>
      <c r="N65" s="255">
        <v>483709.32400000002</v>
      </c>
      <c r="O65" s="255">
        <v>469729.58600000007</v>
      </c>
      <c r="P65" s="255">
        <v>495192.13900000002</v>
      </c>
      <c r="Q65" s="256">
        <v>1910673.8690000002</v>
      </c>
      <c r="R65" s="2441">
        <v>510016.77899999998</v>
      </c>
    </row>
    <row r="66" spans="1:18" ht="7.5" customHeight="1">
      <c r="A66" s="291"/>
      <c r="B66" s="2440" t="s">
        <v>357</v>
      </c>
      <c r="C66" s="2440"/>
      <c r="D66" s="254"/>
      <c r="E66" s="255">
        <v>500447.196</v>
      </c>
      <c r="F66" s="255">
        <v>458737.68099999998</v>
      </c>
      <c r="G66" s="255">
        <v>521360.50699999998</v>
      </c>
      <c r="H66" s="255">
        <v>510016.77899999998</v>
      </c>
      <c r="I66" s="255">
        <v>0</v>
      </c>
      <c r="J66" s="255">
        <v>0</v>
      </c>
      <c r="K66" s="255">
        <v>0</v>
      </c>
      <c r="L66" s="255">
        <v>0</v>
      </c>
      <c r="M66" s="255">
        <v>0</v>
      </c>
      <c r="N66" s="255">
        <v>0</v>
      </c>
      <c r="O66" s="255">
        <v>0</v>
      </c>
      <c r="P66" s="255">
        <v>0</v>
      </c>
      <c r="Q66" s="256">
        <v>1990562.1630000002</v>
      </c>
      <c r="R66" s="2441">
        <v>0</v>
      </c>
    </row>
    <row r="67" spans="1:18" ht="3" customHeight="1">
      <c r="A67" s="291"/>
      <c r="B67" s="854"/>
      <c r="C67" s="854"/>
      <c r="D67" s="254"/>
      <c r="E67" s="257"/>
      <c r="F67" s="257"/>
      <c r="G67" s="257"/>
      <c r="H67" s="257"/>
      <c r="I67" s="257"/>
      <c r="J67" s="257"/>
      <c r="K67" s="257"/>
      <c r="L67" s="257"/>
      <c r="M67" s="257"/>
      <c r="N67" s="257"/>
      <c r="O67" s="257"/>
      <c r="P67" s="257"/>
      <c r="Q67" s="258"/>
      <c r="R67" s="2441">
        <v>-796.81058422961996</v>
      </c>
    </row>
    <row r="68" spans="1:18" ht="7.5" customHeight="1">
      <c r="A68" s="291"/>
      <c r="B68" s="259" t="s">
        <v>1164</v>
      </c>
      <c r="C68" s="260" t="s">
        <v>1165</v>
      </c>
      <c r="D68" s="254"/>
      <c r="E68" s="261">
        <v>5.0207170027911161</v>
      </c>
      <c r="F68" s="261">
        <v>4.4304787417930953</v>
      </c>
      <c r="G68" s="261">
        <v>4.1423712481361861</v>
      </c>
      <c r="H68" s="261">
        <v>3.1894157703800801</v>
      </c>
      <c r="I68" s="261">
        <v>-100</v>
      </c>
      <c r="J68" s="261">
        <v>-100</v>
      </c>
      <c r="K68" s="261">
        <v>-100</v>
      </c>
      <c r="L68" s="261">
        <v>-100</v>
      </c>
      <c r="M68" s="261">
        <v>-100</v>
      </c>
      <c r="N68" s="261">
        <v>-100</v>
      </c>
      <c r="O68" s="261">
        <v>-100</v>
      </c>
      <c r="P68" s="261">
        <v>-100</v>
      </c>
      <c r="Q68" s="266">
        <v>4.1811580351916149</v>
      </c>
      <c r="R68" s="2441">
        <v>0</v>
      </c>
    </row>
    <row r="69" spans="1:18" ht="11.1" customHeight="1">
      <c r="A69" s="1433"/>
      <c r="B69" s="251" t="s">
        <v>1166</v>
      </c>
      <c r="C69" s="251"/>
      <c r="D69" s="251"/>
      <c r="E69" s="251"/>
      <c r="F69" s="251"/>
      <c r="G69" s="251"/>
      <c r="H69" s="251"/>
      <c r="I69" s="251"/>
      <c r="J69" s="251"/>
      <c r="K69" s="251"/>
      <c r="L69" s="251"/>
      <c r="M69" s="251"/>
      <c r="N69" s="251"/>
      <c r="O69" s="251"/>
      <c r="P69" s="251"/>
      <c r="Q69" s="251"/>
      <c r="R69" s="252"/>
    </row>
    <row r="70" spans="1:18" ht="7.5" customHeight="1">
      <c r="A70" s="1433"/>
      <c r="B70" s="2440">
        <v>2025</v>
      </c>
      <c r="C70" s="2440"/>
      <c r="D70" s="254"/>
      <c r="E70" s="255">
        <v>11931.43</v>
      </c>
      <c r="F70" s="255">
        <v>10850.602000000001</v>
      </c>
      <c r="G70" s="255">
        <v>12198.348999999998</v>
      </c>
      <c r="H70" s="255">
        <v>12057.499</v>
      </c>
      <c r="I70" s="255">
        <v>12554.205</v>
      </c>
      <c r="J70" s="255">
        <v>11773.023999999999</v>
      </c>
      <c r="K70" s="255">
        <v>11585.978999999999</v>
      </c>
      <c r="L70" s="255">
        <v>11467.591</v>
      </c>
      <c r="M70" s="255">
        <v>11061.846</v>
      </c>
      <c r="N70" s="255">
        <v>11389.934999999999</v>
      </c>
      <c r="O70" s="255">
        <v>11186.214</v>
      </c>
      <c r="P70" s="255">
        <v>11953.467000000001</v>
      </c>
      <c r="Q70" s="256">
        <v>47037.87999999999</v>
      </c>
      <c r="R70" s="2441">
        <v>12625.162999999999</v>
      </c>
    </row>
    <row r="71" spans="1:18" ht="7.5" customHeight="1">
      <c r="A71" s="291"/>
      <c r="B71" s="2440" t="s">
        <v>357</v>
      </c>
      <c r="C71" s="2440"/>
      <c r="D71" s="254"/>
      <c r="E71" s="255">
        <v>12113.153999999999</v>
      </c>
      <c r="F71" s="255">
        <v>11156.457</v>
      </c>
      <c r="G71" s="255">
        <v>12752.126999999999</v>
      </c>
      <c r="H71" s="255">
        <v>12625.162999999999</v>
      </c>
      <c r="I71" s="255">
        <v>0</v>
      </c>
      <c r="J71" s="255">
        <v>0</v>
      </c>
      <c r="K71" s="255">
        <v>0</v>
      </c>
      <c r="L71" s="255">
        <v>0</v>
      </c>
      <c r="M71" s="255">
        <v>0</v>
      </c>
      <c r="N71" s="255">
        <v>0</v>
      </c>
      <c r="O71" s="255">
        <v>0</v>
      </c>
      <c r="P71" s="255">
        <v>0</v>
      </c>
      <c r="Q71" s="256">
        <v>48646.900999999998</v>
      </c>
      <c r="R71" s="2441">
        <v>0</v>
      </c>
    </row>
    <row r="72" spans="1:18" ht="3" customHeight="1">
      <c r="A72" s="291"/>
      <c r="B72" s="854"/>
      <c r="C72" s="854"/>
      <c r="D72" s="254"/>
      <c r="E72" s="257"/>
      <c r="F72" s="257"/>
      <c r="G72" s="257"/>
      <c r="H72" s="257"/>
      <c r="I72" s="257"/>
      <c r="J72" s="257"/>
      <c r="K72" s="257"/>
      <c r="L72" s="257"/>
      <c r="M72" s="257"/>
      <c r="N72" s="257"/>
      <c r="O72" s="257"/>
      <c r="P72" s="257"/>
      <c r="Q72" s="258"/>
      <c r="R72" s="2441">
        <v>-795.29202531967871</v>
      </c>
    </row>
    <row r="73" spans="1:18" ht="7.5" customHeight="1">
      <c r="A73" s="291"/>
      <c r="B73" s="259" t="s">
        <v>1164</v>
      </c>
      <c r="C73" s="260" t="s">
        <v>1165</v>
      </c>
      <c r="D73" s="254"/>
      <c r="E73" s="261">
        <v>1.5230697410117529</v>
      </c>
      <c r="F73" s="261">
        <v>2.8187836951350533</v>
      </c>
      <c r="G73" s="261">
        <v>4.5397782929476875</v>
      </c>
      <c r="H73" s="261">
        <v>4.7079746803213425</v>
      </c>
      <c r="I73" s="261">
        <v>-100</v>
      </c>
      <c r="J73" s="261">
        <v>-100</v>
      </c>
      <c r="K73" s="261">
        <v>-100</v>
      </c>
      <c r="L73" s="261">
        <v>-100</v>
      </c>
      <c r="M73" s="261">
        <v>-100</v>
      </c>
      <c r="N73" s="261">
        <v>-100</v>
      </c>
      <c r="O73" s="261">
        <v>-100</v>
      </c>
      <c r="P73" s="261">
        <v>-100</v>
      </c>
      <c r="Q73" s="262">
        <v>3.4206920039763844</v>
      </c>
      <c r="R73" s="2441">
        <v>0</v>
      </c>
    </row>
    <row r="74" spans="1:18" ht="12" customHeight="1">
      <c r="A74" s="1431"/>
      <c r="B74" s="249" t="s">
        <v>1176</v>
      </c>
      <c r="C74" s="249"/>
      <c r="D74" s="249"/>
      <c r="E74" s="249"/>
      <c r="F74" s="249"/>
      <c r="G74" s="249"/>
      <c r="H74" s="249"/>
      <c r="I74" s="249"/>
      <c r="J74" s="249"/>
      <c r="K74" s="249"/>
      <c r="L74" s="249"/>
      <c r="M74" s="249"/>
      <c r="N74" s="249"/>
      <c r="O74" s="249"/>
      <c r="P74" s="249"/>
      <c r="Q74" s="249"/>
      <c r="R74" s="250"/>
    </row>
    <row r="75" spans="1:18" ht="11.1" customHeight="1">
      <c r="A75" s="1433"/>
      <c r="B75" s="251" t="s">
        <v>1163</v>
      </c>
      <c r="C75" s="251"/>
      <c r="D75" s="251"/>
      <c r="E75" s="251"/>
      <c r="F75" s="251"/>
      <c r="G75" s="251"/>
      <c r="H75" s="251"/>
      <c r="I75" s="251"/>
      <c r="J75" s="251"/>
      <c r="K75" s="251"/>
      <c r="L75" s="251"/>
      <c r="M75" s="251"/>
      <c r="N75" s="251"/>
      <c r="O75" s="251"/>
      <c r="P75" s="251"/>
      <c r="Q75" s="251"/>
      <c r="R75" s="252"/>
    </row>
    <row r="76" spans="1:18" ht="7.5" customHeight="1">
      <c r="A76" s="291"/>
      <c r="B76" s="2440">
        <v>2025</v>
      </c>
      <c r="C76" s="2440"/>
      <c r="D76" s="254"/>
      <c r="E76" s="268">
        <v>2477741.628</v>
      </c>
      <c r="F76" s="268">
        <v>2285240.8110000002</v>
      </c>
      <c r="G76" s="268">
        <v>2588028.4530000002</v>
      </c>
      <c r="H76" s="268">
        <v>2555785.6189999999</v>
      </c>
      <c r="I76" s="268">
        <v>2647622.08</v>
      </c>
      <c r="J76" s="268">
        <v>2513269.3989999997</v>
      </c>
      <c r="K76" s="268">
        <v>2557899.014</v>
      </c>
      <c r="L76" s="268">
        <v>2532521.0329999998</v>
      </c>
      <c r="M76" s="268">
        <v>2452639.5359999998</v>
      </c>
      <c r="N76" s="268">
        <v>2531287.8890000004</v>
      </c>
      <c r="O76" s="268">
        <v>2459030.4610000001</v>
      </c>
      <c r="P76" s="268">
        <v>2607820.983</v>
      </c>
      <c r="Q76" s="256">
        <v>9906796.5109999999</v>
      </c>
      <c r="R76" s="2441">
        <v>2701268.0380000002</v>
      </c>
    </row>
    <row r="77" spans="1:18" ht="7.5" customHeight="1">
      <c r="A77" s="291"/>
      <c r="B77" s="2440" t="s">
        <v>357</v>
      </c>
      <c r="C77" s="2440"/>
      <c r="D77" s="254"/>
      <c r="E77" s="268">
        <v>2645519.0860000001</v>
      </c>
      <c r="F77" s="268">
        <v>2431789.7620000001</v>
      </c>
      <c r="G77" s="268">
        <v>2762321.4869999997</v>
      </c>
      <c r="H77" s="268">
        <v>2701268.0380000002</v>
      </c>
      <c r="I77" s="268">
        <v>0</v>
      </c>
      <c r="J77" s="268">
        <v>0</v>
      </c>
      <c r="K77" s="268">
        <v>0</v>
      </c>
      <c r="L77" s="268">
        <v>0</v>
      </c>
      <c r="M77" s="268">
        <v>0</v>
      </c>
      <c r="N77" s="268">
        <v>0</v>
      </c>
      <c r="O77" s="268">
        <v>0</v>
      </c>
      <c r="P77" s="268">
        <v>0</v>
      </c>
      <c r="Q77" s="256">
        <v>10540898.373</v>
      </c>
      <c r="R77" s="2441">
        <v>0</v>
      </c>
    </row>
    <row r="78" spans="1:18" ht="3" customHeight="1">
      <c r="A78" s="291"/>
      <c r="B78" s="854"/>
      <c r="C78" s="854"/>
      <c r="D78" s="254"/>
      <c r="E78" s="257"/>
      <c r="F78" s="257"/>
      <c r="G78" s="257"/>
      <c r="H78" s="257"/>
      <c r="I78" s="257"/>
      <c r="J78" s="257"/>
      <c r="K78" s="257"/>
      <c r="L78" s="257"/>
      <c r="M78" s="257"/>
      <c r="N78" s="257"/>
      <c r="O78" s="257"/>
      <c r="P78" s="257"/>
      <c r="Q78" s="258"/>
      <c r="R78" s="2441">
        <v>-794.30772213762896</v>
      </c>
    </row>
    <row r="79" spans="1:18" ht="7.5" customHeight="1">
      <c r="A79" s="291"/>
      <c r="B79" s="259" t="s">
        <v>1164</v>
      </c>
      <c r="C79" s="260" t="s">
        <v>1165</v>
      </c>
      <c r="D79" s="254"/>
      <c r="E79" s="261">
        <v>6.771386334394677</v>
      </c>
      <c r="F79" s="261">
        <v>6.412844996229154</v>
      </c>
      <c r="G79" s="261">
        <v>6.7345872414177705</v>
      </c>
      <c r="H79" s="261">
        <v>5.692277862371057</v>
      </c>
      <c r="I79" s="261">
        <v>-100</v>
      </c>
      <c r="J79" s="261">
        <v>-100</v>
      </c>
      <c r="K79" s="261">
        <v>-100</v>
      </c>
      <c r="L79" s="261">
        <v>-100</v>
      </c>
      <c r="M79" s="261">
        <v>-100</v>
      </c>
      <c r="N79" s="261">
        <v>-100</v>
      </c>
      <c r="O79" s="261">
        <v>-100</v>
      </c>
      <c r="P79" s="261">
        <v>-100</v>
      </c>
      <c r="Q79" s="266">
        <v>6.4006751455520998</v>
      </c>
      <c r="R79" s="2441">
        <v>0</v>
      </c>
    </row>
    <row r="80" spans="1:18" ht="11.1" customHeight="1">
      <c r="A80" s="1433"/>
      <c r="B80" s="251" t="s">
        <v>1166</v>
      </c>
      <c r="C80" s="251"/>
      <c r="D80" s="251"/>
      <c r="E80" s="251"/>
      <c r="F80" s="251"/>
      <c r="G80" s="251"/>
      <c r="H80" s="251"/>
      <c r="I80" s="251"/>
      <c r="J80" s="251"/>
      <c r="K80" s="251"/>
      <c r="L80" s="251"/>
      <c r="M80" s="251"/>
      <c r="N80" s="251"/>
      <c r="O80" s="251"/>
      <c r="P80" s="251"/>
      <c r="Q80" s="251"/>
      <c r="R80" s="252"/>
    </row>
    <row r="81" spans="1:18" ht="7.5" customHeight="1">
      <c r="A81" s="291"/>
      <c r="B81" s="2440">
        <v>2025</v>
      </c>
      <c r="C81" s="2440"/>
      <c r="D81" s="254"/>
      <c r="E81" s="268">
        <v>116992.04999999999</v>
      </c>
      <c r="F81" s="268">
        <v>107952.28199999999</v>
      </c>
      <c r="G81" s="268">
        <v>121697.80899999999</v>
      </c>
      <c r="H81" s="268">
        <v>122971.76</v>
      </c>
      <c r="I81" s="268">
        <v>130179.838</v>
      </c>
      <c r="J81" s="268">
        <v>120716.405</v>
      </c>
      <c r="K81" s="268">
        <v>119849.44199999998</v>
      </c>
      <c r="L81" s="268">
        <v>119519.056</v>
      </c>
      <c r="M81" s="268">
        <v>114103.405</v>
      </c>
      <c r="N81" s="268">
        <v>116734.85699999999</v>
      </c>
      <c r="O81" s="268">
        <v>113368.50099999999</v>
      </c>
      <c r="P81" s="268">
        <v>122768.685</v>
      </c>
      <c r="Q81" s="256">
        <v>469613.90100000001</v>
      </c>
      <c r="R81" s="2441">
        <v>132208.02799999999</v>
      </c>
    </row>
    <row r="82" spans="1:18" ht="7.5" customHeight="1">
      <c r="A82" s="291"/>
      <c r="B82" s="2440" t="s">
        <v>357</v>
      </c>
      <c r="C82" s="2440"/>
      <c r="D82" s="254"/>
      <c r="E82" s="268">
        <v>124605.03199999999</v>
      </c>
      <c r="F82" s="268">
        <v>115803.643</v>
      </c>
      <c r="G82" s="268">
        <v>132279.37700000001</v>
      </c>
      <c r="H82" s="268">
        <v>132208.02799999999</v>
      </c>
      <c r="I82" s="268">
        <v>0</v>
      </c>
      <c r="J82" s="268">
        <v>0</v>
      </c>
      <c r="K82" s="268">
        <v>0</v>
      </c>
      <c r="L82" s="268">
        <v>0</v>
      </c>
      <c r="M82" s="268">
        <v>0</v>
      </c>
      <c r="N82" s="268">
        <v>0</v>
      </c>
      <c r="O82" s="268">
        <v>0</v>
      </c>
      <c r="P82" s="268">
        <v>0</v>
      </c>
      <c r="Q82" s="256">
        <v>504896.08</v>
      </c>
      <c r="R82" s="2441">
        <v>0</v>
      </c>
    </row>
    <row r="83" spans="1:18" ht="3" customHeight="1">
      <c r="A83" s="291"/>
      <c r="B83" s="854"/>
      <c r="C83" s="854"/>
      <c r="D83" s="254"/>
      <c r="E83" s="257"/>
      <c r="F83" s="257"/>
      <c r="G83" s="257"/>
      <c r="H83" s="257"/>
      <c r="I83" s="257"/>
      <c r="J83" s="257"/>
      <c r="K83" s="257"/>
      <c r="L83" s="257"/>
      <c r="M83" s="257"/>
      <c r="N83" s="257"/>
      <c r="O83" s="257"/>
      <c r="P83" s="257"/>
      <c r="Q83" s="258"/>
      <c r="R83" s="2441">
        <v>-792.48911457394775</v>
      </c>
    </row>
    <row r="84" spans="1:18" ht="7.5" customHeight="1">
      <c r="A84" s="291"/>
      <c r="B84" s="259" t="s">
        <v>1164</v>
      </c>
      <c r="C84" s="260" t="s">
        <v>1165</v>
      </c>
      <c r="D84" s="254"/>
      <c r="E84" s="261">
        <v>6.5072643824943697</v>
      </c>
      <c r="F84" s="261">
        <v>7.2729921540704368</v>
      </c>
      <c r="G84" s="261">
        <v>8.6949535796490949</v>
      </c>
      <c r="H84" s="261">
        <v>7.5108854260522833</v>
      </c>
      <c r="I84" s="261">
        <v>-100</v>
      </c>
      <c r="J84" s="261">
        <v>-100</v>
      </c>
      <c r="K84" s="261">
        <v>-100</v>
      </c>
      <c r="L84" s="261">
        <v>-100</v>
      </c>
      <c r="M84" s="261">
        <v>-100</v>
      </c>
      <c r="N84" s="261">
        <v>-100</v>
      </c>
      <c r="O84" s="261">
        <v>-100</v>
      </c>
      <c r="P84" s="261">
        <v>-100</v>
      </c>
      <c r="Q84" s="262">
        <v>7.5130184444859509</v>
      </c>
      <c r="R84" s="2441">
        <v>0</v>
      </c>
    </row>
    <row r="85" spans="1:18" ht="3" customHeight="1">
      <c r="A85" s="291"/>
      <c r="B85" s="2440"/>
      <c r="C85" s="2440"/>
      <c r="D85" s="254"/>
      <c r="E85" s="255"/>
      <c r="F85" s="255"/>
      <c r="G85" s="255"/>
      <c r="H85" s="255"/>
      <c r="I85" s="255"/>
      <c r="J85" s="255"/>
      <c r="K85" s="255"/>
      <c r="L85" s="255"/>
      <c r="M85" s="255"/>
      <c r="N85" s="255"/>
      <c r="O85" s="255"/>
      <c r="P85" s="255"/>
      <c r="Q85" s="256"/>
      <c r="R85" s="855"/>
    </row>
    <row r="86" spans="1:18" ht="11.1" customHeight="1">
      <c r="A86" s="291"/>
      <c r="B86" s="239" t="s">
        <v>1177</v>
      </c>
      <c r="C86" s="239"/>
      <c r="D86" s="239"/>
      <c r="E86" s="239"/>
      <c r="F86" s="239"/>
      <c r="G86" s="239"/>
      <c r="H86" s="239"/>
      <c r="I86" s="239"/>
      <c r="J86" s="239"/>
      <c r="K86" s="239"/>
      <c r="L86" s="239"/>
      <c r="M86" s="239"/>
      <c r="N86" s="239"/>
      <c r="O86" s="239"/>
      <c r="P86" s="239"/>
      <c r="Q86" s="239"/>
      <c r="R86" s="276"/>
    </row>
    <row r="87" spans="1:18" ht="3" customHeight="1">
      <c r="A87" s="291"/>
      <c r="B87" s="277"/>
      <c r="C87" s="277"/>
      <c r="D87" s="277"/>
      <c r="E87" s="277"/>
      <c r="F87" s="277"/>
      <c r="G87" s="277"/>
      <c r="H87" s="277"/>
      <c r="I87" s="277"/>
      <c r="J87" s="277"/>
      <c r="K87" s="277"/>
      <c r="L87" s="277"/>
      <c r="M87" s="277"/>
      <c r="N87" s="277"/>
      <c r="O87" s="277"/>
      <c r="P87" s="277"/>
      <c r="Q87" s="277"/>
      <c r="R87" s="278"/>
    </row>
    <row r="88" spans="1:18" ht="7.5" customHeight="1">
      <c r="A88" s="291"/>
      <c r="B88" s="2440">
        <v>2025</v>
      </c>
      <c r="C88" s="2440"/>
      <c r="D88" s="254"/>
      <c r="E88" s="268">
        <v>2594733.6779999998</v>
      </c>
      <c r="F88" s="268">
        <v>2393193.0930000003</v>
      </c>
      <c r="G88" s="268">
        <v>2709726.2620000001</v>
      </c>
      <c r="H88" s="268">
        <v>2678757.3789999997</v>
      </c>
      <c r="I88" s="268">
        <v>2777801.9180000001</v>
      </c>
      <c r="J88" s="268">
        <v>2633985.8039999995</v>
      </c>
      <c r="K88" s="268">
        <v>2677748.4559999998</v>
      </c>
      <c r="L88" s="268">
        <v>2652040.0889999997</v>
      </c>
      <c r="M88" s="268">
        <v>2566742.9409999996</v>
      </c>
      <c r="N88" s="268">
        <v>2648022.7460000003</v>
      </c>
      <c r="O88" s="268">
        <v>2572398.9620000003</v>
      </c>
      <c r="P88" s="268">
        <v>2730589.6680000001</v>
      </c>
      <c r="Q88" s="256">
        <v>10376410.412</v>
      </c>
      <c r="R88" s="2441">
        <v>2833476.0660000001</v>
      </c>
    </row>
    <row r="89" spans="1:18" ht="7.5" customHeight="1">
      <c r="A89" s="291"/>
      <c r="B89" s="2440" t="s">
        <v>357</v>
      </c>
      <c r="C89" s="2440"/>
      <c r="D89" s="254"/>
      <c r="E89" s="268">
        <v>2770124.1180000002</v>
      </c>
      <c r="F89" s="268">
        <v>2547593.4050000003</v>
      </c>
      <c r="G89" s="268">
        <v>2894600.8639999996</v>
      </c>
      <c r="H89" s="268">
        <v>2833476.0660000001</v>
      </c>
      <c r="I89" s="268">
        <v>0</v>
      </c>
      <c r="J89" s="268">
        <v>0</v>
      </c>
      <c r="K89" s="268">
        <v>0</v>
      </c>
      <c r="L89" s="268">
        <v>0</v>
      </c>
      <c r="M89" s="268">
        <v>0</v>
      </c>
      <c r="N89" s="268">
        <v>0</v>
      </c>
      <c r="O89" s="268">
        <v>0</v>
      </c>
      <c r="P89" s="268">
        <v>0</v>
      </c>
      <c r="Q89" s="256">
        <v>11045794.453</v>
      </c>
      <c r="R89" s="2441">
        <v>0</v>
      </c>
    </row>
    <row r="90" spans="1:18" ht="3" customHeight="1">
      <c r="A90" s="291"/>
      <c r="B90" s="854"/>
      <c r="C90" s="854"/>
      <c r="D90" s="254"/>
      <c r="E90" s="257"/>
      <c r="F90" s="257"/>
      <c r="G90" s="257"/>
      <c r="H90" s="257"/>
      <c r="I90" s="257"/>
      <c r="J90" s="257"/>
      <c r="K90" s="257"/>
      <c r="L90" s="257"/>
      <c r="M90" s="257"/>
      <c r="N90" s="257"/>
      <c r="O90" s="257"/>
      <c r="P90" s="257"/>
      <c r="Q90" s="258"/>
      <c r="R90" s="2441">
        <v>-794.22423664745043</v>
      </c>
    </row>
    <row r="91" spans="1:18" ht="7.5" customHeight="1">
      <c r="A91" s="291"/>
      <c r="B91" s="259" t="s">
        <v>1164</v>
      </c>
      <c r="C91" s="260" t="s">
        <v>1165</v>
      </c>
      <c r="D91" s="254"/>
      <c r="E91" s="261">
        <v>6.7594775327844019</v>
      </c>
      <c r="F91" s="261">
        <v>6.4516445602160104</v>
      </c>
      <c r="G91" s="261">
        <v>6.8226301893515569</v>
      </c>
      <c r="H91" s="261">
        <v>5.7757633525496175</v>
      </c>
      <c r="I91" s="261">
        <v>-100</v>
      </c>
      <c r="J91" s="261">
        <v>-100</v>
      </c>
      <c r="K91" s="261">
        <v>-100</v>
      </c>
      <c r="L91" s="261">
        <v>-100</v>
      </c>
      <c r="M91" s="261">
        <v>-100</v>
      </c>
      <c r="N91" s="261">
        <v>-100</v>
      </c>
      <c r="O91" s="261">
        <v>-100</v>
      </c>
      <c r="P91" s="261">
        <v>-100</v>
      </c>
      <c r="Q91" s="262">
        <v>6.4510173983276218</v>
      </c>
      <c r="R91" s="2441">
        <v>0</v>
      </c>
    </row>
    <row r="92" spans="1:18" ht="3" customHeight="1">
      <c r="A92" s="291"/>
      <c r="B92" s="244"/>
      <c r="C92" s="260"/>
      <c r="D92" s="254"/>
      <c r="E92" s="261"/>
      <c r="F92" s="261"/>
      <c r="G92" s="261"/>
      <c r="H92" s="261"/>
      <c r="I92" s="261"/>
      <c r="J92" s="261"/>
      <c r="K92" s="261"/>
      <c r="L92" s="261"/>
      <c r="M92" s="261"/>
      <c r="N92" s="261"/>
      <c r="O92" s="261"/>
      <c r="P92" s="261"/>
      <c r="Q92" s="244"/>
      <c r="R92" s="248"/>
    </row>
    <row r="93" spans="1:18" ht="11.1" customHeight="1">
      <c r="A93" s="291"/>
      <c r="B93" s="239" t="s">
        <v>1178</v>
      </c>
      <c r="C93" s="239"/>
      <c r="D93" s="239"/>
      <c r="E93" s="239"/>
      <c r="F93" s="239"/>
      <c r="G93" s="239"/>
      <c r="H93" s="239"/>
      <c r="I93" s="239"/>
      <c r="J93" s="239"/>
      <c r="K93" s="239"/>
      <c r="L93" s="239"/>
      <c r="M93" s="239"/>
      <c r="N93" s="239"/>
      <c r="O93" s="239"/>
      <c r="P93" s="239"/>
      <c r="Q93" s="239"/>
      <c r="R93" s="276"/>
    </row>
    <row r="94" spans="1:18" ht="3" customHeight="1">
      <c r="A94" s="291"/>
      <c r="B94" s="244"/>
      <c r="C94" s="260"/>
      <c r="D94" s="244"/>
      <c r="E94" s="261"/>
      <c r="F94" s="261"/>
      <c r="G94" s="261"/>
      <c r="H94" s="261"/>
      <c r="I94" s="261"/>
      <c r="J94" s="261"/>
      <c r="K94" s="261"/>
      <c r="L94" s="261"/>
      <c r="M94" s="261"/>
      <c r="N94" s="261"/>
      <c r="O94" s="261"/>
      <c r="P94" s="261"/>
      <c r="Q94" s="261"/>
      <c r="R94" s="279"/>
    </row>
    <row r="95" spans="1:18" ht="7.5" customHeight="1">
      <c r="A95" s="291"/>
      <c r="B95" s="2440">
        <v>2025</v>
      </c>
      <c r="C95" s="2440"/>
      <c r="D95" s="254"/>
      <c r="E95" s="268">
        <v>69518.687999999995</v>
      </c>
      <c r="F95" s="268">
        <v>63099.752999999997</v>
      </c>
      <c r="G95" s="268">
        <v>71088.811000000002</v>
      </c>
      <c r="H95" s="268">
        <v>70843.400999999998</v>
      </c>
      <c r="I95" s="268">
        <v>73616.264999999999</v>
      </c>
      <c r="J95" s="268">
        <v>68860.820999999996</v>
      </c>
      <c r="K95" s="268">
        <v>70994.517999999996</v>
      </c>
      <c r="L95" s="268">
        <v>72262.421000000002</v>
      </c>
      <c r="M95" s="268">
        <v>70344.145999999993</v>
      </c>
      <c r="N95" s="268">
        <v>74283.61</v>
      </c>
      <c r="O95" s="268">
        <v>75032.864000000001</v>
      </c>
      <c r="P95" s="268">
        <v>77362.437000000005</v>
      </c>
      <c r="Q95" s="256">
        <v>274550.65299999999</v>
      </c>
      <c r="R95" s="2441">
        <v>80426.678</v>
      </c>
    </row>
    <row r="96" spans="1:18" ht="7.5" customHeight="1">
      <c r="A96" s="291"/>
      <c r="B96" s="2440" t="s">
        <v>357</v>
      </c>
      <c r="C96" s="2440"/>
      <c r="D96" s="254"/>
      <c r="E96" s="268">
        <v>78875.334000000003</v>
      </c>
      <c r="F96" s="268">
        <v>73457.604999999996</v>
      </c>
      <c r="G96" s="268">
        <v>83535.331999999995</v>
      </c>
      <c r="H96" s="268">
        <v>80426.678</v>
      </c>
      <c r="I96" s="268">
        <v>0</v>
      </c>
      <c r="J96" s="268">
        <v>0</v>
      </c>
      <c r="K96" s="268">
        <v>0</v>
      </c>
      <c r="L96" s="268">
        <v>0</v>
      </c>
      <c r="M96" s="268">
        <v>0</v>
      </c>
      <c r="N96" s="268">
        <v>0</v>
      </c>
      <c r="O96" s="268">
        <v>0</v>
      </c>
      <c r="P96" s="268">
        <v>0</v>
      </c>
      <c r="Q96" s="256">
        <v>316294.94900000002</v>
      </c>
      <c r="R96" s="2441">
        <v>0</v>
      </c>
    </row>
    <row r="97" spans="1:18" ht="3" customHeight="1">
      <c r="A97" s="291"/>
      <c r="B97" s="854"/>
      <c r="C97" s="854"/>
      <c r="D97" s="254"/>
      <c r="E97" s="257"/>
      <c r="F97" s="257"/>
      <c r="G97" s="257"/>
      <c r="H97" s="257"/>
      <c r="I97" s="257"/>
      <c r="J97" s="257"/>
      <c r="K97" s="257"/>
      <c r="L97" s="257"/>
      <c r="M97" s="257"/>
      <c r="N97" s="257"/>
      <c r="O97" s="257"/>
      <c r="P97" s="257"/>
      <c r="Q97" s="258"/>
      <c r="R97" s="2441">
        <v>-786.47259043929864</v>
      </c>
    </row>
    <row r="98" spans="1:18" ht="7.5" customHeight="1">
      <c r="A98" s="291"/>
      <c r="B98" s="259" t="s">
        <v>1164</v>
      </c>
      <c r="C98" s="260" t="s">
        <v>1165</v>
      </c>
      <c r="D98" s="254"/>
      <c r="E98" s="261">
        <v>13.459180932758699</v>
      </c>
      <c r="F98" s="261">
        <v>16.415043653181982</v>
      </c>
      <c r="G98" s="261">
        <v>17.508410711778524</v>
      </c>
      <c r="H98" s="261">
        <v>13.527409560701358</v>
      </c>
      <c r="I98" s="261">
        <v>-100</v>
      </c>
      <c r="J98" s="261">
        <v>-100</v>
      </c>
      <c r="K98" s="261">
        <v>-100</v>
      </c>
      <c r="L98" s="261">
        <v>-100</v>
      </c>
      <c r="M98" s="261">
        <v>-100</v>
      </c>
      <c r="N98" s="261">
        <v>-100</v>
      </c>
      <c r="O98" s="261">
        <v>-100</v>
      </c>
      <c r="P98" s="261">
        <v>-100</v>
      </c>
      <c r="Q98" s="266">
        <v>15.204588131138053</v>
      </c>
      <c r="R98" s="2441">
        <v>0</v>
      </c>
    </row>
    <row r="99" spans="1:18" ht="3" customHeight="1">
      <c r="A99" s="291"/>
      <c r="B99" s="244"/>
      <c r="C99" s="260"/>
      <c r="D99" s="254"/>
      <c r="E99" s="261"/>
      <c r="F99" s="261"/>
      <c r="G99" s="261"/>
      <c r="H99" s="261"/>
      <c r="I99" s="261"/>
      <c r="J99" s="261"/>
      <c r="K99" s="261"/>
      <c r="L99" s="261"/>
      <c r="M99" s="261"/>
      <c r="N99" s="261"/>
      <c r="O99" s="261"/>
      <c r="P99" s="261"/>
      <c r="Q99" s="244"/>
      <c r="R99" s="248"/>
    </row>
    <row r="100" spans="1:18" ht="11.1" customHeight="1">
      <c r="A100" s="291"/>
      <c r="B100" s="239" t="s">
        <v>1179</v>
      </c>
      <c r="C100" s="239"/>
      <c r="D100" s="239"/>
      <c r="E100" s="239"/>
      <c r="F100" s="239"/>
      <c r="G100" s="239"/>
      <c r="H100" s="239"/>
      <c r="I100" s="239"/>
      <c r="J100" s="239"/>
      <c r="K100" s="239"/>
      <c r="L100" s="239"/>
      <c r="M100" s="239"/>
      <c r="N100" s="239"/>
      <c r="O100" s="239"/>
      <c r="P100" s="239"/>
      <c r="Q100" s="239"/>
      <c r="R100" s="276"/>
    </row>
    <row r="101" spans="1:18" ht="3" customHeight="1">
      <c r="A101" s="291"/>
      <c r="B101" s="244"/>
      <c r="C101" s="260"/>
      <c r="D101" s="254"/>
      <c r="E101" s="261"/>
      <c r="F101" s="261"/>
      <c r="G101" s="261"/>
      <c r="H101" s="261"/>
      <c r="I101" s="261"/>
      <c r="J101" s="261"/>
      <c r="K101" s="261"/>
      <c r="L101" s="261"/>
      <c r="M101" s="261"/>
      <c r="N101" s="261"/>
      <c r="O101" s="261"/>
      <c r="P101" s="261"/>
      <c r="Q101" s="262"/>
      <c r="R101" s="280"/>
    </row>
    <row r="102" spans="1:18" ht="7.5" customHeight="1">
      <c r="A102" s="291"/>
      <c r="B102" s="2440">
        <v>2025</v>
      </c>
      <c r="C102" s="2440"/>
      <c r="D102" s="254"/>
      <c r="E102" s="268">
        <v>2664252.3659999999</v>
      </c>
      <c r="F102" s="268">
        <v>2456292.8460000004</v>
      </c>
      <c r="G102" s="268">
        <v>2780815.0730000003</v>
      </c>
      <c r="H102" s="268">
        <v>2749600.78</v>
      </c>
      <c r="I102" s="268">
        <v>2851418.1830000002</v>
      </c>
      <c r="J102" s="268">
        <v>2702846.6249999995</v>
      </c>
      <c r="K102" s="268">
        <v>2748742.9739999999</v>
      </c>
      <c r="L102" s="268">
        <v>2724302.51</v>
      </c>
      <c r="M102" s="268">
        <v>2637087.0869999998</v>
      </c>
      <c r="N102" s="268">
        <v>2722306.3560000001</v>
      </c>
      <c r="O102" s="268">
        <v>2647431.8260000004</v>
      </c>
      <c r="P102" s="268">
        <v>2807952.105</v>
      </c>
      <c r="Q102" s="256">
        <v>10650961.064999999</v>
      </c>
      <c r="R102" s="2441">
        <v>2913902.7439999999</v>
      </c>
    </row>
    <row r="103" spans="1:18" ht="7.5" customHeight="1">
      <c r="A103" s="291"/>
      <c r="B103" s="2440" t="s">
        <v>357</v>
      </c>
      <c r="C103" s="2440"/>
      <c r="D103" s="254"/>
      <c r="E103" s="268">
        <v>2848999.452</v>
      </c>
      <c r="F103" s="268">
        <v>2621051.0100000002</v>
      </c>
      <c r="G103" s="268">
        <v>2978136.1959999995</v>
      </c>
      <c r="H103" s="268">
        <v>2913902.7439999999</v>
      </c>
      <c r="I103" s="268">
        <v>0</v>
      </c>
      <c r="J103" s="268">
        <v>0</v>
      </c>
      <c r="K103" s="268">
        <v>0</v>
      </c>
      <c r="L103" s="268">
        <v>0</v>
      </c>
      <c r="M103" s="268">
        <v>0</v>
      </c>
      <c r="N103" s="268">
        <v>0</v>
      </c>
      <c r="O103" s="268">
        <v>0</v>
      </c>
      <c r="P103" s="268">
        <v>0</v>
      </c>
      <c r="Q103" s="256">
        <v>11362089.401999999</v>
      </c>
      <c r="R103" s="2441">
        <v>0</v>
      </c>
    </row>
    <row r="104" spans="1:18" ht="3" customHeight="1">
      <c r="A104" s="291"/>
      <c r="B104" s="854"/>
      <c r="C104" s="854"/>
      <c r="D104" s="254"/>
      <c r="E104" s="257"/>
      <c r="F104" s="257"/>
      <c r="G104" s="257"/>
      <c r="H104" s="257"/>
      <c r="I104" s="257"/>
      <c r="J104" s="257"/>
      <c r="K104" s="257"/>
      <c r="L104" s="257"/>
      <c r="M104" s="257"/>
      <c r="N104" s="257"/>
      <c r="O104" s="257"/>
      <c r="P104" s="257"/>
      <c r="Q104" s="258"/>
      <c r="R104" s="2441">
        <v>-794.02451566077889</v>
      </c>
    </row>
    <row r="105" spans="1:18" ht="7.5" customHeight="1">
      <c r="A105" s="291"/>
      <c r="B105" s="259" t="s">
        <v>1164</v>
      </c>
      <c r="C105" s="260" t="s">
        <v>1165</v>
      </c>
      <c r="D105" s="254"/>
      <c r="E105" s="261">
        <v>6.9342937762826011</v>
      </c>
      <c r="F105" s="261">
        <v>6.7075945064247406</v>
      </c>
      <c r="G105" s="261">
        <v>7.0958016919523317</v>
      </c>
      <c r="H105" s="261">
        <v>5.9754843392210546</v>
      </c>
      <c r="I105" s="261">
        <v>-100</v>
      </c>
      <c r="J105" s="261">
        <v>-100</v>
      </c>
      <c r="K105" s="261">
        <v>-100</v>
      </c>
      <c r="L105" s="261">
        <v>-100</v>
      </c>
      <c r="M105" s="261">
        <v>-100</v>
      </c>
      <c r="N105" s="261">
        <v>-100</v>
      </c>
      <c r="O105" s="261">
        <v>-100</v>
      </c>
      <c r="P105" s="261">
        <v>-100</v>
      </c>
      <c r="Q105" s="262">
        <v>6.6766588729427383</v>
      </c>
      <c r="R105" s="2441">
        <v>0</v>
      </c>
    </row>
    <row r="106" spans="1:18" ht="3" customHeight="1">
      <c r="A106" s="298"/>
      <c r="B106" s="281"/>
      <c r="C106" s="271"/>
      <c r="D106" s="272"/>
      <c r="E106" s="273"/>
      <c r="F106" s="273"/>
      <c r="G106" s="273"/>
      <c r="H106" s="273"/>
      <c r="I106" s="273"/>
      <c r="J106" s="273"/>
      <c r="K106" s="273"/>
      <c r="L106" s="273"/>
      <c r="M106" s="273"/>
      <c r="N106" s="273"/>
      <c r="O106" s="273"/>
      <c r="P106" s="273"/>
      <c r="Q106" s="275"/>
      <c r="R106" s="282"/>
    </row>
    <row r="107" spans="1:18" ht="3" customHeight="1">
      <c r="A107" s="244"/>
      <c r="B107" s="244"/>
      <c r="C107" s="260"/>
      <c r="D107" s="244"/>
      <c r="E107" s="261"/>
      <c r="F107" s="261"/>
      <c r="G107" s="261"/>
      <c r="H107" s="261"/>
      <c r="I107" s="261"/>
      <c r="J107" s="261"/>
      <c r="K107" s="261"/>
      <c r="L107" s="261"/>
      <c r="M107" s="261"/>
      <c r="N107" s="261"/>
      <c r="O107" s="261"/>
      <c r="P107" s="261"/>
      <c r="Q107" s="261"/>
      <c r="R107" s="261"/>
    </row>
    <row r="108" spans="1:18" ht="16.5" customHeight="1">
      <c r="B108" s="2442" t="s">
        <v>1168</v>
      </c>
      <c r="C108" s="2442"/>
      <c r="D108" s="2442"/>
      <c r="E108" s="2442"/>
      <c r="F108" s="2442"/>
      <c r="G108" s="2442"/>
      <c r="H108" s="2442"/>
      <c r="I108" s="2442"/>
      <c r="J108" s="2442"/>
      <c r="K108" s="2442"/>
      <c r="L108" s="2442"/>
      <c r="M108" s="2442"/>
      <c r="N108" s="2442"/>
      <c r="O108" s="2442"/>
      <c r="P108" s="2442"/>
      <c r="Q108" s="2442"/>
      <c r="R108" s="2442"/>
    </row>
    <row r="109" spans="1:18" ht="42" customHeight="1">
      <c r="B109" s="2442" t="s">
        <v>1169</v>
      </c>
      <c r="C109" s="2442"/>
      <c r="D109" s="2442"/>
      <c r="E109" s="2442"/>
      <c r="F109" s="2442"/>
      <c r="G109" s="2442"/>
      <c r="H109" s="2442"/>
      <c r="I109" s="2442"/>
      <c r="J109" s="2442"/>
      <c r="K109" s="2442"/>
      <c r="L109" s="2442"/>
      <c r="M109" s="2442"/>
      <c r="N109" s="2442"/>
      <c r="O109" s="2442"/>
      <c r="P109" s="2442"/>
      <c r="Q109" s="2442"/>
      <c r="R109" s="2442"/>
    </row>
    <row r="110" spans="1:18" ht="14.25" customHeight="1">
      <c r="B110" s="2125" t="s">
        <v>2475</v>
      </c>
      <c r="C110" s="2063"/>
      <c r="D110" s="2063"/>
      <c r="E110" s="2063"/>
      <c r="F110" s="2063"/>
      <c r="G110" s="2063"/>
      <c r="H110" s="2063"/>
      <c r="I110" s="2063"/>
      <c r="J110" s="2063"/>
      <c r="K110" s="2063"/>
      <c r="L110" s="2063"/>
      <c r="M110" s="2063"/>
      <c r="N110" s="2063"/>
      <c r="O110" s="2063"/>
      <c r="P110" s="2063"/>
      <c r="Q110" s="2063"/>
      <c r="R110" s="2063"/>
    </row>
    <row r="111" spans="1:18" ht="11.25" customHeight="1">
      <c r="B111" s="2113" t="s">
        <v>2441</v>
      </c>
      <c r="C111" s="2063"/>
      <c r="D111" s="2063"/>
      <c r="E111" s="2063"/>
      <c r="F111" s="2063"/>
      <c r="G111" s="2063"/>
      <c r="H111" s="2063"/>
      <c r="I111" s="2063"/>
      <c r="J111" s="2063"/>
      <c r="K111" s="2063"/>
      <c r="L111" s="2063"/>
      <c r="M111" s="2063"/>
      <c r="N111" s="2063"/>
      <c r="O111" s="2063"/>
      <c r="P111" s="2063"/>
      <c r="Q111" s="2063"/>
      <c r="R111" s="2063"/>
    </row>
    <row r="112" spans="1:18" ht="14.25" customHeight="1">
      <c r="B112" s="2122" t="s">
        <v>127</v>
      </c>
      <c r="C112" s="2063"/>
      <c r="D112" s="2063"/>
      <c r="E112" s="2063"/>
      <c r="F112" s="2063"/>
      <c r="G112" s="2063"/>
      <c r="H112" s="2063"/>
      <c r="I112" s="2063"/>
      <c r="J112" s="2063"/>
      <c r="K112" s="2063"/>
      <c r="L112" s="2063"/>
      <c r="M112" s="2063"/>
      <c r="N112" s="2063"/>
      <c r="O112" s="2063"/>
      <c r="P112" s="2063"/>
      <c r="Q112" s="2063"/>
      <c r="R112" s="2063"/>
    </row>
    <row r="113" spans="2:12">
      <c r="B113" s="2208"/>
    </row>
    <row r="127" spans="2:12">
      <c r="H127" s="241" t="s">
        <v>1180</v>
      </c>
    </row>
    <row r="128" spans="2:12">
      <c r="J128" s="283" t="s">
        <v>1181</v>
      </c>
      <c r="K128" s="284">
        <v>10540898.373</v>
      </c>
      <c r="L128" s="285">
        <v>0.95429065042371197</v>
      </c>
    </row>
    <row r="129" spans="10:12">
      <c r="J129" s="283" t="s">
        <v>1182</v>
      </c>
      <c r="K129" s="284">
        <v>504896.08</v>
      </c>
      <c r="L129" s="285">
        <v>4.5709349576288014E-2</v>
      </c>
    </row>
    <row r="130" spans="10:12">
      <c r="J130" s="283" t="s">
        <v>1183</v>
      </c>
      <c r="K130" s="284">
        <v>11045794.453</v>
      </c>
    </row>
    <row r="151" spans="9:11">
      <c r="J151" s="2444" t="s">
        <v>1184</v>
      </c>
      <c r="K151" s="2444"/>
    </row>
    <row r="152" spans="9:11">
      <c r="I152" s="286"/>
      <c r="J152" s="287">
        <v>2025</v>
      </c>
      <c r="K152" s="287" t="s">
        <v>357</v>
      </c>
    </row>
    <row r="153" spans="9:11">
      <c r="I153" s="286" t="s">
        <v>1185</v>
      </c>
      <c r="J153" s="288">
        <v>968807.9800000001</v>
      </c>
      <c r="K153" s="288">
        <v>1034151.922</v>
      </c>
    </row>
    <row r="154" spans="9:11">
      <c r="I154" s="286" t="s">
        <v>1186</v>
      </c>
      <c r="J154" s="288">
        <v>2367449.7850000001</v>
      </c>
      <c r="K154" s="288">
        <v>2532885.9090000005</v>
      </c>
    </row>
    <row r="155" spans="9:11">
      <c r="I155" s="286" t="s">
        <v>307</v>
      </c>
      <c r="J155" s="288">
        <v>1051258.7579999999</v>
      </c>
      <c r="K155" s="288">
        <v>1119467.8260000001</v>
      </c>
    </row>
    <row r="156" spans="9:11">
      <c r="I156" s="286" t="s">
        <v>1187</v>
      </c>
      <c r="J156" s="288">
        <v>551856.56900000013</v>
      </c>
      <c r="K156" s="288">
        <v>596024.28399999999</v>
      </c>
    </row>
    <row r="157" spans="9:11">
      <c r="I157" s="286" t="s">
        <v>314</v>
      </c>
      <c r="J157" s="288">
        <v>708981.33899999992</v>
      </c>
      <c r="K157" s="288">
        <v>768388.36700000009</v>
      </c>
    </row>
    <row r="158" spans="9:11">
      <c r="I158" s="286" t="s">
        <v>310</v>
      </c>
      <c r="J158" s="288">
        <v>2347768.2110000001</v>
      </c>
      <c r="K158" s="288">
        <v>2499417.9019999998</v>
      </c>
    </row>
    <row r="159" spans="9:11">
      <c r="I159" s="286" t="s">
        <v>1188</v>
      </c>
      <c r="J159" s="288">
        <v>369613.36499999999</v>
      </c>
      <c r="K159" s="288">
        <v>390916.69999999995</v>
      </c>
    </row>
    <row r="160" spans="9:11">
      <c r="I160" s="286" t="s">
        <v>304</v>
      </c>
      <c r="J160" s="288">
        <v>469776.64600000007</v>
      </c>
      <c r="K160" s="288">
        <v>494892.71100000001</v>
      </c>
    </row>
    <row r="161" spans="9:11">
      <c r="I161" s="286" t="s">
        <v>303</v>
      </c>
      <c r="J161" s="288">
        <v>522457.87699999998</v>
      </c>
      <c r="K161" s="288">
        <v>535993.18699999992</v>
      </c>
    </row>
    <row r="162" spans="9:11">
      <c r="I162" s="286" t="s">
        <v>302</v>
      </c>
      <c r="J162" s="288">
        <v>298188.408</v>
      </c>
      <c r="K162" s="288">
        <v>309564.12700000004</v>
      </c>
    </row>
    <row r="163" spans="9:11">
      <c r="I163" s="286" t="s">
        <v>301</v>
      </c>
      <c r="J163" s="288">
        <v>250637.57299999997</v>
      </c>
      <c r="K163" s="288">
        <v>259195.43800000002</v>
      </c>
    </row>
    <row r="164" spans="9:11">
      <c r="I164" s="289" t="s">
        <v>201</v>
      </c>
      <c r="J164" s="290">
        <v>9906796.5110000018</v>
      </c>
      <c r="K164" s="290">
        <v>10540898.372999998</v>
      </c>
    </row>
    <row r="169" spans="9:11" ht="6" customHeight="1"/>
    <row r="171" spans="9:11">
      <c r="J171" s="2444" t="s">
        <v>1189</v>
      </c>
      <c r="K171" s="2444"/>
    </row>
    <row r="172" spans="9:11">
      <c r="I172" s="286"/>
      <c r="J172" s="287">
        <v>2025</v>
      </c>
      <c r="K172" s="287" t="s">
        <v>357</v>
      </c>
    </row>
    <row r="173" spans="9:11">
      <c r="I173" s="286" t="s">
        <v>1185</v>
      </c>
      <c r="J173" s="288">
        <v>17789.856</v>
      </c>
      <c r="K173" s="288">
        <v>19984.704999999998</v>
      </c>
    </row>
    <row r="174" spans="9:11">
      <c r="I174" s="286" t="s">
        <v>1186</v>
      </c>
      <c r="J174" s="288">
        <v>43854.771999999997</v>
      </c>
      <c r="K174" s="288">
        <v>48357.315000000002</v>
      </c>
    </row>
    <row r="175" spans="9:11">
      <c r="I175" s="286" t="s">
        <v>307</v>
      </c>
      <c r="J175" s="288">
        <v>29678.644</v>
      </c>
      <c r="K175" s="288">
        <v>34679.212</v>
      </c>
    </row>
    <row r="176" spans="9:11">
      <c r="I176" s="286" t="s">
        <v>1187</v>
      </c>
      <c r="J176" s="288">
        <v>31122.09</v>
      </c>
      <c r="K176" s="288">
        <v>35960.451000000001</v>
      </c>
    </row>
    <row r="177" spans="9:11">
      <c r="I177" s="286" t="s">
        <v>314</v>
      </c>
      <c r="J177" s="288">
        <v>66406.021000000008</v>
      </c>
      <c r="K177" s="288">
        <v>72092.258999999991</v>
      </c>
    </row>
    <row r="178" spans="9:11">
      <c r="I178" s="286" t="s">
        <v>310</v>
      </c>
      <c r="J178" s="288">
        <v>233724.63800000001</v>
      </c>
      <c r="K178" s="288">
        <v>245175.23699999999</v>
      </c>
    </row>
    <row r="179" spans="9:11">
      <c r="I179" s="286" t="s">
        <v>1188</v>
      </c>
      <c r="J179" s="288">
        <v>12491.91</v>
      </c>
      <c r="K179" s="288">
        <v>12956.373</v>
      </c>
    </row>
    <row r="180" spans="9:11">
      <c r="I180" s="286" t="s">
        <v>304</v>
      </c>
      <c r="J180" s="288">
        <v>7963.2079999999987</v>
      </c>
      <c r="K180" s="288">
        <v>8040.4670000000006</v>
      </c>
    </row>
    <row r="181" spans="9:11">
      <c r="I181" s="286" t="s">
        <v>1174</v>
      </c>
      <c r="J181" s="288">
        <v>23581.593000000001</v>
      </c>
      <c r="K181" s="288">
        <v>25455.021999999997</v>
      </c>
    </row>
    <row r="182" spans="9:11">
      <c r="I182" s="286" t="s">
        <v>301</v>
      </c>
      <c r="J182" s="288">
        <v>3001.1689999999999</v>
      </c>
      <c r="K182" s="288">
        <v>2195.0389999999998</v>
      </c>
    </row>
    <row r="183" spans="9:11">
      <c r="I183" s="289" t="s">
        <v>201</v>
      </c>
      <c r="J183" s="290">
        <v>469613.90099999995</v>
      </c>
      <c r="K183" s="290">
        <v>504896.08</v>
      </c>
    </row>
  </sheetData>
  <mergeCells count="70">
    <mergeCell ref="B108:R108"/>
    <mergeCell ref="B109:R109"/>
    <mergeCell ref="J151:K151"/>
    <mergeCell ref="J171:K171"/>
    <mergeCell ref="B95:C95"/>
    <mergeCell ref="R95:R98"/>
    <mergeCell ref="B96:C96"/>
    <mergeCell ref="B102:C102"/>
    <mergeCell ref="R102:R105"/>
    <mergeCell ref="B103:C103"/>
    <mergeCell ref="B81:C81"/>
    <mergeCell ref="R81:R84"/>
    <mergeCell ref="B82:C82"/>
    <mergeCell ref="B85:C85"/>
    <mergeCell ref="B88:C88"/>
    <mergeCell ref="R88:R91"/>
    <mergeCell ref="B89:C89"/>
    <mergeCell ref="B70:C70"/>
    <mergeCell ref="R70:R73"/>
    <mergeCell ref="B71:C71"/>
    <mergeCell ref="B76:C76"/>
    <mergeCell ref="R76:R79"/>
    <mergeCell ref="B77:C77"/>
    <mergeCell ref="B59:C59"/>
    <mergeCell ref="R59:R62"/>
    <mergeCell ref="B60:C60"/>
    <mergeCell ref="B65:C65"/>
    <mergeCell ref="R65:R68"/>
    <mergeCell ref="B66:C66"/>
    <mergeCell ref="B45:C45"/>
    <mergeCell ref="B48:C48"/>
    <mergeCell ref="R48:R51"/>
    <mergeCell ref="B49:C49"/>
    <mergeCell ref="B54:C54"/>
    <mergeCell ref="R54:R57"/>
    <mergeCell ref="B55:C55"/>
    <mergeCell ref="B34:C34"/>
    <mergeCell ref="R34:R37"/>
    <mergeCell ref="B35:C35"/>
    <mergeCell ref="B38:C38"/>
    <mergeCell ref="B41:C41"/>
    <mergeCell ref="R41:R44"/>
    <mergeCell ref="B42:C42"/>
    <mergeCell ref="B23:C23"/>
    <mergeCell ref="R23:R26"/>
    <mergeCell ref="B24:C24"/>
    <mergeCell ref="B28:C28"/>
    <mergeCell ref="R28:R31"/>
    <mergeCell ref="B29:C29"/>
    <mergeCell ref="B12:C12"/>
    <mergeCell ref="R12:R15"/>
    <mergeCell ref="B13:C13"/>
    <mergeCell ref="B17:C17"/>
    <mergeCell ref="R17:R20"/>
    <mergeCell ref="B18:C18"/>
    <mergeCell ref="P7:P8"/>
    <mergeCell ref="A6:D8"/>
    <mergeCell ref="Q6:Q8"/>
    <mergeCell ref="R6:R8"/>
    <mergeCell ref="E7:E8"/>
    <mergeCell ref="F7:F8"/>
    <mergeCell ref="G7:G8"/>
    <mergeCell ref="H7:H8"/>
    <mergeCell ref="I7:I8"/>
    <mergeCell ref="J7:J8"/>
    <mergeCell ref="K7:K8"/>
    <mergeCell ref="L7:L8"/>
    <mergeCell ref="M7:M8"/>
    <mergeCell ref="N7:N8"/>
    <mergeCell ref="O7:O8"/>
  </mergeCells>
  <hyperlinks>
    <hyperlink ref="B111" r:id="rId1" xr:uid="{6F259948-9981-4127-8D7C-841D9345E960}"/>
    <hyperlink ref="B112" location="'Inhaltsverzeichnis_2026-06'!A1" display="Zurück zum Inhaltsverzeichnis" xr:uid="{1D0B6FE8-9C3E-4888-BC7C-92AA42AD9D53}"/>
  </hyperlinks>
  <pageMargins left="0.78740157480314965" right="0.78740157480314965" top="0.39370078740157483" bottom="0.19685039370078741" header="0.19685039370078741" footer="0.19685039370078741"/>
  <pageSetup paperSize="9" scale="88" orientation="portrait" horizontalDpi="300" verticalDpi="300" r:id="rId2"/>
  <headerFooter alignWithMargins="0">
    <oddFooter>&amp;L&amp;D / &amp;T&amp;R &amp;A</oddFooter>
  </headerFooter>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EE937-ACEA-46A9-A966-D18EE7940B26}">
  <sheetPr>
    <tabColor rgb="FFF9E03A"/>
    <pageSetUpPr fitToPage="1"/>
  </sheetPr>
  <dimension ref="A1:R29"/>
  <sheetViews>
    <sheetView showGridLines="0" showZeros="0" zoomScale="140" zoomScaleNormal="140" workbookViewId="0"/>
  </sheetViews>
  <sheetFormatPr baseColWidth="10" defaultColWidth="10" defaultRowHeight="12.75"/>
  <cols>
    <col min="1" max="1" width="0.5" style="240" customWidth="1"/>
    <col min="2" max="2" width="4.75" style="240" customWidth="1"/>
    <col min="3" max="3" width="2.375" style="240" customWidth="1"/>
    <col min="4" max="4" width="0.375" style="240" customWidth="1"/>
    <col min="5" max="13" width="4.75" style="240" customWidth="1"/>
    <col min="14" max="14" width="4.875" style="240" customWidth="1"/>
    <col min="15" max="15" width="4.5" style="240" customWidth="1"/>
    <col min="16" max="16" width="4.75" style="240" customWidth="1"/>
    <col min="17" max="17" width="5.375" style="240" customWidth="1"/>
    <col min="18" max="18" width="5.25" style="240" customWidth="1"/>
    <col min="19" max="19" width="2.75" style="240" customWidth="1"/>
    <col min="20" max="16384" width="10" style="240"/>
  </cols>
  <sheetData>
    <row r="1" spans="1:18" ht="12.75" customHeight="1">
      <c r="A1" s="244"/>
      <c r="B1" s="237" t="s">
        <v>1190</v>
      </c>
      <c r="C1" s="237"/>
      <c r="D1" s="237"/>
      <c r="E1" s="239"/>
      <c r="F1" s="239"/>
      <c r="G1" s="239"/>
      <c r="H1" s="239"/>
      <c r="I1" s="239"/>
      <c r="J1" s="239"/>
      <c r="K1" s="239"/>
      <c r="L1" s="239"/>
      <c r="M1" s="239"/>
      <c r="N1" s="239"/>
      <c r="O1" s="239"/>
      <c r="P1" s="239"/>
      <c r="Q1" s="239"/>
      <c r="R1" s="239"/>
    </row>
    <row r="2" spans="1:18" ht="15.75" customHeight="1">
      <c r="A2" s="239"/>
      <c r="B2" s="237" t="s">
        <v>1191</v>
      </c>
      <c r="C2" s="238"/>
      <c r="D2" s="238"/>
      <c r="E2" s="239"/>
      <c r="F2" s="239"/>
      <c r="G2" s="239"/>
      <c r="H2" s="239"/>
      <c r="I2" s="239"/>
      <c r="J2" s="239"/>
      <c r="K2" s="239"/>
      <c r="L2" s="239"/>
      <c r="M2" s="239"/>
      <c r="N2" s="239"/>
      <c r="O2" s="239"/>
      <c r="P2" s="239"/>
      <c r="Q2" s="239"/>
      <c r="R2" s="239"/>
    </row>
    <row r="3" spans="1:18" ht="14.1" customHeight="1">
      <c r="A3" s="242" t="s">
        <v>1192</v>
      </c>
      <c r="B3" s="238"/>
      <c r="C3" s="238"/>
      <c r="D3" s="238"/>
      <c r="E3" s="238"/>
      <c r="F3" s="238"/>
      <c r="G3" s="1429"/>
      <c r="H3" s="1429"/>
      <c r="I3" s="1429"/>
      <c r="J3" s="1429"/>
      <c r="K3" s="1429"/>
      <c r="L3" s="1429"/>
      <c r="M3" s="1429"/>
      <c r="N3" s="1429"/>
      <c r="O3" s="1429"/>
      <c r="P3" s="251"/>
      <c r="Q3" s="251"/>
      <c r="R3" s="251"/>
    </row>
    <row r="4" spans="1:18" ht="14.1" customHeight="1">
      <c r="A4" s="242" t="s">
        <v>1193</v>
      </c>
      <c r="B4" s="242"/>
      <c r="C4" s="243"/>
      <c r="D4" s="242"/>
      <c r="E4" s="242"/>
      <c r="F4" s="238"/>
      <c r="G4" s="1429"/>
      <c r="H4" s="1429"/>
      <c r="I4" s="1429"/>
      <c r="J4" s="1429"/>
      <c r="K4" s="1429"/>
      <c r="L4" s="1429"/>
      <c r="M4" s="1429"/>
      <c r="N4" s="1429"/>
      <c r="O4" s="1429"/>
      <c r="P4" s="251"/>
      <c r="Q4" s="251"/>
      <c r="R4" s="251"/>
    </row>
    <row r="5" spans="1:18" ht="14.1" customHeight="1">
      <c r="A5" s="1434"/>
      <c r="B5" s="242" t="s">
        <v>2494</v>
      </c>
      <c r="C5" s="243"/>
      <c r="D5" s="242"/>
      <c r="E5" s="242"/>
      <c r="F5" s="292"/>
      <c r="G5" s="1429"/>
      <c r="H5" s="1429"/>
      <c r="I5" s="1429"/>
      <c r="J5" s="1429"/>
      <c r="K5" s="1429"/>
      <c r="L5" s="1429"/>
      <c r="M5" s="1429"/>
      <c r="N5" s="1429"/>
      <c r="O5" s="1429"/>
      <c r="P5" s="251"/>
      <c r="Q5" s="251"/>
      <c r="R5" s="251"/>
    </row>
    <row r="6" spans="1:18" ht="3" customHeight="1">
      <c r="A6" s="244"/>
      <c r="B6" s="244"/>
      <c r="C6" s="244"/>
      <c r="D6" s="244"/>
      <c r="E6" s="244"/>
      <c r="F6" s="244"/>
      <c r="G6" s="244"/>
      <c r="H6" s="244"/>
      <c r="I6" s="244"/>
      <c r="J6" s="244"/>
      <c r="K6" s="244"/>
      <c r="L6" s="244"/>
      <c r="M6" s="244"/>
      <c r="N6" s="244"/>
      <c r="O6" s="244"/>
      <c r="P6" s="244"/>
      <c r="Q6" s="244"/>
      <c r="R6" s="244"/>
    </row>
    <row r="7" spans="1:18" ht="12" customHeight="1">
      <c r="A7" s="2426" t="s">
        <v>169</v>
      </c>
      <c r="B7" s="2427"/>
      <c r="C7" s="2427"/>
      <c r="D7" s="2428"/>
      <c r="E7" s="245" t="s">
        <v>1162</v>
      </c>
      <c r="F7" s="245"/>
      <c r="G7" s="245"/>
      <c r="H7" s="245"/>
      <c r="I7" s="245"/>
      <c r="J7" s="245"/>
      <c r="K7" s="245"/>
      <c r="L7" s="245"/>
      <c r="M7" s="245"/>
      <c r="N7" s="245"/>
      <c r="O7" s="245"/>
      <c r="P7" s="246"/>
      <c r="Q7" s="2434" t="s">
        <v>1867</v>
      </c>
      <c r="R7" s="2437" t="s">
        <v>1868</v>
      </c>
    </row>
    <row r="8" spans="1:18" ht="12" customHeight="1">
      <c r="A8" s="2429"/>
      <c r="B8" s="2430"/>
      <c r="C8" s="2430"/>
      <c r="D8" s="2424"/>
      <c r="E8" s="2424" t="s">
        <v>170</v>
      </c>
      <c r="F8" s="2424" t="s">
        <v>324</v>
      </c>
      <c r="G8" s="2424" t="s">
        <v>323</v>
      </c>
      <c r="H8" s="2424" t="s">
        <v>322</v>
      </c>
      <c r="I8" s="2424" t="s">
        <v>173</v>
      </c>
      <c r="J8" s="2424" t="s">
        <v>321</v>
      </c>
      <c r="K8" s="2424" t="s">
        <v>320</v>
      </c>
      <c r="L8" s="2424" t="s">
        <v>176</v>
      </c>
      <c r="M8" s="2424" t="s">
        <v>319</v>
      </c>
      <c r="N8" s="2424" t="s">
        <v>177</v>
      </c>
      <c r="O8" s="2424" t="s">
        <v>178</v>
      </c>
      <c r="P8" s="2424" t="s">
        <v>179</v>
      </c>
      <c r="Q8" s="2435" t="s">
        <v>1</v>
      </c>
      <c r="R8" s="2438" t="s">
        <v>1</v>
      </c>
    </row>
    <row r="9" spans="1:18" ht="12" customHeight="1">
      <c r="A9" s="2431"/>
      <c r="B9" s="2432"/>
      <c r="C9" s="2432"/>
      <c r="D9" s="2433"/>
      <c r="E9" s="2425"/>
      <c r="F9" s="2425"/>
      <c r="G9" s="2425"/>
      <c r="H9" s="2425"/>
      <c r="I9" s="2425"/>
      <c r="J9" s="2425"/>
      <c r="K9" s="2425"/>
      <c r="L9" s="2425"/>
      <c r="M9" s="2425"/>
      <c r="N9" s="2425"/>
      <c r="O9" s="2425"/>
      <c r="P9" s="2425"/>
      <c r="Q9" s="2436" t="s">
        <v>1</v>
      </c>
      <c r="R9" s="2439" t="s">
        <v>1</v>
      </c>
    </row>
    <row r="10" spans="1:18" ht="3" customHeight="1">
      <c r="A10" s="291"/>
      <c r="B10" s="247"/>
      <c r="C10" s="247"/>
      <c r="D10" s="247"/>
      <c r="E10" s="244"/>
      <c r="F10" s="244"/>
      <c r="G10" s="244"/>
      <c r="H10" s="244"/>
      <c r="I10" s="244"/>
      <c r="J10" s="244"/>
      <c r="K10" s="244"/>
      <c r="L10" s="244"/>
      <c r="M10" s="244"/>
      <c r="N10" s="244"/>
      <c r="O10" s="244"/>
      <c r="P10" s="244"/>
      <c r="Q10" s="244"/>
      <c r="R10" s="248"/>
    </row>
    <row r="11" spans="1:18" ht="12" customHeight="1">
      <c r="A11" s="291"/>
      <c r="B11" s="242" t="s">
        <v>1194</v>
      </c>
      <c r="C11" s="292"/>
      <c r="D11" s="292"/>
      <c r="E11" s="292"/>
      <c r="F11" s="292"/>
      <c r="G11" s="292"/>
      <c r="H11" s="292"/>
      <c r="I11" s="292"/>
      <c r="J11" s="292"/>
      <c r="K11" s="292"/>
      <c r="L11" s="292"/>
      <c r="M11" s="292"/>
      <c r="N11" s="292"/>
      <c r="O11" s="292"/>
      <c r="P11" s="292"/>
      <c r="Q11" s="292"/>
      <c r="R11" s="293"/>
    </row>
    <row r="12" spans="1:18" ht="8.1" customHeight="1">
      <c r="A12" s="291"/>
      <c r="B12" s="2440">
        <v>2025</v>
      </c>
      <c r="C12" s="2440"/>
      <c r="E12" s="294">
        <v>410.16800000000001</v>
      </c>
      <c r="F12" s="294">
        <v>377.49200000000002</v>
      </c>
      <c r="G12" s="294">
        <v>475.82400000000001</v>
      </c>
      <c r="H12" s="294">
        <v>540.87199999999996</v>
      </c>
      <c r="I12" s="294">
        <v>621.93700000000001</v>
      </c>
      <c r="J12" s="294">
        <v>603.97199999999998</v>
      </c>
      <c r="K12" s="294">
        <v>580.81700000000001</v>
      </c>
      <c r="L12" s="294">
        <v>587.33699999999999</v>
      </c>
      <c r="M12" s="294">
        <v>534.74699999999996</v>
      </c>
      <c r="N12" s="294">
        <v>501.42599999999999</v>
      </c>
      <c r="O12" s="294">
        <v>478.85199999999998</v>
      </c>
      <c r="P12" s="294">
        <v>476.73</v>
      </c>
      <c r="Q12" s="295">
        <v>1804.3560000000002</v>
      </c>
      <c r="R12" s="296"/>
    </row>
    <row r="13" spans="1:18" ht="8.1" customHeight="1">
      <c r="A13" s="291"/>
      <c r="B13" s="2440" t="s">
        <v>357</v>
      </c>
      <c r="C13" s="2440"/>
      <c r="E13" s="294">
        <v>421.54500000000002</v>
      </c>
      <c r="F13" s="294">
        <v>410.33199999999999</v>
      </c>
      <c r="G13" s="294">
        <v>531.97699999999998</v>
      </c>
      <c r="H13" s="294">
        <v>538.05200000000002</v>
      </c>
      <c r="I13" s="294">
        <v>0</v>
      </c>
      <c r="J13" s="294">
        <v>0</v>
      </c>
      <c r="K13" s="294">
        <v>0</v>
      </c>
      <c r="L13" s="294">
        <v>0</v>
      </c>
      <c r="M13" s="294">
        <v>0</v>
      </c>
      <c r="N13" s="294">
        <v>0</v>
      </c>
      <c r="O13" s="294">
        <v>0</v>
      </c>
      <c r="P13" s="294">
        <v>0</v>
      </c>
      <c r="Q13" s="295">
        <v>1901.9059999999999</v>
      </c>
      <c r="R13" s="296">
        <v>538.05200000000002</v>
      </c>
    </row>
    <row r="14" spans="1:18" ht="3" customHeight="1">
      <c r="A14" s="291"/>
      <c r="B14" s="244"/>
      <c r="C14" s="260"/>
      <c r="D14" s="244"/>
      <c r="E14" s="261"/>
      <c r="F14" s="261"/>
      <c r="G14" s="261"/>
      <c r="H14" s="261"/>
      <c r="I14" s="261"/>
      <c r="J14" s="261"/>
      <c r="K14" s="261"/>
      <c r="L14" s="261"/>
      <c r="M14" s="261"/>
      <c r="N14" s="261"/>
      <c r="O14" s="261"/>
      <c r="P14" s="261"/>
      <c r="Q14" s="247"/>
      <c r="R14" s="296"/>
    </row>
    <row r="15" spans="1:18" ht="8.1" customHeight="1">
      <c r="A15" s="291"/>
      <c r="B15" s="244" t="s">
        <v>1164</v>
      </c>
      <c r="C15" s="260" t="s">
        <v>1165</v>
      </c>
      <c r="D15" s="244"/>
      <c r="E15" s="297">
        <v>2.7737414912913749</v>
      </c>
      <c r="F15" s="297">
        <v>8.6995221090777903</v>
      </c>
      <c r="G15" s="297">
        <v>11.801212212919054</v>
      </c>
      <c r="H15" s="297">
        <v>-0.52138028960639815</v>
      </c>
      <c r="I15" s="297">
        <v>-100</v>
      </c>
      <c r="J15" s="297">
        <v>-100</v>
      </c>
      <c r="K15" s="297">
        <v>-100</v>
      </c>
      <c r="L15" s="297">
        <v>-100</v>
      </c>
      <c r="M15" s="297">
        <v>-100</v>
      </c>
      <c r="N15" s="297">
        <v>-100</v>
      </c>
      <c r="O15" s="297">
        <v>-100</v>
      </c>
      <c r="P15" s="297">
        <v>-100</v>
      </c>
      <c r="Q15" s="262">
        <v>5.406361050701733</v>
      </c>
      <c r="R15" s="296"/>
    </row>
    <row r="16" spans="1:18" ht="3" customHeight="1">
      <c r="A16" s="298"/>
      <c r="B16" s="299"/>
      <c r="C16" s="299"/>
      <c r="D16" s="299"/>
      <c r="E16" s="281"/>
      <c r="F16" s="281"/>
      <c r="G16" s="281"/>
      <c r="H16" s="281"/>
      <c r="I16" s="281"/>
      <c r="J16" s="281"/>
      <c r="K16" s="281"/>
      <c r="L16" s="281"/>
      <c r="M16" s="281"/>
      <c r="N16" s="281"/>
      <c r="O16" s="281"/>
      <c r="P16" s="281"/>
      <c r="Q16" s="281"/>
      <c r="R16" s="282"/>
    </row>
    <row r="17" spans="1:18" ht="3" customHeight="1">
      <c r="A17" s="244"/>
      <c r="B17" s="247"/>
      <c r="C17" s="247"/>
      <c r="D17" s="247"/>
      <c r="E17" s="244"/>
      <c r="F17" s="244"/>
      <c r="G17" s="244"/>
      <c r="H17" s="244"/>
      <c r="I17" s="244"/>
      <c r="J17" s="244"/>
      <c r="K17" s="244"/>
      <c r="L17" s="244"/>
      <c r="M17" s="244"/>
      <c r="N17" s="244"/>
      <c r="O17" s="244"/>
      <c r="P17" s="244"/>
      <c r="Q17" s="244"/>
      <c r="R17" s="244"/>
    </row>
    <row r="18" spans="1:18" ht="9.9499999999999993" customHeight="1">
      <c r="A18" s="244" t="s">
        <v>1195</v>
      </c>
      <c r="B18" s="244"/>
      <c r="C18" s="244"/>
      <c r="D18" s="244"/>
      <c r="E18" s="244"/>
      <c r="F18" s="244"/>
      <c r="G18" s="244"/>
      <c r="H18" s="244"/>
      <c r="I18" s="244"/>
      <c r="J18" s="244"/>
      <c r="K18" s="244"/>
      <c r="L18" s="244"/>
      <c r="M18" s="244"/>
      <c r="N18" s="244"/>
      <c r="O18" s="244"/>
      <c r="P18" s="244"/>
      <c r="Q18" s="244"/>
      <c r="R18" s="244"/>
    </row>
    <row r="19" spans="1:18" ht="9.9499999999999993" customHeight="1">
      <c r="A19" s="244" t="s">
        <v>1196</v>
      </c>
      <c r="B19" s="244"/>
      <c r="C19" s="244"/>
      <c r="D19" s="244"/>
      <c r="E19" s="244"/>
      <c r="F19" s="244"/>
      <c r="G19" s="244"/>
      <c r="H19" s="244"/>
      <c r="I19" s="244"/>
      <c r="J19" s="244"/>
      <c r="K19" s="244"/>
      <c r="L19" s="244"/>
      <c r="M19" s="244"/>
      <c r="N19" s="244"/>
      <c r="O19" s="244"/>
      <c r="P19" s="244"/>
      <c r="Q19" s="244"/>
    </row>
    <row r="20" spans="1:18" ht="9.9499999999999993" customHeight="1">
      <c r="A20" s="241" t="s">
        <v>1197</v>
      </c>
      <c r="B20" s="300"/>
      <c r="C20" s="300"/>
      <c r="D20" s="300"/>
      <c r="E20" s="301"/>
      <c r="F20" s="301"/>
      <c r="G20" s="301"/>
      <c r="H20" s="301"/>
      <c r="I20" s="301"/>
      <c r="J20" s="302"/>
      <c r="K20" s="302"/>
      <c r="L20" s="302"/>
      <c r="M20" s="302"/>
      <c r="N20" s="302"/>
      <c r="O20" s="302"/>
      <c r="P20" s="302"/>
    </row>
    <row r="21" spans="1:18" ht="9.9499999999999993" customHeight="1">
      <c r="A21" s="241"/>
      <c r="B21" s="2125" t="s">
        <v>2475</v>
      </c>
      <c r="C21" s="300"/>
      <c r="D21" s="300"/>
      <c r="E21" s="301"/>
      <c r="F21" s="301"/>
      <c r="G21" s="301"/>
      <c r="H21" s="301"/>
      <c r="I21" s="301"/>
      <c r="J21" s="302"/>
      <c r="K21" s="302"/>
      <c r="L21" s="302"/>
      <c r="M21" s="302"/>
      <c r="N21" s="302"/>
      <c r="O21" s="302"/>
      <c r="P21" s="302"/>
      <c r="R21" s="260"/>
    </row>
    <row r="22" spans="1:18" ht="9.9499999999999993" customHeight="1">
      <c r="A22" s="241"/>
      <c r="B22" s="2113" t="s">
        <v>2441</v>
      </c>
      <c r="C22" s="300"/>
      <c r="D22" s="300"/>
      <c r="E22" s="301"/>
      <c r="F22" s="301"/>
      <c r="G22" s="301"/>
      <c r="H22" s="301"/>
      <c r="I22" s="301"/>
      <c r="J22" s="302"/>
      <c r="K22" s="302"/>
      <c r="L22" s="302"/>
      <c r="M22" s="302"/>
      <c r="N22" s="302"/>
      <c r="O22" s="302"/>
      <c r="P22" s="302"/>
      <c r="R22" s="260"/>
    </row>
    <row r="23" spans="1:18" ht="14.25" customHeight="1">
      <c r="A23" s="241"/>
      <c r="B23" s="2122" t="s">
        <v>127</v>
      </c>
      <c r="C23" s="300"/>
      <c r="D23" s="300"/>
      <c r="E23" s="301"/>
      <c r="F23" s="301"/>
      <c r="G23" s="301"/>
      <c r="H23" s="301"/>
      <c r="I23" s="301"/>
      <c r="J23" s="302"/>
      <c r="K23" s="302"/>
      <c r="L23" s="302"/>
      <c r="M23" s="302"/>
      <c r="N23" s="302"/>
      <c r="O23" s="302"/>
      <c r="P23" s="302"/>
      <c r="R23" s="260"/>
    </row>
    <row r="24" spans="1:18">
      <c r="A24" s="303"/>
      <c r="B24" s="2208"/>
    </row>
    <row r="25" spans="1:18">
      <c r="O25" s="304"/>
    </row>
    <row r="26" spans="1:18">
      <c r="I26" s="241"/>
      <c r="Q26" s="1435"/>
    </row>
    <row r="27" spans="1:18">
      <c r="B27" s="241"/>
      <c r="M27" s="241"/>
      <c r="N27" s="241"/>
      <c r="O27" s="241"/>
      <c r="P27" s="241"/>
      <c r="Q27" s="305"/>
      <c r="R27" s="241"/>
    </row>
    <row r="28" spans="1:18">
      <c r="B28" s="242"/>
      <c r="C28" s="292"/>
      <c r="D28" s="292"/>
      <c r="E28" s="292"/>
      <c r="F28" s="292"/>
      <c r="G28" s="292"/>
      <c r="H28" s="292"/>
      <c r="I28" s="292"/>
      <c r="J28" s="292"/>
      <c r="K28" s="292"/>
      <c r="L28" s="292"/>
      <c r="M28" s="292"/>
      <c r="N28" s="292"/>
      <c r="O28" s="292"/>
      <c r="P28" s="292"/>
      <c r="Q28" s="292"/>
      <c r="R28" s="292"/>
    </row>
    <row r="29" spans="1:18">
      <c r="B29" s="301"/>
      <c r="C29" s="301"/>
      <c r="E29" s="306"/>
      <c r="F29" s="306"/>
      <c r="G29" s="306"/>
      <c r="H29" s="306"/>
      <c r="I29" s="306"/>
      <c r="J29" s="306"/>
      <c r="K29" s="306"/>
      <c r="L29" s="306"/>
      <c r="M29" s="306"/>
      <c r="N29" s="306"/>
      <c r="O29" s="306"/>
      <c r="P29" s="306"/>
      <c r="Q29" s="241"/>
      <c r="R29" s="241"/>
    </row>
  </sheetData>
  <mergeCells count="17">
    <mergeCell ref="A7:D9"/>
    <mergeCell ref="B12:C12"/>
    <mergeCell ref="B13:C13"/>
    <mergeCell ref="K8:K9"/>
    <mergeCell ref="Q7:Q9"/>
    <mergeCell ref="R7:R9"/>
    <mergeCell ref="E8:E9"/>
    <mergeCell ref="F8:F9"/>
    <mergeCell ref="G8:G9"/>
    <mergeCell ref="H8:H9"/>
    <mergeCell ref="I8:I9"/>
    <mergeCell ref="J8:J9"/>
    <mergeCell ref="N8:N9"/>
    <mergeCell ref="O8:O9"/>
    <mergeCell ref="P8:P9"/>
    <mergeCell ref="L8:L9"/>
    <mergeCell ref="M8:M9"/>
  </mergeCells>
  <hyperlinks>
    <hyperlink ref="B22" r:id="rId1" xr:uid="{85DB4A1D-508A-46B4-8E64-C45830DF5532}"/>
    <hyperlink ref="B23" location="'Inhaltsverzeichnis_2026-06'!A1" display="Zurück zum Inhaltsverzeichnis" xr:uid="{9BF9D62C-1E6E-4544-9185-06B6B37462FF}"/>
  </hyperlinks>
  <pageMargins left="0.78740157480314965" right="0.78740157480314965" top="0.39370078740157483" bottom="0.19685039370078741" header="0.19685039370078741" footer="0.19685039370078741"/>
  <pageSetup paperSize="9" orientation="portrait" horizontalDpi="300" verticalDpi="300" r:id="rId2"/>
  <headerFooter alignWithMargins="0">
    <oddFooter>&amp;L&amp;D / &amp;T&amp;R&amp;F / &amp;A</oddFooter>
  </headerFooter>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CBCC2-F8C9-4C5C-9CCA-A6B2AA2C0967}">
  <sheetPr transitionEvaluation="1">
    <tabColor rgb="FFF9E03A"/>
    <pageSetUpPr fitToPage="1"/>
  </sheetPr>
  <dimension ref="A1:AB44"/>
  <sheetViews>
    <sheetView showGridLines="0" showZeros="0" zoomScale="110" zoomScaleNormal="110" workbookViewId="0"/>
  </sheetViews>
  <sheetFormatPr baseColWidth="10" defaultColWidth="8.5" defaultRowHeight="14.25"/>
  <cols>
    <col min="1" max="1" width="15.75" style="309" customWidth="1"/>
    <col min="2" max="13" width="7.75" style="309" customWidth="1"/>
    <col min="14" max="14" width="12.875" style="309" customWidth="1"/>
    <col min="15" max="15" width="5.375" style="309" customWidth="1"/>
    <col min="16" max="29" width="5.125" style="309" customWidth="1"/>
    <col min="30" max="145" width="5" style="309" customWidth="1"/>
    <col min="146" max="16384" width="8.5" style="309"/>
  </cols>
  <sheetData>
    <row r="1" spans="1:24" ht="22.5">
      <c r="A1" s="307"/>
      <c r="B1" s="2446" t="s">
        <v>1198</v>
      </c>
      <c r="C1" s="2446"/>
      <c r="D1" s="2446"/>
      <c r="E1" s="2446"/>
      <c r="F1" s="2446"/>
      <c r="G1" s="2446"/>
      <c r="H1" s="2446"/>
      <c r="I1" s="2446"/>
      <c r="J1" s="2446"/>
      <c r="K1" s="2446"/>
      <c r="L1" s="2446"/>
      <c r="M1" s="2446"/>
      <c r="N1" s="308"/>
    </row>
    <row r="2" spans="1:24" ht="27">
      <c r="A2" s="310"/>
      <c r="B2" s="2446" t="s">
        <v>2489</v>
      </c>
      <c r="C2" s="2446"/>
      <c r="D2" s="2446"/>
      <c r="E2" s="2446"/>
      <c r="F2" s="2446"/>
      <c r="G2" s="2446"/>
      <c r="H2" s="2446"/>
      <c r="I2" s="2446"/>
      <c r="J2" s="2446"/>
      <c r="K2" s="2446"/>
      <c r="L2" s="2446"/>
      <c r="M2" s="2446"/>
      <c r="N2" s="2182"/>
    </row>
    <row r="3" spans="1:24" ht="14.25" customHeight="1">
      <c r="A3" s="2176" t="s">
        <v>1869</v>
      </c>
      <c r="B3" s="2177"/>
      <c r="C3" s="2177"/>
      <c r="D3" s="2177"/>
      <c r="E3" s="2177"/>
      <c r="F3" s="2177"/>
      <c r="G3" s="2177"/>
      <c r="H3" s="2177"/>
      <c r="I3" s="2177"/>
      <c r="J3" s="2177"/>
      <c r="K3" s="2177"/>
      <c r="L3" s="2177"/>
      <c r="M3" s="2177"/>
      <c r="N3" s="2177"/>
    </row>
    <row r="4" spans="1:24">
      <c r="A4" s="2178" t="s">
        <v>1199</v>
      </c>
      <c r="B4" s="2179"/>
      <c r="C4" s="2179"/>
      <c r="D4" s="2179"/>
      <c r="E4" s="2179"/>
      <c r="F4" s="2179"/>
      <c r="G4" s="2179"/>
      <c r="H4" s="2179"/>
      <c r="I4" s="2179"/>
      <c r="J4" s="2179"/>
      <c r="K4" s="2179"/>
      <c r="L4" s="2179"/>
      <c r="M4" s="2179"/>
      <c r="N4" s="2183"/>
    </row>
    <row r="5" spans="1:24">
      <c r="A5" s="2173"/>
      <c r="B5" s="2447" t="s">
        <v>201</v>
      </c>
      <c r="C5" s="2447"/>
      <c r="D5" s="2447"/>
      <c r="E5" s="2447"/>
      <c r="F5" s="2447"/>
      <c r="G5" s="2447"/>
      <c r="H5" s="2447"/>
      <c r="I5" s="2447"/>
      <c r="J5" s="2447"/>
      <c r="K5" s="2447"/>
      <c r="L5" s="2447"/>
      <c r="M5" s="2447"/>
      <c r="N5" s="2174"/>
      <c r="P5" s="312"/>
    </row>
    <row r="6" spans="1:24" s="313" customFormat="1" ht="20.25" customHeight="1">
      <c r="A6" s="2180" t="s">
        <v>1200</v>
      </c>
      <c r="B6" s="2181" t="s">
        <v>170</v>
      </c>
      <c r="C6" s="2181" t="s">
        <v>324</v>
      </c>
      <c r="D6" s="2181" t="s">
        <v>171</v>
      </c>
      <c r="E6" s="2181" t="s">
        <v>322</v>
      </c>
      <c r="F6" s="2181" t="s">
        <v>173</v>
      </c>
      <c r="G6" s="2181" t="s">
        <v>174</v>
      </c>
      <c r="H6" s="2181" t="s">
        <v>175</v>
      </c>
      <c r="I6" s="2181" t="s">
        <v>176</v>
      </c>
      <c r="J6" s="2181" t="s">
        <v>319</v>
      </c>
      <c r="K6" s="2181" t="s">
        <v>177</v>
      </c>
      <c r="L6" s="2181" t="s">
        <v>178</v>
      </c>
      <c r="M6" s="2181" t="s">
        <v>179</v>
      </c>
      <c r="N6" s="2180" t="s">
        <v>2470</v>
      </c>
    </row>
    <row r="7" spans="1:24">
      <c r="A7" s="2173"/>
      <c r="B7" s="2448" t="s">
        <v>1192</v>
      </c>
      <c r="C7" s="2448"/>
      <c r="D7" s="2448"/>
      <c r="E7" s="2448"/>
      <c r="F7" s="2448"/>
      <c r="G7" s="2448"/>
      <c r="H7" s="2448"/>
      <c r="I7" s="2448"/>
      <c r="J7" s="2448"/>
      <c r="K7" s="2448"/>
      <c r="L7" s="2448"/>
      <c r="M7" s="2448"/>
      <c r="N7" s="2175"/>
    </row>
    <row r="8" spans="1:24" ht="5.25" customHeight="1">
      <c r="A8" s="2137"/>
      <c r="B8" s="2138"/>
      <c r="C8" s="2138"/>
      <c r="D8" s="2138"/>
      <c r="E8" s="2138"/>
      <c r="F8" s="2138"/>
      <c r="G8" s="2138"/>
      <c r="H8" s="2138"/>
      <c r="I8" s="2138"/>
      <c r="J8" s="2138"/>
      <c r="K8" s="2138"/>
      <c r="L8" s="2138"/>
      <c r="M8" s="2138"/>
      <c r="N8" s="2139"/>
    </row>
    <row r="9" spans="1:24">
      <c r="A9" s="2140"/>
      <c r="B9" s="2445" t="s">
        <v>1201</v>
      </c>
      <c r="C9" s="2445"/>
      <c r="D9" s="2445"/>
      <c r="E9" s="2445"/>
      <c r="F9" s="2445"/>
      <c r="G9" s="2445"/>
      <c r="H9" s="2445"/>
      <c r="I9" s="2445"/>
      <c r="J9" s="2445"/>
      <c r="K9" s="2445"/>
      <c r="L9" s="2445"/>
      <c r="M9" s="2445"/>
      <c r="N9" s="2151"/>
    </row>
    <row r="10" spans="1:24">
      <c r="A10" s="2141" t="s">
        <v>1870</v>
      </c>
      <c r="B10" s="2142">
        <v>45253.857000000004</v>
      </c>
      <c r="C10" s="2142">
        <v>39410.824000000001</v>
      </c>
      <c r="D10" s="2142">
        <v>45089.894</v>
      </c>
      <c r="E10" s="2142">
        <v>43655.214</v>
      </c>
      <c r="F10" s="2142">
        <v>43973.41</v>
      </c>
      <c r="G10" s="2142">
        <v>41116.682000000001</v>
      </c>
      <c r="H10" s="2142">
        <v>41066.667000000001</v>
      </c>
      <c r="I10" s="2142">
        <v>40176.913</v>
      </c>
      <c r="J10" s="2142">
        <v>42225.959000000003</v>
      </c>
      <c r="K10" s="2142">
        <v>44064.913</v>
      </c>
      <c r="L10" s="2142">
        <v>42101.178</v>
      </c>
      <c r="M10" s="2142">
        <v>43569.635000000002</v>
      </c>
      <c r="N10" s="2143">
        <v>173409.78900000002</v>
      </c>
      <c r="X10" s="312"/>
    </row>
    <row r="11" spans="1:24">
      <c r="A11" s="2144" t="s">
        <v>1871</v>
      </c>
      <c r="B11" s="2145">
        <v>44375.315000000002</v>
      </c>
      <c r="C11" s="2145">
        <v>40342.849000000002</v>
      </c>
      <c r="D11" s="2145">
        <v>44009.701999999997</v>
      </c>
      <c r="E11" s="2145">
        <v>42865.421000000002</v>
      </c>
      <c r="F11" s="2145"/>
      <c r="G11" s="2145"/>
      <c r="H11" s="2145"/>
      <c r="I11" s="2145"/>
      <c r="J11" s="2145"/>
      <c r="K11" s="2145"/>
      <c r="L11" s="2145"/>
      <c r="M11" s="2145"/>
      <c r="N11" s="2146">
        <v>171593.28700000001</v>
      </c>
    </row>
    <row r="12" spans="1:24" ht="5.25" customHeight="1">
      <c r="A12" s="2141"/>
      <c r="B12" s="2142"/>
      <c r="C12" s="2142"/>
      <c r="D12" s="2142"/>
      <c r="E12" s="2142"/>
      <c r="F12" s="2142"/>
      <c r="G12" s="2142"/>
      <c r="H12" s="2142"/>
      <c r="I12" s="2142"/>
      <c r="J12" s="2142"/>
      <c r="K12" s="2142"/>
      <c r="L12" s="2142"/>
      <c r="M12" s="2142"/>
      <c r="N12" s="2143"/>
    </row>
    <row r="13" spans="1:24">
      <c r="A13" s="2147" t="s">
        <v>1202</v>
      </c>
      <c r="B13" s="2148">
        <v>-1.9413638046365946</v>
      </c>
      <c r="C13" s="2148">
        <v>2.3648959991295868</v>
      </c>
      <c r="D13" s="2148">
        <v>-2.3956410276768452</v>
      </c>
      <c r="E13" s="2148">
        <v>-1.809160756834217</v>
      </c>
      <c r="F13" s="2148"/>
      <c r="G13" s="2148"/>
      <c r="H13" s="2148"/>
      <c r="I13" s="2148"/>
      <c r="J13" s="2148"/>
      <c r="K13" s="2148"/>
      <c r="L13" s="2148"/>
      <c r="M13" s="2148"/>
      <c r="N13" s="2149">
        <v>-1.0475198721336199</v>
      </c>
    </row>
    <row r="14" spans="1:24">
      <c r="A14" s="2140"/>
      <c r="B14" s="2445" t="s">
        <v>1203</v>
      </c>
      <c r="C14" s="2445"/>
      <c r="D14" s="2445"/>
      <c r="E14" s="2445"/>
      <c r="F14" s="2445"/>
      <c r="G14" s="2445"/>
      <c r="H14" s="2445"/>
      <c r="I14" s="2445"/>
      <c r="J14" s="2445"/>
      <c r="K14" s="2445"/>
      <c r="L14" s="2445"/>
      <c r="M14" s="2445"/>
      <c r="N14" s="2151"/>
    </row>
    <row r="15" spans="1:24">
      <c r="A15" s="2141" t="s">
        <v>1870</v>
      </c>
      <c r="B15" s="2142">
        <v>1335.9570000000001</v>
      </c>
      <c r="C15" s="2142">
        <v>1219.325</v>
      </c>
      <c r="D15" s="2142">
        <v>1233.578</v>
      </c>
      <c r="E15" s="2142">
        <v>1208.002</v>
      </c>
      <c r="F15" s="2142">
        <v>1236.6220000000001</v>
      </c>
      <c r="G15" s="2142">
        <v>1156.2149999999999</v>
      </c>
      <c r="H15" s="2142">
        <v>1116.229</v>
      </c>
      <c r="I15" s="2142">
        <v>1044.7080000000001</v>
      </c>
      <c r="J15" s="2142">
        <v>1097.9449999999999</v>
      </c>
      <c r="K15" s="2142">
        <v>1145.549</v>
      </c>
      <c r="L15" s="2142">
        <v>1051.2570000000001</v>
      </c>
      <c r="M15" s="2142">
        <v>1317.3969999999999</v>
      </c>
      <c r="N15" s="2143">
        <v>4996.8620000000001</v>
      </c>
    </row>
    <row r="16" spans="1:24">
      <c r="A16" s="2144" t="s">
        <v>1871</v>
      </c>
      <c r="B16" s="2145">
        <v>1292.3219999999999</v>
      </c>
      <c r="C16" s="2145">
        <v>1308.367</v>
      </c>
      <c r="D16" s="2145">
        <v>1362.9</v>
      </c>
      <c r="E16" s="2145">
        <v>1416.038</v>
      </c>
      <c r="F16" s="2145"/>
      <c r="G16" s="2145"/>
      <c r="H16" s="2145"/>
      <c r="I16" s="2145"/>
      <c r="J16" s="2145"/>
      <c r="K16" s="2145"/>
      <c r="L16" s="2145"/>
      <c r="M16" s="2145"/>
      <c r="N16" s="2146">
        <v>5379.6270000000004</v>
      </c>
      <c r="P16" s="312"/>
    </row>
    <row r="17" spans="1:28" ht="5.25" customHeight="1">
      <c r="A17" s="2141"/>
      <c r="B17" s="2142"/>
      <c r="C17" s="2142"/>
      <c r="D17" s="2142"/>
      <c r="E17" s="2142"/>
      <c r="F17" s="2142"/>
      <c r="G17" s="2142"/>
      <c r="H17" s="2142"/>
      <c r="I17" s="2142"/>
      <c r="J17" s="2142"/>
      <c r="K17" s="2142"/>
      <c r="L17" s="2142"/>
      <c r="M17" s="2142"/>
      <c r="N17" s="2143"/>
    </row>
    <row r="18" spans="1:28">
      <c r="A18" s="2147" t="s">
        <v>1202</v>
      </c>
      <c r="B18" s="2148">
        <v>-3.2661979390055365</v>
      </c>
      <c r="C18" s="2148">
        <v>7.3025649437188491</v>
      </c>
      <c r="D18" s="2148">
        <v>10.483487870244119</v>
      </c>
      <c r="E18" s="2148">
        <v>17.221494666399551</v>
      </c>
      <c r="F18" s="2148"/>
      <c r="G18" s="2148"/>
      <c r="H18" s="2148"/>
      <c r="I18" s="2148"/>
      <c r="J18" s="2148"/>
      <c r="K18" s="2148"/>
      <c r="L18" s="2148"/>
      <c r="M18" s="2148"/>
      <c r="N18" s="2149">
        <v>7.6601074834566276</v>
      </c>
    </row>
    <row r="19" spans="1:28">
      <c r="A19" s="2140"/>
      <c r="B19" s="2445" t="s">
        <v>1204</v>
      </c>
      <c r="C19" s="2445"/>
      <c r="D19" s="2445"/>
      <c r="E19" s="2445"/>
      <c r="F19" s="2445"/>
      <c r="G19" s="2445"/>
      <c r="H19" s="2445"/>
      <c r="I19" s="2445"/>
      <c r="J19" s="2445"/>
      <c r="K19" s="2445"/>
      <c r="L19" s="2445"/>
      <c r="M19" s="2445"/>
      <c r="N19" s="2151"/>
    </row>
    <row r="20" spans="1:28">
      <c r="A20" s="2141" t="s">
        <v>1870</v>
      </c>
      <c r="B20" s="2142">
        <v>6428.5119999999997</v>
      </c>
      <c r="C20" s="2142">
        <v>6054.0969999999998</v>
      </c>
      <c r="D20" s="2142">
        <v>6521.09</v>
      </c>
      <c r="E20" s="2142">
        <v>6629.2889999999998</v>
      </c>
      <c r="F20" s="2142">
        <v>6898.0959999999995</v>
      </c>
      <c r="G20" s="2142">
        <v>6635.34</v>
      </c>
      <c r="H20" s="2142">
        <v>6589.6809999999996</v>
      </c>
      <c r="I20" s="2142">
        <v>6156.5990000000002</v>
      </c>
      <c r="J20" s="2142">
        <v>6325.2749999999996</v>
      </c>
      <c r="K20" s="2142">
        <v>6484.52</v>
      </c>
      <c r="L20" s="2142">
        <v>6306.1419999999998</v>
      </c>
      <c r="M20" s="2142">
        <v>6372.6440000000002</v>
      </c>
      <c r="N20" s="2143">
        <v>25632.988000000001</v>
      </c>
    </row>
    <row r="21" spans="1:28">
      <c r="A21" s="2144" t="s">
        <v>1871</v>
      </c>
      <c r="B21" s="2145">
        <v>7013.3</v>
      </c>
      <c r="C21" s="2145">
        <v>6853.4139999999998</v>
      </c>
      <c r="D21" s="2145">
        <v>7692.33</v>
      </c>
      <c r="E21" s="2145">
        <v>7498.4070000000002</v>
      </c>
      <c r="F21" s="2145"/>
      <c r="G21" s="2145"/>
      <c r="H21" s="2145"/>
      <c r="I21" s="2145"/>
      <c r="J21" s="2145"/>
      <c r="K21" s="2145"/>
      <c r="L21" s="2145"/>
      <c r="M21" s="2145"/>
      <c r="N21" s="2146">
        <v>29057.451000000001</v>
      </c>
    </row>
    <row r="22" spans="1:28" ht="5.25" customHeight="1">
      <c r="A22" s="2141"/>
      <c r="B22" s="2142"/>
      <c r="C22" s="2142"/>
      <c r="D22" s="2142"/>
      <c r="E22" s="2142"/>
      <c r="F22" s="2142"/>
      <c r="G22" s="2142"/>
      <c r="H22" s="2142"/>
      <c r="I22" s="2142"/>
      <c r="J22" s="2142"/>
      <c r="K22" s="2142"/>
      <c r="L22" s="2142"/>
      <c r="M22" s="2142"/>
      <c r="N22" s="2143"/>
    </row>
    <row r="23" spans="1:28">
      <c r="A23" s="2153" t="s">
        <v>1202</v>
      </c>
      <c r="B23" s="2154">
        <v>9.0967863169579601</v>
      </c>
      <c r="C23" s="2154">
        <v>13.202910359711794</v>
      </c>
      <c r="D23" s="2154">
        <v>17.96080103172936</v>
      </c>
      <c r="E23" s="2154">
        <v>13.110274721768818</v>
      </c>
      <c r="F23" s="2154"/>
      <c r="G23" s="2154"/>
      <c r="H23" s="2154"/>
      <c r="I23" s="2154"/>
      <c r="J23" s="2154"/>
      <c r="K23" s="2154"/>
      <c r="L23" s="2154"/>
      <c r="M23" s="2154"/>
      <c r="N23" s="2155">
        <v>13.359593505056836</v>
      </c>
    </row>
    <row r="24" spans="1:28" ht="6" customHeight="1">
      <c r="A24" s="314"/>
      <c r="B24" s="315"/>
      <c r="C24" s="315"/>
      <c r="D24" s="315"/>
      <c r="E24" s="315"/>
      <c r="F24" s="315"/>
      <c r="G24" s="315"/>
      <c r="H24" s="315"/>
      <c r="I24" s="315"/>
      <c r="J24" s="315"/>
      <c r="K24" s="315"/>
      <c r="L24" s="315"/>
      <c r="M24" s="315"/>
      <c r="N24" s="315"/>
    </row>
    <row r="25" spans="1:28" ht="15" customHeight="1">
      <c r="A25" s="316" t="s">
        <v>1205</v>
      </c>
      <c r="B25" s="317"/>
      <c r="C25" s="317"/>
      <c r="D25" s="317"/>
      <c r="E25" s="317"/>
      <c r="F25" s="317"/>
      <c r="G25" s="317"/>
      <c r="H25" s="317"/>
      <c r="I25" s="317"/>
      <c r="J25" s="317"/>
      <c r="K25" s="317"/>
      <c r="L25" s="317"/>
      <c r="M25" s="317"/>
      <c r="N25" s="317"/>
      <c r="Q25" s="318"/>
      <c r="R25" s="318"/>
      <c r="S25" s="318"/>
      <c r="T25" s="318"/>
      <c r="U25" s="318"/>
      <c r="V25" s="318"/>
      <c r="W25" s="318"/>
      <c r="X25" s="318"/>
      <c r="Y25" s="318"/>
      <c r="Z25" s="318"/>
      <c r="AA25" s="318"/>
      <c r="AB25" s="318"/>
    </row>
    <row r="26" spans="1:28" ht="15" customHeight="1">
      <c r="A26" s="316" t="s">
        <v>1872</v>
      </c>
      <c r="B26" s="317"/>
      <c r="C26" s="317"/>
      <c r="D26" s="317"/>
      <c r="E26" s="317"/>
      <c r="F26" s="317"/>
      <c r="G26" s="317"/>
      <c r="H26" s="317"/>
      <c r="I26" s="317"/>
      <c r="J26" s="317"/>
      <c r="K26" s="317"/>
      <c r="L26" s="317"/>
      <c r="M26" s="317"/>
      <c r="N26" s="317"/>
    </row>
    <row r="27" spans="1:28" ht="15" customHeight="1">
      <c r="A27" s="316" t="s">
        <v>1248</v>
      </c>
      <c r="B27" s="317"/>
      <c r="C27" s="317"/>
      <c r="D27" s="317"/>
      <c r="E27" s="317"/>
      <c r="F27" s="317"/>
      <c r="G27" s="317"/>
      <c r="H27" s="317"/>
      <c r="I27" s="317"/>
      <c r="J27" s="317"/>
      <c r="K27" s="317"/>
      <c r="L27" s="317"/>
      <c r="M27" s="317"/>
      <c r="N27" s="319"/>
    </row>
    <row r="28" spans="1:28" ht="15" customHeight="1">
      <c r="A28" s="320" t="s">
        <v>2490</v>
      </c>
    </row>
    <row r="29" spans="1:28">
      <c r="A29" s="316" t="s">
        <v>1197</v>
      </c>
    </row>
    <row r="30" spans="1:28">
      <c r="A30" s="1436" t="s">
        <v>1865</v>
      </c>
      <c r="B30" s="322"/>
      <c r="C30" s="322"/>
      <c r="D30" s="322"/>
      <c r="E30" s="322"/>
      <c r="F30" s="322"/>
      <c r="G30" s="322"/>
      <c r="H30" s="322"/>
      <c r="I30" s="322"/>
      <c r="J30" s="322"/>
    </row>
    <row r="31" spans="1:28" ht="17.25">
      <c r="A31" s="2113" t="s">
        <v>2441</v>
      </c>
      <c r="B31" s="318"/>
      <c r="C31" s="318"/>
      <c r="D31" s="318"/>
      <c r="E31" s="318"/>
      <c r="F31" s="318"/>
      <c r="G31" s="318"/>
      <c r="H31" s="318"/>
      <c r="I31" s="318"/>
      <c r="J31" s="318"/>
      <c r="K31" s="318"/>
      <c r="L31" s="318"/>
      <c r="M31" s="318"/>
    </row>
    <row r="32" spans="1:28" ht="17.25">
      <c r="A32" s="2122" t="s">
        <v>127</v>
      </c>
      <c r="B32" s="324"/>
      <c r="C32" s="325"/>
      <c r="D32" s="325"/>
      <c r="E32" s="325"/>
      <c r="F32" s="325"/>
      <c r="G32" s="325"/>
      <c r="H32" s="325"/>
      <c r="I32" s="325"/>
      <c r="J32" s="325"/>
    </row>
    <row r="33" spans="1:10" ht="15">
      <c r="A33" s="2209"/>
      <c r="B33" s="325"/>
      <c r="C33" s="325"/>
      <c r="D33" s="325"/>
      <c r="E33" s="325"/>
      <c r="F33" s="325"/>
      <c r="G33" s="325"/>
      <c r="H33" s="325"/>
      <c r="I33" s="325"/>
      <c r="J33" s="325"/>
    </row>
    <row r="34" spans="1:10">
      <c r="B34" s="321"/>
      <c r="C34" s="321"/>
      <c r="D34" s="321"/>
      <c r="E34" s="321"/>
      <c r="F34" s="321"/>
      <c r="G34" s="321"/>
      <c r="H34" s="321"/>
      <c r="I34" s="321"/>
      <c r="J34" s="321"/>
    </row>
    <row r="35" spans="1:10" ht="15">
      <c r="A35" s="326"/>
      <c r="B35" s="324"/>
      <c r="C35" s="324"/>
      <c r="D35" s="327"/>
      <c r="E35" s="322"/>
      <c r="F35" s="327"/>
      <c r="G35" s="322"/>
      <c r="H35" s="327"/>
      <c r="I35" s="327"/>
      <c r="J35" s="322"/>
    </row>
    <row r="36" spans="1:10" ht="15">
      <c r="A36" s="326"/>
      <c r="B36" s="324"/>
      <c r="C36" s="324"/>
      <c r="D36" s="327"/>
      <c r="E36" s="322"/>
      <c r="F36" s="327"/>
      <c r="G36" s="322"/>
      <c r="H36" s="327"/>
      <c r="I36" s="327"/>
      <c r="J36" s="322"/>
    </row>
    <row r="37" spans="1:10" ht="15">
      <c r="A37" s="326"/>
      <c r="B37" s="324"/>
      <c r="C37" s="324"/>
      <c r="D37" s="327"/>
      <c r="E37" s="327"/>
      <c r="F37" s="327"/>
      <c r="G37" s="322"/>
      <c r="H37" s="327"/>
      <c r="I37" s="327"/>
      <c r="J37" s="322"/>
    </row>
    <row r="38" spans="1:10" ht="15">
      <c r="A38" s="326"/>
      <c r="B38" s="324"/>
      <c r="C38" s="324"/>
      <c r="D38" s="327"/>
      <c r="E38" s="327"/>
      <c r="F38" s="327"/>
      <c r="G38" s="322"/>
      <c r="H38" s="327"/>
      <c r="I38" s="327"/>
      <c r="J38" s="322"/>
    </row>
    <row r="39" spans="1:10" ht="15">
      <c r="A39" s="326"/>
      <c r="B39" s="328"/>
      <c r="C39" s="328"/>
      <c r="D39" s="327"/>
      <c r="E39" s="327"/>
      <c r="F39" s="327"/>
      <c r="G39" s="322"/>
      <c r="H39" s="327"/>
      <c r="I39" s="328"/>
      <c r="J39" s="322"/>
    </row>
    <row r="40" spans="1:10" ht="15">
      <c r="A40" s="326"/>
      <c r="B40" s="328"/>
      <c r="C40" s="328"/>
      <c r="D40" s="327"/>
      <c r="E40" s="327"/>
      <c r="F40" s="328"/>
      <c r="G40" s="322"/>
      <c r="H40" s="327"/>
      <c r="I40" s="328"/>
      <c r="J40" s="322"/>
    </row>
    <row r="41" spans="1:10" ht="15">
      <c r="A41" s="321"/>
      <c r="B41" s="322"/>
      <c r="C41" s="329"/>
      <c r="D41" s="329"/>
      <c r="E41" s="322"/>
      <c r="F41" s="322"/>
      <c r="G41" s="322"/>
      <c r="H41" s="322"/>
      <c r="I41" s="322"/>
      <c r="J41" s="322"/>
    </row>
    <row r="42" spans="1:10" ht="15">
      <c r="A42" s="330"/>
      <c r="B42" s="324"/>
      <c r="C42" s="324"/>
      <c r="D42" s="324"/>
      <c r="E42" s="324"/>
      <c r="F42" s="324"/>
      <c r="G42" s="324"/>
      <c r="H42" s="324"/>
      <c r="I42" s="324"/>
      <c r="J42" s="327"/>
    </row>
    <row r="43" spans="1:10">
      <c r="A43" s="331"/>
      <c r="B43" s="324"/>
      <c r="C43" s="324"/>
      <c r="D43" s="324"/>
      <c r="E43" s="324"/>
      <c r="F43" s="324"/>
      <c r="G43" s="324"/>
      <c r="H43" s="324"/>
      <c r="I43" s="324"/>
      <c r="J43" s="322"/>
    </row>
    <row r="44" spans="1:10" ht="15">
      <c r="B44" s="327"/>
      <c r="C44" s="327"/>
      <c r="D44" s="327"/>
      <c r="E44" s="327"/>
      <c r="F44" s="327"/>
      <c r="G44" s="327"/>
      <c r="H44" s="327"/>
      <c r="I44" s="327"/>
      <c r="J44" s="332"/>
    </row>
  </sheetData>
  <mergeCells count="7">
    <mergeCell ref="B19:M19"/>
    <mergeCell ref="B1:M1"/>
    <mergeCell ref="B2:M2"/>
    <mergeCell ref="B5:M5"/>
    <mergeCell ref="B7:M7"/>
    <mergeCell ref="B9:M9"/>
    <mergeCell ref="B14:M14"/>
  </mergeCells>
  <hyperlinks>
    <hyperlink ref="A31" r:id="rId1" xr:uid="{836C4C1E-7E7C-4EAD-B24D-EEB37F9E0B38}"/>
    <hyperlink ref="A32" location="'Inhaltsverzeichnis_2026-06'!A1" display="Zurück zum Inhaltsverzeichnis" xr:uid="{38D43862-2D52-4199-B72F-D1E6D1D9FA7D}"/>
  </hyperlinks>
  <printOptions horizontalCentered="1" verticalCentered="1"/>
  <pageMargins left="0.19685039370078741" right="0.19685039370078741" top="0.39370078740157483" bottom="0.19685039370078741" header="0.19685039370078741" footer="0.19685039370078741"/>
  <pageSetup paperSize="8" orientation="landscape" r:id="rId2"/>
  <headerFooter alignWithMargins="0">
    <oddHeader xml:space="preserve">&amp;C&amp;"Univers (WN),Fett Kursiv"
</oddHeader>
    <oddFooter xml:space="preserve">&amp;C </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608D-4913-4377-A239-DDA9F0C34558}">
  <sheetPr>
    <tabColor rgb="FFF9E03A"/>
    <pageSetUpPr fitToPage="1"/>
  </sheetPr>
  <dimension ref="A1:Z158"/>
  <sheetViews>
    <sheetView showGridLines="0" showZeros="0" zoomScale="110" zoomScaleNormal="110" workbookViewId="0"/>
  </sheetViews>
  <sheetFormatPr baseColWidth="10" defaultColWidth="10" defaultRowHeight="12.75"/>
  <cols>
    <col min="1" max="1" width="13.625" style="333" customWidth="1"/>
    <col min="2" max="13" width="8.25" style="333" customWidth="1"/>
    <col min="14" max="14" width="8.25" style="334" customWidth="1"/>
    <col min="15" max="18" width="8.5" style="333" customWidth="1"/>
    <col min="19" max="19" width="2.75" style="333" customWidth="1"/>
    <col min="20" max="23" width="8.5" style="333" customWidth="1"/>
    <col min="24" max="16384" width="10" style="333"/>
  </cols>
  <sheetData>
    <row r="1" spans="1:26" ht="22.5">
      <c r="B1" s="2451" t="s">
        <v>1207</v>
      </c>
      <c r="C1" s="2451"/>
      <c r="D1" s="2451"/>
      <c r="E1" s="2451"/>
      <c r="F1" s="2451"/>
      <c r="G1" s="2451"/>
      <c r="H1" s="2451"/>
      <c r="I1" s="2451"/>
      <c r="J1" s="2451"/>
      <c r="K1" s="2451"/>
      <c r="L1" s="2451"/>
      <c r="M1" s="2451"/>
    </row>
    <row r="2" spans="1:26">
      <c r="A2" s="2084" t="s">
        <v>1869</v>
      </c>
      <c r="B2" s="2085"/>
      <c r="C2" s="2085"/>
      <c r="D2" s="2085"/>
      <c r="E2" s="2085"/>
      <c r="F2" s="2085"/>
      <c r="G2" s="2085"/>
      <c r="H2" s="2085"/>
      <c r="I2" s="2085"/>
      <c r="J2" s="2085"/>
      <c r="K2" s="2085"/>
      <c r="L2" s="2085"/>
      <c r="M2" s="2085"/>
      <c r="N2" s="2084"/>
    </row>
    <row r="3" spans="1:26">
      <c r="A3" s="2084" t="s">
        <v>1208</v>
      </c>
      <c r="B3" s="2086"/>
      <c r="C3" s="2086"/>
      <c r="D3" s="2086"/>
      <c r="E3" s="2086"/>
      <c r="F3" s="2086"/>
      <c r="G3" s="2086"/>
      <c r="H3" s="2086"/>
      <c r="I3" s="2086"/>
      <c r="J3" s="2086"/>
      <c r="K3" s="2086"/>
      <c r="L3" s="2086"/>
      <c r="M3" s="2086"/>
      <c r="N3" s="2086"/>
      <c r="O3" s="335"/>
      <c r="P3" s="336"/>
      <c r="Q3" s="336"/>
      <c r="R3" s="336"/>
      <c r="S3" s="336"/>
      <c r="T3" s="336"/>
      <c r="U3" s="336"/>
      <c r="V3" s="336"/>
      <c r="W3" s="336"/>
    </row>
    <row r="4" spans="1:26" ht="18.75">
      <c r="A4" s="2087"/>
      <c r="B4" s="2452" t="s">
        <v>201</v>
      </c>
      <c r="C4" s="2452"/>
      <c r="D4" s="2452"/>
      <c r="E4" s="2452"/>
      <c r="F4" s="2452"/>
      <c r="G4" s="2452"/>
      <c r="H4" s="2452"/>
      <c r="I4" s="2452"/>
      <c r="J4" s="2452"/>
      <c r="K4" s="2452"/>
      <c r="L4" s="2452"/>
      <c r="M4" s="2452"/>
      <c r="N4" s="2453"/>
      <c r="O4" s="335"/>
      <c r="P4" s="336"/>
      <c r="Q4" s="336"/>
      <c r="R4" s="336"/>
      <c r="S4" s="336"/>
      <c r="T4" s="336"/>
      <c r="U4" s="336"/>
      <c r="V4" s="336"/>
      <c r="W4" s="336"/>
    </row>
    <row r="5" spans="1:26" ht="20.25" customHeight="1">
      <c r="A5" s="2088" t="s">
        <v>1200</v>
      </c>
      <c r="B5" s="2089" t="s">
        <v>170</v>
      </c>
      <c r="C5" s="2089" t="s">
        <v>324</v>
      </c>
      <c r="D5" s="2089" t="s">
        <v>323</v>
      </c>
      <c r="E5" s="2089" t="s">
        <v>322</v>
      </c>
      <c r="F5" s="2089" t="s">
        <v>173</v>
      </c>
      <c r="G5" s="2089" t="s">
        <v>174</v>
      </c>
      <c r="H5" s="2089" t="s">
        <v>2469</v>
      </c>
      <c r="I5" s="2089" t="s">
        <v>176</v>
      </c>
      <c r="J5" s="2089" t="s">
        <v>319</v>
      </c>
      <c r="K5" s="2089" t="s">
        <v>177</v>
      </c>
      <c r="L5" s="2089" t="s">
        <v>178</v>
      </c>
      <c r="M5" s="2089" t="s">
        <v>179</v>
      </c>
      <c r="N5" s="2090" t="s">
        <v>2470</v>
      </c>
      <c r="O5" s="337"/>
      <c r="P5" s="338"/>
      <c r="Q5" s="338"/>
      <c r="R5" s="338"/>
      <c r="S5" s="338"/>
      <c r="X5" s="333" t="s">
        <v>286</v>
      </c>
      <c r="Y5" s="333" t="s">
        <v>286</v>
      </c>
      <c r="Z5" s="333" t="s">
        <v>286</v>
      </c>
    </row>
    <row r="6" spans="1:26">
      <c r="A6" s="2091"/>
      <c r="B6" s="2454" t="s">
        <v>1192</v>
      </c>
      <c r="C6" s="2454"/>
      <c r="D6" s="2454"/>
      <c r="E6" s="2454"/>
      <c r="F6" s="2454"/>
      <c r="G6" s="2454"/>
      <c r="H6" s="2454"/>
      <c r="I6" s="2454"/>
      <c r="J6" s="2454"/>
      <c r="K6" s="2454"/>
      <c r="L6" s="2454"/>
      <c r="M6" s="2454"/>
      <c r="N6" s="2455"/>
    </row>
    <row r="7" spans="1:26" s="339" customFormat="1" ht="18.75" customHeight="1">
      <c r="A7" s="2092"/>
      <c r="B7" s="2449" t="s">
        <v>1873</v>
      </c>
      <c r="C7" s="2449"/>
      <c r="D7" s="2449"/>
      <c r="E7" s="2449"/>
      <c r="F7" s="2449"/>
      <c r="G7" s="2449"/>
      <c r="H7" s="2449"/>
      <c r="I7" s="2449"/>
      <c r="J7" s="2449"/>
      <c r="K7" s="2449"/>
      <c r="L7" s="2449"/>
      <c r="M7" s="2449"/>
      <c r="N7" s="2450"/>
      <c r="O7" s="338"/>
      <c r="T7" s="334"/>
    </row>
    <row r="8" spans="1:26" s="339" customFormat="1">
      <c r="A8" s="2093" t="s">
        <v>1870</v>
      </c>
      <c r="B8" s="2094">
        <v>334905.87900000002</v>
      </c>
      <c r="C8" s="2094">
        <v>315603.60600000003</v>
      </c>
      <c r="D8" s="2094">
        <v>342549.17099999997</v>
      </c>
      <c r="E8" s="2094">
        <v>329080.30300000001</v>
      </c>
      <c r="F8" s="2094">
        <v>315855.97499999998</v>
      </c>
      <c r="G8" s="2094">
        <v>315199.56400000001</v>
      </c>
      <c r="H8" s="2094">
        <v>318684.00199999998</v>
      </c>
      <c r="I8" s="2094">
        <v>290962.13799999998</v>
      </c>
      <c r="J8" s="2094">
        <v>315760.66600000003</v>
      </c>
      <c r="K8" s="2094">
        <v>334713.32699999999</v>
      </c>
      <c r="L8" s="2094">
        <v>333913.40299999999</v>
      </c>
      <c r="M8" s="2094">
        <v>336756.96100000001</v>
      </c>
      <c r="N8" s="2095">
        <v>1322138.959</v>
      </c>
    </row>
    <row r="9" spans="1:26" s="339" customFormat="1">
      <c r="A9" s="2096" t="s">
        <v>1871</v>
      </c>
      <c r="B9" s="2097">
        <v>324596.55699999997</v>
      </c>
      <c r="C9" s="2097">
        <v>292543.29700000002</v>
      </c>
      <c r="D9" s="2097">
        <v>341768.34899999999</v>
      </c>
      <c r="E9" s="2097">
        <v>328816.85200000001</v>
      </c>
      <c r="F9" s="2097"/>
      <c r="G9" s="2097"/>
      <c r="H9" s="2097"/>
      <c r="I9" s="2097"/>
      <c r="J9" s="2097"/>
      <c r="K9" s="2097"/>
      <c r="L9" s="2097"/>
      <c r="M9" s="2097"/>
      <c r="N9" s="2098">
        <v>1287725.0549999999</v>
      </c>
      <c r="U9" s="340"/>
    </row>
    <row r="10" spans="1:26" s="339" customFormat="1" ht="6" customHeight="1">
      <c r="A10" s="2093"/>
      <c r="B10" s="2094"/>
      <c r="C10" s="2094"/>
      <c r="D10" s="2094"/>
      <c r="E10" s="2094"/>
      <c r="F10" s="2094"/>
      <c r="G10" s="2094"/>
      <c r="H10" s="2094"/>
      <c r="I10" s="2094"/>
      <c r="J10" s="2094"/>
      <c r="K10" s="2094"/>
      <c r="L10" s="2094"/>
      <c r="M10" s="2094"/>
      <c r="N10" s="2095"/>
      <c r="U10" s="340"/>
    </row>
    <row r="11" spans="1:26">
      <c r="A11" s="2099" t="s">
        <v>1209</v>
      </c>
      <c r="B11" s="2100">
        <v>-3.0782744187061724</v>
      </c>
      <c r="C11" s="2100">
        <v>-7.306731786835158</v>
      </c>
      <c r="D11" s="2100">
        <v>-0.22794450143334188</v>
      </c>
      <c r="E11" s="2100">
        <v>-8.0056751375963131E-2</v>
      </c>
      <c r="F11" s="2100"/>
      <c r="G11" s="2100"/>
      <c r="H11" s="2100"/>
      <c r="I11" s="2100"/>
      <c r="J11" s="2100"/>
      <c r="K11" s="2100"/>
      <c r="L11" s="2100"/>
      <c r="M11" s="2100"/>
      <c r="N11" s="2101">
        <v>-2.6028961453513944</v>
      </c>
    </row>
    <row r="12" spans="1:26" s="339" customFormat="1">
      <c r="A12" s="2092"/>
      <c r="B12" s="2449" t="s">
        <v>1210</v>
      </c>
      <c r="C12" s="2449"/>
      <c r="D12" s="2449"/>
      <c r="E12" s="2449"/>
      <c r="F12" s="2449"/>
      <c r="G12" s="2449"/>
      <c r="H12" s="2449"/>
      <c r="I12" s="2449"/>
      <c r="J12" s="2449"/>
      <c r="K12" s="2449"/>
      <c r="L12" s="2449"/>
      <c r="M12" s="2449"/>
      <c r="N12" s="2450"/>
    </row>
    <row r="13" spans="1:26" s="339" customFormat="1">
      <c r="A13" s="2093" t="s">
        <v>1870</v>
      </c>
      <c r="B13" s="2094">
        <v>5932.67</v>
      </c>
      <c r="C13" s="2094">
        <v>5842.2539999999999</v>
      </c>
      <c r="D13" s="2094">
        <v>6864.6009999999997</v>
      </c>
      <c r="E13" s="2094">
        <v>6814.63</v>
      </c>
      <c r="F13" s="2094">
        <v>6632.7510000000002</v>
      </c>
      <c r="G13" s="2094">
        <v>7444.49</v>
      </c>
      <c r="H13" s="2094">
        <v>9056.64</v>
      </c>
      <c r="I13" s="2094">
        <v>6685.0889999999999</v>
      </c>
      <c r="J13" s="2094">
        <v>6186.4570000000003</v>
      </c>
      <c r="K13" s="2094">
        <v>5870.2849999999999</v>
      </c>
      <c r="L13" s="2094">
        <v>5437.4679999999998</v>
      </c>
      <c r="M13" s="2094">
        <v>5862.49</v>
      </c>
      <c r="N13" s="2095">
        <v>25454.154999999999</v>
      </c>
    </row>
    <row r="14" spans="1:26" s="339" customFormat="1">
      <c r="A14" s="2096" t="s">
        <v>1871</v>
      </c>
      <c r="B14" s="2097">
        <v>6132.8230000000003</v>
      </c>
      <c r="C14" s="2097">
        <v>5288.8810000000003</v>
      </c>
      <c r="D14" s="2097">
        <v>7548.4250000000002</v>
      </c>
      <c r="E14" s="2097">
        <v>5777.4139999999998</v>
      </c>
      <c r="F14" s="2097"/>
      <c r="G14" s="2097"/>
      <c r="H14" s="2097"/>
      <c r="I14" s="2097"/>
      <c r="J14" s="2097"/>
      <c r="K14" s="2097"/>
      <c r="L14" s="2097"/>
      <c r="M14" s="2097"/>
      <c r="N14" s="2098">
        <v>24747.543000000001</v>
      </c>
    </row>
    <row r="15" spans="1:26" s="339" customFormat="1" ht="6" customHeight="1">
      <c r="A15" s="2093"/>
      <c r="B15" s="2094"/>
      <c r="C15" s="2094"/>
      <c r="D15" s="2094"/>
      <c r="E15" s="2094"/>
      <c r="F15" s="2094"/>
      <c r="G15" s="2094"/>
      <c r="H15" s="2094"/>
      <c r="I15" s="2094"/>
      <c r="J15" s="2094"/>
      <c r="K15" s="2094"/>
      <c r="L15" s="2094"/>
      <c r="M15" s="2094"/>
      <c r="N15" s="2095"/>
    </row>
    <row r="16" spans="1:26" s="339" customFormat="1">
      <c r="A16" s="2099" t="s">
        <v>1209</v>
      </c>
      <c r="B16" s="2100">
        <v>3.3737423453520989</v>
      </c>
      <c r="C16" s="2100">
        <v>-9.4719093007596058</v>
      </c>
      <c r="D16" s="2100">
        <v>9.9615986420769502</v>
      </c>
      <c r="E16" s="2100">
        <v>-15.220430162752777</v>
      </c>
      <c r="F16" s="2100"/>
      <c r="G16" s="2100"/>
      <c r="H16" s="2100"/>
      <c r="I16" s="2100"/>
      <c r="J16" s="2100"/>
      <c r="K16" s="2100"/>
      <c r="L16" s="2100"/>
      <c r="M16" s="2100"/>
      <c r="N16" s="2101">
        <v>-2.7760182964235014</v>
      </c>
    </row>
    <row r="17" spans="1:23">
      <c r="A17" s="2092"/>
      <c r="B17" s="2449" t="s">
        <v>1211</v>
      </c>
      <c r="C17" s="2449"/>
      <c r="D17" s="2449"/>
      <c r="E17" s="2449"/>
      <c r="F17" s="2449"/>
      <c r="G17" s="2449"/>
      <c r="H17" s="2449"/>
      <c r="I17" s="2449"/>
      <c r="J17" s="2449"/>
      <c r="K17" s="2449"/>
      <c r="L17" s="2449"/>
      <c r="M17" s="2449"/>
      <c r="N17" s="2450"/>
    </row>
    <row r="18" spans="1:23">
      <c r="A18" s="2093" t="s">
        <v>1870</v>
      </c>
      <c r="B18" s="2094">
        <v>1789.9549999999999</v>
      </c>
      <c r="C18" s="2094">
        <v>1710.806</v>
      </c>
      <c r="D18" s="2094">
        <v>1930.8320000000001</v>
      </c>
      <c r="E18" s="2094">
        <v>1733.598</v>
      </c>
      <c r="F18" s="2094">
        <v>1666.2919999999999</v>
      </c>
      <c r="G18" s="2094">
        <v>1555.473</v>
      </c>
      <c r="H18" s="2094">
        <v>1800.2139999999999</v>
      </c>
      <c r="I18" s="2094">
        <v>1710.8150000000001</v>
      </c>
      <c r="J18" s="2094">
        <v>1666.9010000000001</v>
      </c>
      <c r="K18" s="2094">
        <v>1843.299</v>
      </c>
      <c r="L18" s="2094">
        <v>1626.9179999999999</v>
      </c>
      <c r="M18" s="2094">
        <v>1764.1020000000001</v>
      </c>
      <c r="N18" s="2095">
        <v>7165.1909999999998</v>
      </c>
      <c r="O18" s="334"/>
    </row>
    <row r="19" spans="1:23">
      <c r="A19" s="2096" t="s">
        <v>1871</v>
      </c>
      <c r="B19" s="2097">
        <v>1811.9469999999999</v>
      </c>
      <c r="C19" s="2097">
        <v>1731.6859999999999</v>
      </c>
      <c r="D19" s="2097">
        <v>2056.232</v>
      </c>
      <c r="E19" s="2097">
        <v>1815.577</v>
      </c>
      <c r="F19" s="2097"/>
      <c r="G19" s="2097"/>
      <c r="H19" s="2097"/>
      <c r="I19" s="2097"/>
      <c r="J19" s="2097"/>
      <c r="K19" s="2097"/>
      <c r="L19" s="2097"/>
      <c r="M19" s="2097"/>
      <c r="N19" s="2098">
        <v>7415.442</v>
      </c>
    </row>
    <row r="20" spans="1:23" ht="6" customHeight="1">
      <c r="A20" s="2093"/>
      <c r="B20" s="2094"/>
      <c r="C20" s="2094"/>
      <c r="D20" s="2094"/>
      <c r="E20" s="2094"/>
      <c r="F20" s="2094"/>
      <c r="G20" s="2094"/>
      <c r="H20" s="2094"/>
      <c r="I20" s="2094"/>
      <c r="J20" s="2094"/>
      <c r="K20" s="2094"/>
      <c r="L20" s="2094"/>
      <c r="M20" s="2094"/>
      <c r="N20" s="2095"/>
    </row>
    <row r="21" spans="1:23" s="339" customFormat="1">
      <c r="A21" s="2099" t="s">
        <v>1209</v>
      </c>
      <c r="B21" s="2100">
        <v>1.228634239408251</v>
      </c>
      <c r="C21" s="2100">
        <v>1.2204773656393542</v>
      </c>
      <c r="D21" s="2100">
        <v>6.4946095776328576</v>
      </c>
      <c r="E21" s="2100">
        <v>4.7288356354818291</v>
      </c>
      <c r="F21" s="2100"/>
      <c r="G21" s="2100"/>
      <c r="H21" s="2100"/>
      <c r="I21" s="2100"/>
      <c r="J21" s="2100"/>
      <c r="K21" s="2100"/>
      <c r="L21" s="2100"/>
      <c r="M21" s="2100"/>
      <c r="N21" s="2101">
        <v>3.4925935679872282</v>
      </c>
      <c r="T21" s="334"/>
    </row>
    <row r="22" spans="1:23">
      <c r="A22" s="2092"/>
      <c r="B22" s="2449" t="s">
        <v>1212</v>
      </c>
      <c r="C22" s="2449"/>
      <c r="D22" s="2449"/>
      <c r="E22" s="2449"/>
      <c r="F22" s="2449"/>
      <c r="G22" s="2449"/>
      <c r="H22" s="2449"/>
      <c r="I22" s="2449"/>
      <c r="J22" s="2449"/>
      <c r="K22" s="2449"/>
      <c r="L22" s="2449"/>
      <c r="M22" s="2449"/>
      <c r="N22" s="2450"/>
      <c r="U22" s="342"/>
    </row>
    <row r="23" spans="1:23">
      <c r="A23" s="2093" t="s">
        <v>1870</v>
      </c>
      <c r="B23" s="2094">
        <v>16404.849999999999</v>
      </c>
      <c r="C23" s="2094">
        <v>16397.485000000001</v>
      </c>
      <c r="D23" s="2094">
        <v>18745.794000000002</v>
      </c>
      <c r="E23" s="2094">
        <v>18005.562000000002</v>
      </c>
      <c r="F23" s="2094">
        <v>18290.795999999998</v>
      </c>
      <c r="G23" s="2094">
        <v>18452.474999999999</v>
      </c>
      <c r="H23" s="2094">
        <v>19661.114000000001</v>
      </c>
      <c r="I23" s="2094">
        <v>17958.947</v>
      </c>
      <c r="J23" s="2094">
        <v>18488.510999999999</v>
      </c>
      <c r="K23" s="2094">
        <v>19117.112000000001</v>
      </c>
      <c r="L23" s="2094">
        <v>19326.174999999999</v>
      </c>
      <c r="M23" s="2094">
        <v>17377.891</v>
      </c>
      <c r="N23" s="2095">
        <v>69553.691000000006</v>
      </c>
    </row>
    <row r="24" spans="1:23">
      <c r="A24" s="2096" t="s">
        <v>1871</v>
      </c>
      <c r="B24" s="2097">
        <v>18382.38</v>
      </c>
      <c r="C24" s="2097">
        <v>18381.631000000001</v>
      </c>
      <c r="D24" s="2097">
        <v>20278.728999999999</v>
      </c>
      <c r="E24" s="2097">
        <v>19057.496999999999</v>
      </c>
      <c r="F24" s="2097"/>
      <c r="G24" s="2097"/>
      <c r="H24" s="2097"/>
      <c r="I24" s="2097"/>
      <c r="J24" s="2097"/>
      <c r="K24" s="2097"/>
      <c r="L24" s="2097"/>
      <c r="M24" s="2097"/>
      <c r="N24" s="2098">
        <v>76100.236999999994</v>
      </c>
      <c r="U24" s="334"/>
      <c r="V24" s="334"/>
      <c r="W24" s="334"/>
    </row>
    <row r="25" spans="1:23" ht="6" customHeight="1">
      <c r="A25" s="2093"/>
      <c r="B25" s="2094"/>
      <c r="C25" s="2094"/>
      <c r="D25" s="2094"/>
      <c r="E25" s="2094"/>
      <c r="F25" s="2094"/>
      <c r="G25" s="2094"/>
      <c r="H25" s="2094"/>
      <c r="I25" s="2094"/>
      <c r="J25" s="2094"/>
      <c r="K25" s="2094"/>
      <c r="L25" s="2094"/>
      <c r="M25" s="2094"/>
      <c r="N25" s="2095"/>
      <c r="U25" s="334"/>
      <c r="V25" s="334"/>
      <c r="W25" s="334"/>
    </row>
    <row r="26" spans="1:23" s="339" customFormat="1">
      <c r="A26" s="2099" t="s">
        <v>1209</v>
      </c>
      <c r="B26" s="2100">
        <v>12.054544844969641</v>
      </c>
      <c r="C26" s="2100">
        <v>12.100306845836414</v>
      </c>
      <c r="D26" s="2100">
        <v>8.1774877073758319</v>
      </c>
      <c r="E26" s="2100">
        <v>5.8422780694098719</v>
      </c>
      <c r="F26" s="2100"/>
      <c r="G26" s="2100"/>
      <c r="H26" s="2100"/>
      <c r="I26" s="2100"/>
      <c r="J26" s="2100"/>
      <c r="K26" s="2100"/>
      <c r="L26" s="2100"/>
      <c r="M26" s="2100"/>
      <c r="N26" s="2101">
        <v>9.4122194032808153</v>
      </c>
    </row>
    <row r="27" spans="1:23">
      <c r="A27" s="2092"/>
      <c r="B27" s="2449" t="s">
        <v>1213</v>
      </c>
      <c r="C27" s="2449"/>
      <c r="D27" s="2449"/>
      <c r="E27" s="2449"/>
      <c r="F27" s="2449"/>
      <c r="G27" s="2449"/>
      <c r="H27" s="2449"/>
      <c r="I27" s="2449"/>
      <c r="J27" s="2449"/>
      <c r="K27" s="2449"/>
      <c r="L27" s="2449"/>
      <c r="M27" s="2449"/>
      <c r="N27" s="2450"/>
    </row>
    <row r="28" spans="1:23">
      <c r="A28" s="2093" t="s">
        <v>1870</v>
      </c>
      <c r="B28" s="2094">
        <v>59050.211000000003</v>
      </c>
      <c r="C28" s="2094">
        <v>56666.400999999998</v>
      </c>
      <c r="D28" s="2094">
        <v>61778.476999999999</v>
      </c>
      <c r="E28" s="2094">
        <v>61080.648000000001</v>
      </c>
      <c r="F28" s="2094">
        <v>61643.120999999999</v>
      </c>
      <c r="G28" s="2094">
        <v>62408.639000000003</v>
      </c>
      <c r="H28" s="2094">
        <v>66890.638999999996</v>
      </c>
      <c r="I28" s="2094">
        <v>57975.152000000002</v>
      </c>
      <c r="J28" s="2094">
        <v>61219.758999999998</v>
      </c>
      <c r="K28" s="2094">
        <v>58475.974999999999</v>
      </c>
      <c r="L28" s="2094">
        <v>57396.364999999998</v>
      </c>
      <c r="M28" s="2094">
        <v>51048.078000000001</v>
      </c>
      <c r="N28" s="2095">
        <v>238575.73699999996</v>
      </c>
    </row>
    <row r="29" spans="1:23">
      <c r="A29" s="2096" t="s">
        <v>1871</v>
      </c>
      <c r="B29" s="2097">
        <v>60038.879000000001</v>
      </c>
      <c r="C29" s="2097">
        <v>57779.911999999997</v>
      </c>
      <c r="D29" s="2097">
        <v>70562.225999999995</v>
      </c>
      <c r="E29" s="2097">
        <v>64753.616999999998</v>
      </c>
      <c r="F29" s="2097"/>
      <c r="G29" s="2097"/>
      <c r="H29" s="2097"/>
      <c r="I29" s="2097"/>
      <c r="J29" s="2097"/>
      <c r="K29" s="2097"/>
      <c r="L29" s="2097"/>
      <c r="M29" s="2097"/>
      <c r="N29" s="2098">
        <v>253134.63399999999</v>
      </c>
    </row>
    <row r="30" spans="1:23" ht="6" customHeight="1">
      <c r="A30" s="2093"/>
      <c r="B30" s="2094"/>
      <c r="C30" s="2094"/>
      <c r="D30" s="2094"/>
      <c r="E30" s="2094"/>
      <c r="F30" s="2094"/>
      <c r="G30" s="2094"/>
      <c r="H30" s="2094"/>
      <c r="I30" s="2094"/>
      <c r="J30" s="2094"/>
      <c r="K30" s="2094"/>
      <c r="L30" s="2094"/>
      <c r="M30" s="2094"/>
      <c r="N30" s="2095"/>
    </row>
    <row r="31" spans="1:23" s="339" customFormat="1">
      <c r="A31" s="2099" t="s">
        <v>1209</v>
      </c>
      <c r="B31" s="2100">
        <v>1.6742836024751853</v>
      </c>
      <c r="C31" s="2100">
        <v>1.9650286242812456</v>
      </c>
      <c r="D31" s="2100">
        <v>14.218137815213538</v>
      </c>
      <c r="E31" s="2100">
        <v>6.0133104678260736</v>
      </c>
      <c r="F31" s="2100"/>
      <c r="G31" s="2100"/>
      <c r="H31" s="2100"/>
      <c r="I31" s="2100"/>
      <c r="J31" s="2100"/>
      <c r="K31" s="2100"/>
      <c r="L31" s="2100"/>
      <c r="M31" s="2100"/>
      <c r="N31" s="2101">
        <v>6.1024214712999196</v>
      </c>
      <c r="O31" s="343"/>
      <c r="T31" s="340"/>
    </row>
    <row r="32" spans="1:23">
      <c r="A32" s="2092"/>
      <c r="B32" s="2449" t="s">
        <v>1214</v>
      </c>
      <c r="C32" s="2449"/>
      <c r="D32" s="2449"/>
      <c r="E32" s="2449"/>
      <c r="F32" s="2449"/>
      <c r="G32" s="2449"/>
      <c r="H32" s="2449"/>
      <c r="I32" s="2449"/>
      <c r="J32" s="2449"/>
      <c r="K32" s="2449"/>
      <c r="L32" s="2449"/>
      <c r="M32" s="2449"/>
      <c r="N32" s="2450"/>
    </row>
    <row r="33" spans="1:22">
      <c r="A33" s="2093" t="s">
        <v>1870</v>
      </c>
      <c r="B33" s="2094">
        <v>194326.07200000001</v>
      </c>
      <c r="C33" s="2094">
        <v>192507.60500000001</v>
      </c>
      <c r="D33" s="2094">
        <v>205042.65</v>
      </c>
      <c r="E33" s="2094">
        <v>210577.88399999999</v>
      </c>
      <c r="F33" s="2094">
        <v>203483.89500000002</v>
      </c>
      <c r="G33" s="2094">
        <v>200467.826</v>
      </c>
      <c r="H33" s="2094">
        <v>214561.58199999999</v>
      </c>
      <c r="I33" s="2094">
        <v>199583.52799999999</v>
      </c>
      <c r="J33" s="2094">
        <v>197745.663</v>
      </c>
      <c r="K33" s="2094">
        <v>200304.50900000002</v>
      </c>
      <c r="L33" s="2094">
        <v>183752.391</v>
      </c>
      <c r="M33" s="2094">
        <v>173753.239</v>
      </c>
      <c r="N33" s="2095">
        <v>802454.21100000001</v>
      </c>
    </row>
    <row r="34" spans="1:22">
      <c r="A34" s="2096" t="s">
        <v>1871</v>
      </c>
      <c r="B34" s="2097">
        <v>195356.21</v>
      </c>
      <c r="C34" s="2097">
        <v>186857.73800000001</v>
      </c>
      <c r="D34" s="2097">
        <v>208502.3</v>
      </c>
      <c r="E34" s="2097">
        <v>203059.592</v>
      </c>
      <c r="F34" s="2097"/>
      <c r="G34" s="2097"/>
      <c r="H34" s="2097"/>
      <c r="I34" s="2097"/>
      <c r="J34" s="2097"/>
      <c r="K34" s="2097"/>
      <c r="L34" s="2097"/>
      <c r="M34" s="2097"/>
      <c r="N34" s="2098">
        <v>793775.83999999985</v>
      </c>
    </row>
    <row r="35" spans="1:22" ht="6" customHeight="1">
      <c r="A35" s="2093"/>
      <c r="B35" s="2094"/>
      <c r="C35" s="2094"/>
      <c r="D35" s="2094"/>
      <c r="E35" s="2094"/>
      <c r="F35" s="2094"/>
      <c r="G35" s="2094"/>
      <c r="H35" s="2094"/>
      <c r="I35" s="2094"/>
      <c r="J35" s="2094"/>
      <c r="K35" s="2094"/>
      <c r="L35" s="2094"/>
      <c r="M35" s="2094"/>
      <c r="N35" s="2095"/>
    </row>
    <row r="36" spans="1:22" s="339" customFormat="1">
      <c r="A36" s="2099" t="s">
        <v>1209</v>
      </c>
      <c r="B36" s="2100">
        <v>0.53010797233631024</v>
      </c>
      <c r="C36" s="2100">
        <v>-2.9348798973422419</v>
      </c>
      <c r="D36" s="2100">
        <v>1.6872831091482681</v>
      </c>
      <c r="E36" s="2100">
        <v>-3.5703141551180124</v>
      </c>
      <c r="F36" s="2100"/>
      <c r="G36" s="2100"/>
      <c r="H36" s="2100"/>
      <c r="I36" s="2100"/>
      <c r="J36" s="2100"/>
      <c r="K36" s="2100"/>
      <c r="L36" s="2100"/>
      <c r="M36" s="2100"/>
      <c r="N36" s="2101">
        <v>-1.0814786539889099</v>
      </c>
      <c r="P36" s="333"/>
      <c r="Q36" s="333"/>
      <c r="R36" s="333"/>
      <c r="S36" s="333"/>
    </row>
    <row r="37" spans="1:22">
      <c r="A37" s="2092"/>
      <c r="B37" s="2456" t="s">
        <v>1215</v>
      </c>
      <c r="C37" s="2456"/>
      <c r="D37" s="2456"/>
      <c r="E37" s="2456"/>
      <c r="F37" s="2456"/>
      <c r="G37" s="2456"/>
      <c r="H37" s="2456"/>
      <c r="I37" s="2456"/>
      <c r="J37" s="2456"/>
      <c r="K37" s="2456"/>
      <c r="L37" s="2456"/>
      <c r="M37" s="2456"/>
      <c r="N37" s="2457"/>
    </row>
    <row r="38" spans="1:22">
      <c r="A38" s="2093" t="s">
        <v>1870</v>
      </c>
      <c r="B38" s="2094">
        <v>138333.986</v>
      </c>
      <c r="C38" s="2094">
        <v>139222.09700000001</v>
      </c>
      <c r="D38" s="2094">
        <v>142821.48199999999</v>
      </c>
      <c r="E38" s="2094">
        <v>145022.791</v>
      </c>
      <c r="F38" s="2094">
        <v>133702.065</v>
      </c>
      <c r="G38" s="2094">
        <v>129399.462</v>
      </c>
      <c r="H38" s="2094">
        <v>137631.712</v>
      </c>
      <c r="I38" s="2094">
        <v>131237.23000000001</v>
      </c>
      <c r="J38" s="2094">
        <v>135018.71900000001</v>
      </c>
      <c r="K38" s="2094">
        <v>137899.092</v>
      </c>
      <c r="L38" s="2094">
        <v>129340.901</v>
      </c>
      <c r="M38" s="2094">
        <v>123403.629</v>
      </c>
      <c r="N38" s="2095">
        <v>565400.35599999991</v>
      </c>
    </row>
    <row r="39" spans="1:22">
      <c r="A39" s="2096" t="s">
        <v>1871</v>
      </c>
      <c r="B39" s="2097">
        <v>138902.30499999999</v>
      </c>
      <c r="C39" s="2097">
        <v>132090.943</v>
      </c>
      <c r="D39" s="2097">
        <v>145052.83100000001</v>
      </c>
      <c r="E39" s="2097">
        <v>136202.85800000001</v>
      </c>
      <c r="F39" s="2097"/>
      <c r="G39" s="2097"/>
      <c r="H39" s="2097"/>
      <c r="I39" s="2097"/>
      <c r="J39" s="2097"/>
      <c r="K39" s="2097"/>
      <c r="L39" s="2097"/>
      <c r="M39" s="2097"/>
      <c r="N39" s="2098">
        <v>552248.93700000003</v>
      </c>
    </row>
    <row r="40" spans="1:22" ht="6" customHeight="1">
      <c r="A40" s="2093"/>
      <c r="B40" s="2094"/>
      <c r="C40" s="2094"/>
      <c r="D40" s="2094"/>
      <c r="E40" s="2094"/>
      <c r="F40" s="2094"/>
      <c r="G40" s="2094"/>
      <c r="H40" s="2094"/>
      <c r="I40" s="2094"/>
      <c r="J40" s="2094"/>
      <c r="K40" s="2094"/>
      <c r="L40" s="2094"/>
      <c r="M40" s="2094"/>
      <c r="N40" s="2095"/>
      <c r="T40" s="340"/>
    </row>
    <row r="41" spans="1:22" s="339" customFormat="1">
      <c r="A41" s="2099" t="s">
        <v>1209</v>
      </c>
      <c r="B41" s="2100">
        <v>0.41083107371748895</v>
      </c>
      <c r="C41" s="2100">
        <v>-5.1221423564680322</v>
      </c>
      <c r="D41" s="2100">
        <v>1.5623342992618063</v>
      </c>
      <c r="E41" s="2100">
        <v>-6.0817564875027017</v>
      </c>
      <c r="F41" s="2100"/>
      <c r="G41" s="2100"/>
      <c r="H41" s="2100"/>
      <c r="I41" s="2100"/>
      <c r="J41" s="2100"/>
      <c r="K41" s="2100"/>
      <c r="L41" s="2100"/>
      <c r="M41" s="2100"/>
      <c r="N41" s="2101">
        <v>-2.326036561604127</v>
      </c>
      <c r="P41" s="333"/>
      <c r="Q41" s="333"/>
      <c r="R41" s="333"/>
      <c r="S41" s="333"/>
      <c r="T41" s="334"/>
      <c r="U41" s="340"/>
      <c r="V41" s="340"/>
    </row>
    <row r="42" spans="1:22">
      <c r="A42" s="2092"/>
      <c r="B42" s="2449" t="s">
        <v>1216</v>
      </c>
      <c r="C42" s="2449"/>
      <c r="D42" s="2449"/>
      <c r="E42" s="2449"/>
      <c r="F42" s="2449"/>
      <c r="G42" s="2449"/>
      <c r="H42" s="2449"/>
      <c r="I42" s="2449"/>
      <c r="J42" s="2449"/>
      <c r="K42" s="2449"/>
      <c r="L42" s="2449"/>
      <c r="M42" s="2449"/>
      <c r="N42" s="2450"/>
      <c r="O42" s="343"/>
    </row>
    <row r="43" spans="1:22">
      <c r="A43" s="2093" t="s">
        <v>1870</v>
      </c>
      <c r="B43" s="2094">
        <v>42034.964999999997</v>
      </c>
      <c r="C43" s="2094">
        <v>40330.481</v>
      </c>
      <c r="D43" s="2094">
        <v>45114.129000000001</v>
      </c>
      <c r="E43" s="2094">
        <v>44424.690999999999</v>
      </c>
      <c r="F43" s="2094">
        <v>42600.688999999998</v>
      </c>
      <c r="G43" s="2094">
        <v>39718.023999999998</v>
      </c>
      <c r="H43" s="2094">
        <v>39370.232000000004</v>
      </c>
      <c r="I43" s="2094">
        <v>40842.281000000003</v>
      </c>
      <c r="J43" s="2094">
        <v>41753.061999999998</v>
      </c>
      <c r="K43" s="2094">
        <v>45367.038999999997</v>
      </c>
      <c r="L43" s="2094">
        <v>45167.811000000002</v>
      </c>
      <c r="M43" s="2094">
        <v>45338.758000000002</v>
      </c>
      <c r="N43" s="2095">
        <v>171904.266</v>
      </c>
    </row>
    <row r="44" spans="1:22">
      <c r="A44" s="2096" t="s">
        <v>1871</v>
      </c>
      <c r="B44" s="2097">
        <v>41358.815000000002</v>
      </c>
      <c r="C44" s="2097">
        <v>38284.124000000003</v>
      </c>
      <c r="D44" s="2097">
        <v>48867.214</v>
      </c>
      <c r="E44" s="2097">
        <v>43002.146999999997</v>
      </c>
      <c r="F44" s="2097"/>
      <c r="G44" s="2097"/>
      <c r="H44" s="2097"/>
      <c r="I44" s="2097"/>
      <c r="J44" s="2097"/>
      <c r="K44" s="2097"/>
      <c r="L44" s="2097"/>
      <c r="M44" s="2097"/>
      <c r="N44" s="2098">
        <v>171512.30000000002</v>
      </c>
    </row>
    <row r="45" spans="1:22" ht="6" customHeight="1">
      <c r="A45" s="2093"/>
      <c r="B45" s="2094"/>
      <c r="C45" s="2094"/>
      <c r="D45" s="2094"/>
      <c r="E45" s="2094"/>
      <c r="F45" s="2094"/>
      <c r="G45" s="2094"/>
      <c r="H45" s="2094"/>
      <c r="I45" s="2094"/>
      <c r="J45" s="2094"/>
      <c r="K45" s="2094"/>
      <c r="L45" s="2094"/>
      <c r="M45" s="2094"/>
      <c r="N45" s="2095"/>
    </row>
    <row r="46" spans="1:22" s="339" customFormat="1">
      <c r="A46" s="2099" t="s">
        <v>1209</v>
      </c>
      <c r="B46" s="2100">
        <v>-1.608541841298063</v>
      </c>
      <c r="C46" s="2100">
        <v>-5.0739712229070477</v>
      </c>
      <c r="D46" s="2100">
        <v>8.3190900127984406</v>
      </c>
      <c r="E46" s="2100">
        <v>-3.2021472023294564</v>
      </c>
      <c r="F46" s="2100"/>
      <c r="G46" s="2100"/>
      <c r="H46" s="2100"/>
      <c r="I46" s="2100"/>
      <c r="J46" s="2100"/>
      <c r="K46" s="2100"/>
      <c r="L46" s="2100"/>
      <c r="M46" s="2100"/>
      <c r="N46" s="2101">
        <v>-0.22801412037092916</v>
      </c>
    </row>
    <row r="47" spans="1:22">
      <c r="A47" s="2092"/>
      <c r="B47" s="2449" t="s">
        <v>1217</v>
      </c>
      <c r="C47" s="2449"/>
      <c r="D47" s="2449"/>
      <c r="E47" s="2449"/>
      <c r="F47" s="2449"/>
      <c r="G47" s="2449"/>
      <c r="H47" s="2449"/>
      <c r="I47" s="2449"/>
      <c r="J47" s="2449"/>
      <c r="K47" s="2449"/>
      <c r="L47" s="2449"/>
      <c r="M47" s="2449"/>
      <c r="N47" s="2450"/>
    </row>
    <row r="48" spans="1:22">
      <c r="A48" s="2093" t="s">
        <v>1870</v>
      </c>
      <c r="B48" s="2094">
        <v>25435.37</v>
      </c>
      <c r="C48" s="2094">
        <v>24757.63</v>
      </c>
      <c r="D48" s="2094">
        <v>22887.454000000002</v>
      </c>
      <c r="E48" s="2094">
        <v>22974.91</v>
      </c>
      <c r="F48" s="2094">
        <v>22224.235000000001</v>
      </c>
      <c r="G48" s="2094">
        <v>20929.062000000002</v>
      </c>
      <c r="H48" s="2094">
        <v>21419.163</v>
      </c>
      <c r="I48" s="2094">
        <v>22243.366000000002</v>
      </c>
      <c r="J48" s="2094">
        <v>24732.444</v>
      </c>
      <c r="K48" s="2094">
        <v>25224.844000000001</v>
      </c>
      <c r="L48" s="2094">
        <v>22435.023000000001</v>
      </c>
      <c r="M48" s="2094">
        <v>22263.957999999999</v>
      </c>
      <c r="N48" s="2095">
        <v>96055.364000000001</v>
      </c>
    </row>
    <row r="49" spans="1:23">
      <c r="A49" s="2096" t="s">
        <v>1871</v>
      </c>
      <c r="B49" s="2097">
        <v>23988.904999999999</v>
      </c>
      <c r="C49" s="2097">
        <v>21301.085999999999</v>
      </c>
      <c r="D49" s="2097">
        <v>25564.455999999998</v>
      </c>
      <c r="E49" s="2097">
        <v>23601.707999999999</v>
      </c>
      <c r="F49" s="2097"/>
      <c r="G49" s="2097"/>
      <c r="H49" s="2097"/>
      <c r="I49" s="2097"/>
      <c r="J49" s="2097"/>
      <c r="K49" s="2097"/>
      <c r="L49" s="2097"/>
      <c r="M49" s="2097"/>
      <c r="N49" s="2098">
        <v>94456.154999999984</v>
      </c>
    </row>
    <row r="50" spans="1:23" ht="6" customHeight="1">
      <c r="A50" s="2093"/>
      <c r="B50" s="2094"/>
      <c r="C50" s="2094"/>
      <c r="D50" s="2094"/>
      <c r="E50" s="2094"/>
      <c r="F50" s="2094"/>
      <c r="G50" s="2094"/>
      <c r="H50" s="2094"/>
      <c r="I50" s="2094"/>
      <c r="J50" s="2094"/>
      <c r="K50" s="2094"/>
      <c r="L50" s="2094"/>
      <c r="M50" s="2094"/>
      <c r="N50" s="2095"/>
    </row>
    <row r="51" spans="1:23" s="339" customFormat="1">
      <c r="A51" s="2099" t="s">
        <v>1209</v>
      </c>
      <c r="B51" s="2100">
        <v>-5.6868250786208279</v>
      </c>
      <c r="C51" s="2100">
        <v>-13.961530243403757</v>
      </c>
      <c r="D51" s="2100">
        <v>11.696373043502319</v>
      </c>
      <c r="E51" s="2100">
        <v>2.7281847894072229</v>
      </c>
      <c r="F51" s="2100"/>
      <c r="G51" s="2100"/>
      <c r="H51" s="2100"/>
      <c r="I51" s="2100"/>
      <c r="J51" s="2100"/>
      <c r="K51" s="2100"/>
      <c r="L51" s="2100"/>
      <c r="M51" s="2100"/>
      <c r="N51" s="2101">
        <v>-1.6648825566888945</v>
      </c>
      <c r="T51" s="340"/>
      <c r="V51" s="333"/>
    </row>
    <row r="52" spans="1:23">
      <c r="A52" s="2092"/>
      <c r="B52" s="2449" t="s">
        <v>1218</v>
      </c>
      <c r="C52" s="2449"/>
      <c r="D52" s="2449"/>
      <c r="E52" s="2449"/>
      <c r="F52" s="2449"/>
      <c r="G52" s="2449"/>
      <c r="H52" s="2449"/>
      <c r="I52" s="2449"/>
      <c r="J52" s="2449"/>
      <c r="K52" s="2449"/>
      <c r="L52" s="2449"/>
      <c r="M52" s="2449"/>
      <c r="N52" s="2450"/>
    </row>
    <row r="53" spans="1:23">
      <c r="A53" s="2093" t="s">
        <v>1870</v>
      </c>
      <c r="B53" s="2094">
        <v>63139.744000000006</v>
      </c>
      <c r="C53" s="2094">
        <v>50632.337</v>
      </c>
      <c r="D53" s="2094">
        <v>59665.563999999998</v>
      </c>
      <c r="E53" s="2094">
        <v>61045.165000000001</v>
      </c>
      <c r="F53" s="2094">
        <v>65726.906000000003</v>
      </c>
      <c r="G53" s="2094">
        <v>56519.542000000001</v>
      </c>
      <c r="H53" s="2094">
        <v>54226.982999999993</v>
      </c>
      <c r="I53" s="2094">
        <v>56104.760000000009</v>
      </c>
      <c r="J53" s="2094">
        <v>57836.646000000001</v>
      </c>
      <c r="K53" s="2094">
        <v>57631.171000000002</v>
      </c>
      <c r="L53" s="2094">
        <v>56494.034</v>
      </c>
      <c r="M53" s="2094">
        <v>66743.34</v>
      </c>
      <c r="N53" s="2095">
        <v>234482.81000000003</v>
      </c>
      <c r="O53" s="334"/>
    </row>
    <row r="54" spans="1:23">
      <c r="A54" s="2096" t="s">
        <v>1871</v>
      </c>
      <c r="B54" s="2097">
        <v>68832.941000000006</v>
      </c>
      <c r="C54" s="2097">
        <v>62147.873999999996</v>
      </c>
      <c r="D54" s="2097">
        <v>70431.232000000004</v>
      </c>
      <c r="E54" s="2097">
        <v>66091.577000000005</v>
      </c>
      <c r="F54" s="2097"/>
      <c r="G54" s="2097"/>
      <c r="H54" s="2097"/>
      <c r="I54" s="2097"/>
      <c r="J54" s="2097"/>
      <c r="K54" s="2097"/>
      <c r="L54" s="2097"/>
      <c r="M54" s="2097"/>
      <c r="N54" s="2098">
        <v>267503.62400000001</v>
      </c>
    </row>
    <row r="55" spans="1:23" ht="6" customHeight="1">
      <c r="A55" s="2093"/>
      <c r="B55" s="2094"/>
      <c r="C55" s="2094"/>
      <c r="D55" s="2094"/>
      <c r="E55" s="2094"/>
      <c r="F55" s="2094"/>
      <c r="G55" s="2094"/>
      <c r="H55" s="2094"/>
      <c r="I55" s="2094"/>
      <c r="J55" s="2094"/>
      <c r="K55" s="2094"/>
      <c r="L55" s="2094"/>
      <c r="M55" s="2094"/>
      <c r="N55" s="2095"/>
      <c r="T55" s="340"/>
    </row>
    <row r="56" spans="1:23" s="339" customFormat="1">
      <c r="A56" s="2099" t="s">
        <v>1209</v>
      </c>
      <c r="B56" s="2100">
        <v>9.0168198971475135</v>
      </c>
      <c r="C56" s="2100">
        <v>22.743443582309851</v>
      </c>
      <c r="D56" s="2100">
        <v>18.043352443630639</v>
      </c>
      <c r="E56" s="2100">
        <v>8.2666858218828594</v>
      </c>
      <c r="F56" s="2100"/>
      <c r="G56" s="2100"/>
      <c r="H56" s="2100"/>
      <c r="I56" s="2100"/>
      <c r="J56" s="2100"/>
      <c r="K56" s="2100"/>
      <c r="L56" s="2100"/>
      <c r="M56" s="2100"/>
      <c r="N56" s="2101">
        <v>14.082402884885241</v>
      </c>
      <c r="U56" s="340"/>
      <c r="V56" s="340"/>
      <c r="W56" s="340"/>
    </row>
    <row r="57" spans="1:23">
      <c r="A57" s="2092"/>
      <c r="B57" s="2456" t="s">
        <v>1219</v>
      </c>
      <c r="C57" s="2449"/>
      <c r="D57" s="2449"/>
      <c r="E57" s="2449"/>
      <c r="F57" s="2449"/>
      <c r="G57" s="2449"/>
      <c r="H57" s="2449"/>
      <c r="I57" s="2449"/>
      <c r="J57" s="2449"/>
      <c r="K57" s="2449"/>
      <c r="L57" s="2449"/>
      <c r="M57" s="2449"/>
      <c r="N57" s="2450"/>
      <c r="U57" s="342"/>
    </row>
    <row r="58" spans="1:23">
      <c r="A58" s="2093" t="s">
        <v>1870</v>
      </c>
      <c r="B58" s="2094">
        <v>12360.593999999999</v>
      </c>
      <c r="C58" s="2094">
        <v>9220.9179999999997</v>
      </c>
      <c r="D58" s="2094">
        <v>11046.973</v>
      </c>
      <c r="E58" s="2094">
        <v>12707.798000000001</v>
      </c>
      <c r="F58" s="2094">
        <v>12102.271000000001</v>
      </c>
      <c r="G58" s="2094">
        <v>10863.903</v>
      </c>
      <c r="H58" s="2094">
        <v>9211.1219999999994</v>
      </c>
      <c r="I58" s="2094">
        <v>9984.4549999999999</v>
      </c>
      <c r="J58" s="2094">
        <v>9711.8649999999998</v>
      </c>
      <c r="K58" s="2094">
        <v>9618.1110000000008</v>
      </c>
      <c r="L58" s="2094">
        <v>7705.5640000000003</v>
      </c>
      <c r="M58" s="2094">
        <v>12937.245000000001</v>
      </c>
      <c r="N58" s="2095">
        <v>45336.283000000003</v>
      </c>
    </row>
    <row r="59" spans="1:23">
      <c r="A59" s="2096" t="s">
        <v>1871</v>
      </c>
      <c r="B59" s="2097">
        <v>12365.99</v>
      </c>
      <c r="C59" s="2097">
        <v>10607.126</v>
      </c>
      <c r="D59" s="2097">
        <v>10953.078</v>
      </c>
      <c r="E59" s="2097">
        <v>13055.645</v>
      </c>
      <c r="F59" s="2097"/>
      <c r="G59" s="2097"/>
      <c r="H59" s="2097"/>
      <c r="I59" s="2097"/>
      <c r="J59" s="2097"/>
      <c r="K59" s="2097"/>
      <c r="L59" s="2097"/>
      <c r="M59" s="2097"/>
      <c r="N59" s="2098">
        <v>46981.839000000007</v>
      </c>
    </row>
    <row r="60" spans="1:23" ht="6" customHeight="1">
      <c r="A60" s="2093"/>
      <c r="B60" s="2094"/>
      <c r="C60" s="2094"/>
      <c r="D60" s="2094"/>
      <c r="E60" s="2094"/>
      <c r="F60" s="2094"/>
      <c r="G60" s="2094"/>
      <c r="H60" s="2094"/>
      <c r="I60" s="2094"/>
      <c r="J60" s="2094"/>
      <c r="K60" s="2094"/>
      <c r="L60" s="2094"/>
      <c r="M60" s="2094"/>
      <c r="N60" s="2095"/>
    </row>
    <row r="61" spans="1:23" s="339" customFormat="1">
      <c r="A61" s="2099" t="s">
        <v>1209</v>
      </c>
      <c r="B61" s="2100">
        <v>4.3654859952525271E-2</v>
      </c>
      <c r="C61" s="2100">
        <v>15.033297118573245</v>
      </c>
      <c r="D61" s="2100">
        <v>-0.84996134235142051</v>
      </c>
      <c r="E61" s="2100">
        <v>2.7372720277738125</v>
      </c>
      <c r="F61" s="2100"/>
      <c r="G61" s="2100"/>
      <c r="H61" s="2100"/>
      <c r="I61" s="2100"/>
      <c r="J61" s="2100"/>
      <c r="K61" s="2100"/>
      <c r="L61" s="2100"/>
      <c r="M61" s="2100"/>
      <c r="N61" s="2101">
        <v>3.6296667726377194</v>
      </c>
      <c r="T61" s="340"/>
    </row>
    <row r="62" spans="1:23">
      <c r="A62" s="2092"/>
      <c r="B62" s="2456" t="s">
        <v>1220</v>
      </c>
      <c r="C62" s="2449"/>
      <c r="D62" s="2449"/>
      <c r="E62" s="2449"/>
      <c r="F62" s="2449"/>
      <c r="G62" s="2449"/>
      <c r="H62" s="2449"/>
      <c r="I62" s="2449"/>
      <c r="J62" s="2449"/>
      <c r="K62" s="2449"/>
      <c r="L62" s="2449"/>
      <c r="M62" s="2449"/>
      <c r="N62" s="2450"/>
    </row>
    <row r="63" spans="1:23">
      <c r="A63" s="2093" t="s">
        <v>1870</v>
      </c>
      <c r="B63" s="2094">
        <v>33237.658000000003</v>
      </c>
      <c r="C63" s="2094">
        <v>26062.685000000001</v>
      </c>
      <c r="D63" s="2094">
        <v>33563.159</v>
      </c>
      <c r="E63" s="2094">
        <v>33476.078999999998</v>
      </c>
      <c r="F63" s="2094">
        <v>35539.553</v>
      </c>
      <c r="G63" s="2094">
        <v>28878.400000000001</v>
      </c>
      <c r="H63" s="2094">
        <v>26612.294000000002</v>
      </c>
      <c r="I63" s="2094">
        <v>30159.949000000001</v>
      </c>
      <c r="J63" s="2094">
        <v>27904.519</v>
      </c>
      <c r="K63" s="2094">
        <v>31993.168000000001</v>
      </c>
      <c r="L63" s="2094">
        <v>31949.221000000001</v>
      </c>
      <c r="M63" s="2094">
        <v>38198.512999999999</v>
      </c>
      <c r="N63" s="2095">
        <v>126339.58100000001</v>
      </c>
    </row>
    <row r="64" spans="1:23">
      <c r="A64" s="2096" t="s">
        <v>1871</v>
      </c>
      <c r="B64" s="2097">
        <v>39074.023000000001</v>
      </c>
      <c r="C64" s="2097">
        <v>33794.084999999999</v>
      </c>
      <c r="D64" s="2097">
        <v>39710.302000000003</v>
      </c>
      <c r="E64" s="2097">
        <v>36240.703999999998</v>
      </c>
      <c r="F64" s="2097"/>
      <c r="G64" s="2097"/>
      <c r="H64" s="2097"/>
      <c r="I64" s="2097"/>
      <c r="J64" s="2097"/>
      <c r="K64" s="2097"/>
      <c r="L64" s="2097"/>
      <c r="M64" s="2097"/>
      <c r="N64" s="2098">
        <v>148819.114</v>
      </c>
    </row>
    <row r="65" spans="1:20" ht="6" customHeight="1">
      <c r="A65" s="2093"/>
      <c r="B65" s="2094"/>
      <c r="C65" s="2094"/>
      <c r="D65" s="2094"/>
      <c r="E65" s="2094"/>
      <c r="F65" s="2094"/>
      <c r="G65" s="2094"/>
      <c r="H65" s="2094"/>
      <c r="I65" s="2094"/>
      <c r="J65" s="2094"/>
      <c r="K65" s="2094"/>
      <c r="L65" s="2094"/>
      <c r="M65" s="2094"/>
      <c r="N65" s="2095"/>
    </row>
    <row r="66" spans="1:20" s="339" customFormat="1">
      <c r="A66" s="2099" t="s">
        <v>1209</v>
      </c>
      <c r="B66" s="2100">
        <v>17.559495317028649</v>
      </c>
      <c r="C66" s="2100">
        <v>29.664633555598726</v>
      </c>
      <c r="D66" s="2100">
        <v>18.315150251500469</v>
      </c>
      <c r="E66" s="2100">
        <v>8.2585090087760875</v>
      </c>
      <c r="F66" s="2100"/>
      <c r="G66" s="2100"/>
      <c r="H66" s="2100"/>
      <c r="I66" s="2100"/>
      <c r="J66" s="2100"/>
      <c r="K66" s="2100"/>
      <c r="L66" s="2100"/>
      <c r="M66" s="2100"/>
      <c r="N66" s="2101">
        <v>17.792945664431159</v>
      </c>
    </row>
    <row r="67" spans="1:20">
      <c r="A67" s="2092"/>
      <c r="B67" s="2456" t="s">
        <v>1221</v>
      </c>
      <c r="C67" s="2449"/>
      <c r="D67" s="2449"/>
      <c r="E67" s="2449"/>
      <c r="F67" s="2449"/>
      <c r="G67" s="2449"/>
      <c r="H67" s="2449"/>
      <c r="I67" s="2449"/>
      <c r="J67" s="2449"/>
      <c r="K67" s="2449"/>
      <c r="L67" s="2449"/>
      <c r="M67" s="2449"/>
      <c r="N67" s="2450"/>
    </row>
    <row r="68" spans="1:20">
      <c r="A68" s="2093" t="s">
        <v>1870</v>
      </c>
      <c r="B68" s="2094">
        <v>2348.1179999999999</v>
      </c>
      <c r="C68" s="2094">
        <v>1674.653</v>
      </c>
      <c r="D68" s="2094">
        <v>1965.643</v>
      </c>
      <c r="E68" s="2094">
        <v>1992.4939999999999</v>
      </c>
      <c r="F68" s="2094">
        <v>2096.9209999999998</v>
      </c>
      <c r="G68" s="2094">
        <v>1250.9970000000001</v>
      </c>
      <c r="H68" s="2094">
        <v>991.88599999999997</v>
      </c>
      <c r="I68" s="2094">
        <v>1354.5840000000001</v>
      </c>
      <c r="J68" s="2094">
        <v>1715.499</v>
      </c>
      <c r="K68" s="2094">
        <v>2043.5350000000001</v>
      </c>
      <c r="L68" s="2094">
        <v>1841.6189999999999</v>
      </c>
      <c r="M68" s="2094">
        <v>2095.6889999999999</v>
      </c>
      <c r="N68" s="2095">
        <v>7980.9079999999994</v>
      </c>
    </row>
    <row r="69" spans="1:20">
      <c r="A69" s="2096" t="s">
        <v>1871</v>
      </c>
      <c r="B69" s="2097">
        <v>2599.991</v>
      </c>
      <c r="C69" s="2097">
        <v>2228.75</v>
      </c>
      <c r="D69" s="2097">
        <v>2538.3220000000001</v>
      </c>
      <c r="E69" s="2097">
        <v>2376.0569999999998</v>
      </c>
      <c r="F69" s="2097"/>
      <c r="G69" s="2097"/>
      <c r="H69" s="2097"/>
      <c r="I69" s="2097"/>
      <c r="J69" s="2097"/>
      <c r="K69" s="2097"/>
      <c r="L69" s="2097"/>
      <c r="M69" s="2097"/>
      <c r="N69" s="2098">
        <v>9743.119999999999</v>
      </c>
    </row>
    <row r="70" spans="1:20" ht="6" customHeight="1">
      <c r="A70" s="2093"/>
      <c r="B70" s="2094"/>
      <c r="C70" s="2094"/>
      <c r="D70" s="2094"/>
      <c r="E70" s="2094"/>
      <c r="F70" s="2094"/>
      <c r="G70" s="2094"/>
      <c r="H70" s="2094"/>
      <c r="I70" s="2094"/>
      <c r="J70" s="2094"/>
      <c r="K70" s="2094"/>
      <c r="L70" s="2094"/>
      <c r="M70" s="2094"/>
      <c r="N70" s="2095"/>
      <c r="O70" s="340"/>
      <c r="T70" s="340"/>
    </row>
    <row r="71" spans="1:20" s="339" customFormat="1">
      <c r="A71" s="2099" t="s">
        <v>1209</v>
      </c>
      <c r="B71" s="2100">
        <v>10.726590401334178</v>
      </c>
      <c r="C71" s="2100">
        <v>33.087272408074995</v>
      </c>
      <c r="D71" s="2100">
        <v>29.134435907232387</v>
      </c>
      <c r="E71" s="2100">
        <v>19.250396738961314</v>
      </c>
      <c r="F71" s="2100"/>
      <c r="G71" s="2100"/>
      <c r="H71" s="2100"/>
      <c r="I71" s="2100"/>
      <c r="J71" s="2100"/>
      <c r="K71" s="2100"/>
      <c r="L71" s="2100"/>
      <c r="M71" s="2100"/>
      <c r="N71" s="2101">
        <v>22.080344742728514</v>
      </c>
      <c r="O71" s="340"/>
      <c r="T71" s="340"/>
    </row>
    <row r="72" spans="1:20">
      <c r="A72" s="2092"/>
      <c r="B72" s="2456" t="s">
        <v>1222</v>
      </c>
      <c r="C72" s="2449"/>
      <c r="D72" s="2449"/>
      <c r="E72" s="2449"/>
      <c r="F72" s="2449"/>
      <c r="G72" s="2449"/>
      <c r="H72" s="2449"/>
      <c r="I72" s="2449"/>
      <c r="J72" s="2449"/>
      <c r="K72" s="2449"/>
      <c r="L72" s="2449"/>
      <c r="M72" s="2449"/>
      <c r="N72" s="2450"/>
    </row>
    <row r="73" spans="1:20">
      <c r="A73" s="2093" t="s">
        <v>1870</v>
      </c>
      <c r="B73" s="2094">
        <v>15193.374</v>
      </c>
      <c r="C73" s="2094">
        <v>13674.081</v>
      </c>
      <c r="D73" s="2094">
        <v>13089.789000000001</v>
      </c>
      <c r="E73" s="2094">
        <v>12868.794</v>
      </c>
      <c r="F73" s="2094">
        <v>15988.161</v>
      </c>
      <c r="G73" s="2094">
        <v>15526.242</v>
      </c>
      <c r="H73" s="2094">
        <v>17411.681</v>
      </c>
      <c r="I73" s="2094">
        <v>14605.772000000001</v>
      </c>
      <c r="J73" s="2094">
        <v>18504.762999999999</v>
      </c>
      <c r="K73" s="2094">
        <v>13976.357</v>
      </c>
      <c r="L73" s="2094">
        <v>14997.63</v>
      </c>
      <c r="M73" s="2094">
        <v>13511.893</v>
      </c>
      <c r="N73" s="2095">
        <v>54826.038000000008</v>
      </c>
    </row>
    <row r="74" spans="1:20">
      <c r="A74" s="2096" t="s">
        <v>1871</v>
      </c>
      <c r="B74" s="2097">
        <v>14792.937</v>
      </c>
      <c r="C74" s="2097">
        <v>15517.913</v>
      </c>
      <c r="D74" s="2097">
        <v>17229.53</v>
      </c>
      <c r="E74" s="2097">
        <v>14419.171</v>
      </c>
      <c r="F74" s="2097"/>
      <c r="G74" s="2097"/>
      <c r="H74" s="2097"/>
      <c r="I74" s="2097"/>
      <c r="J74" s="2097"/>
      <c r="K74" s="2097"/>
      <c r="L74" s="2097"/>
      <c r="M74" s="2097"/>
      <c r="N74" s="2098">
        <v>61959.550999999999</v>
      </c>
    </row>
    <row r="75" spans="1:20" ht="6" customHeight="1">
      <c r="A75" s="2093"/>
      <c r="B75" s="2094"/>
      <c r="C75" s="2094"/>
      <c r="D75" s="2094"/>
      <c r="E75" s="2094"/>
      <c r="F75" s="2094"/>
      <c r="G75" s="2094"/>
      <c r="H75" s="2094"/>
      <c r="I75" s="2094"/>
      <c r="J75" s="2094"/>
      <c r="K75" s="2094"/>
      <c r="L75" s="2094"/>
      <c r="M75" s="2094"/>
      <c r="N75" s="2095"/>
    </row>
    <row r="76" spans="1:20">
      <c r="A76" s="2099" t="s">
        <v>1209</v>
      </c>
      <c r="B76" s="2100">
        <v>-2.6356028621424059</v>
      </c>
      <c r="C76" s="2100">
        <v>13.484138349041515</v>
      </c>
      <c r="D76" s="2100">
        <v>31.625727504087337</v>
      </c>
      <c r="E76" s="2100">
        <v>12.047570269599476</v>
      </c>
      <c r="F76" s="2100"/>
      <c r="G76" s="2100"/>
      <c r="H76" s="2100"/>
      <c r="I76" s="2100"/>
      <c r="J76" s="2100"/>
      <c r="K76" s="2100"/>
      <c r="L76" s="2100"/>
      <c r="M76" s="2100"/>
      <c r="N76" s="2101">
        <v>13.011177280400943</v>
      </c>
    </row>
    <row r="77" spans="1:20">
      <c r="A77" s="2092"/>
      <c r="B77" s="2449" t="s">
        <v>1223</v>
      </c>
      <c r="C77" s="2449"/>
      <c r="D77" s="2449"/>
      <c r="E77" s="2449"/>
      <c r="F77" s="2449"/>
      <c r="G77" s="2449"/>
      <c r="H77" s="2449"/>
      <c r="I77" s="2449"/>
      <c r="J77" s="2449"/>
      <c r="K77" s="2449"/>
      <c r="L77" s="2449"/>
      <c r="M77" s="2449"/>
      <c r="N77" s="2450"/>
    </row>
    <row r="78" spans="1:20">
      <c r="A78" s="2093" t="s">
        <v>1870</v>
      </c>
      <c r="B78" s="2094">
        <v>30342.741000000002</v>
      </c>
      <c r="C78" s="2094">
        <v>25433.580999999998</v>
      </c>
      <c r="D78" s="2094">
        <v>30568.667000000001</v>
      </c>
      <c r="E78" s="2094">
        <v>32366.058000000001</v>
      </c>
      <c r="F78" s="2094">
        <v>33520.163999999997</v>
      </c>
      <c r="G78" s="2094">
        <v>31297.542000000001</v>
      </c>
      <c r="H78" s="2094">
        <v>27561.802</v>
      </c>
      <c r="I78" s="2094">
        <v>29207.271000000001</v>
      </c>
      <c r="J78" s="2094">
        <v>27673.944</v>
      </c>
      <c r="K78" s="2094">
        <v>29128.258999999998</v>
      </c>
      <c r="L78" s="2094">
        <v>27091.992999999999</v>
      </c>
      <c r="M78" s="2094">
        <v>30233.814999999999</v>
      </c>
      <c r="N78" s="2095">
        <v>118711.04700000001</v>
      </c>
    </row>
    <row r="79" spans="1:20">
      <c r="A79" s="2096" t="s">
        <v>1871</v>
      </c>
      <c r="B79" s="2097">
        <v>30551.803</v>
      </c>
      <c r="C79" s="2097">
        <v>27738.796999999999</v>
      </c>
      <c r="D79" s="2097">
        <v>31930.550999999999</v>
      </c>
      <c r="E79" s="2097">
        <v>33319.538</v>
      </c>
      <c r="F79" s="2097"/>
      <c r="G79" s="2097"/>
      <c r="H79" s="2097"/>
      <c r="I79" s="2097"/>
      <c r="J79" s="2097"/>
      <c r="K79" s="2097"/>
      <c r="L79" s="2097"/>
      <c r="M79" s="2097"/>
      <c r="N79" s="2098">
        <v>123540.689</v>
      </c>
    </row>
    <row r="80" spans="1:20" ht="6" customHeight="1">
      <c r="A80" s="2093"/>
      <c r="B80" s="2094"/>
      <c r="C80" s="2094"/>
      <c r="D80" s="2094"/>
      <c r="E80" s="2094"/>
      <c r="F80" s="2094"/>
      <c r="G80" s="2094"/>
      <c r="H80" s="2094"/>
      <c r="I80" s="2094"/>
      <c r="J80" s="2094"/>
      <c r="K80" s="2094"/>
      <c r="L80" s="2094"/>
      <c r="M80" s="2094"/>
      <c r="N80" s="2095"/>
    </row>
    <row r="81" spans="1:20" s="339" customFormat="1">
      <c r="A81" s="2099" t="s">
        <v>1209</v>
      </c>
      <c r="B81" s="2100">
        <v>0.68900169566090597</v>
      </c>
      <c r="C81" s="2100">
        <v>9.063670585750387</v>
      </c>
      <c r="D81" s="2100">
        <v>4.4551631904655835</v>
      </c>
      <c r="E81" s="2100">
        <v>2.9459256360474768</v>
      </c>
      <c r="F81" s="2100"/>
      <c r="G81" s="2100"/>
      <c r="H81" s="2100"/>
      <c r="I81" s="2100"/>
      <c r="J81" s="2100"/>
      <c r="K81" s="2100"/>
      <c r="L81" s="2100"/>
      <c r="M81" s="2100"/>
      <c r="N81" s="2101">
        <v>4.0684014858364463</v>
      </c>
      <c r="O81" s="340"/>
      <c r="T81" s="340"/>
    </row>
    <row r="82" spans="1:20" s="339" customFormat="1">
      <c r="A82" s="2092"/>
      <c r="B82" s="2449" t="s">
        <v>1224</v>
      </c>
      <c r="C82" s="2449"/>
      <c r="D82" s="2449"/>
      <c r="E82" s="2449"/>
      <c r="F82" s="2449"/>
      <c r="G82" s="2449"/>
      <c r="H82" s="2449"/>
      <c r="I82" s="2449"/>
      <c r="J82" s="2449"/>
      <c r="K82" s="2449"/>
      <c r="L82" s="2449"/>
      <c r="M82" s="2449"/>
      <c r="N82" s="2450"/>
    </row>
    <row r="83" spans="1:20" s="339" customFormat="1">
      <c r="A83" s="2093" t="s">
        <v>1870</v>
      </c>
      <c r="B83" s="2094">
        <v>2098.0549999999998</v>
      </c>
      <c r="C83" s="2094">
        <v>2142.261</v>
      </c>
      <c r="D83" s="2094">
        <v>2366.5320000000002</v>
      </c>
      <c r="E83" s="2094">
        <v>1942.06</v>
      </c>
      <c r="F83" s="2094">
        <v>1997.107</v>
      </c>
      <c r="G83" s="2094">
        <v>1880.444</v>
      </c>
      <c r="H83" s="2094">
        <v>2091.8119999999999</v>
      </c>
      <c r="I83" s="2094">
        <v>2060.3539999999998</v>
      </c>
      <c r="J83" s="2094">
        <v>1971.307</v>
      </c>
      <c r="K83" s="2094">
        <v>2146.56</v>
      </c>
      <c r="L83" s="2094">
        <v>1831.3219999999999</v>
      </c>
      <c r="M83" s="2094">
        <v>2093.672</v>
      </c>
      <c r="N83" s="2095">
        <v>8548.9079999999994</v>
      </c>
    </row>
    <row r="84" spans="1:20">
      <c r="A84" s="2096" t="s">
        <v>1871</v>
      </c>
      <c r="B84" s="2097">
        <v>2195.9520000000002</v>
      </c>
      <c r="C84" s="2097">
        <v>1960.8579999999999</v>
      </c>
      <c r="D84" s="2097">
        <v>2411.6970000000001</v>
      </c>
      <c r="E84" s="2097">
        <v>2275.8879999999999</v>
      </c>
      <c r="F84" s="2097"/>
      <c r="G84" s="2097"/>
      <c r="H84" s="2097"/>
      <c r="I84" s="2097"/>
      <c r="J84" s="2097"/>
      <c r="K84" s="2097"/>
      <c r="L84" s="2097"/>
      <c r="M84" s="2097"/>
      <c r="N84" s="2098">
        <v>8844.3950000000004</v>
      </c>
    </row>
    <row r="85" spans="1:20" ht="6" customHeight="1">
      <c r="A85" s="2093"/>
      <c r="B85" s="2094"/>
      <c r="C85" s="2094"/>
      <c r="D85" s="2094"/>
      <c r="E85" s="2094"/>
      <c r="F85" s="2094"/>
      <c r="G85" s="2094"/>
      <c r="H85" s="2094"/>
      <c r="I85" s="2094"/>
      <c r="J85" s="2094"/>
      <c r="K85" s="2094"/>
      <c r="L85" s="2094"/>
      <c r="M85" s="2094"/>
      <c r="N85" s="2095"/>
    </row>
    <row r="86" spans="1:20">
      <c r="A86" s="2099" t="s">
        <v>1209</v>
      </c>
      <c r="B86" s="2100">
        <v>4.6660835869412551</v>
      </c>
      <c r="C86" s="2100">
        <v>-8.4678290833843306</v>
      </c>
      <c r="D86" s="2100">
        <v>1.9084888773952713</v>
      </c>
      <c r="E86" s="2100">
        <v>17.189376229364697</v>
      </c>
      <c r="F86" s="2100"/>
      <c r="G86" s="2100"/>
      <c r="H86" s="2100"/>
      <c r="I86" s="2100"/>
      <c r="J86" s="2100"/>
      <c r="K86" s="2100"/>
      <c r="L86" s="2100"/>
      <c r="M86" s="2100"/>
      <c r="N86" s="2101">
        <v>3.4564297568765596</v>
      </c>
    </row>
    <row r="87" spans="1:20" s="339" customFormat="1" ht="15.75">
      <c r="A87" s="2092"/>
      <c r="B87" s="2449" t="s">
        <v>1874</v>
      </c>
      <c r="C87" s="2449"/>
      <c r="D87" s="2449"/>
      <c r="E87" s="2449"/>
      <c r="F87" s="2449"/>
      <c r="G87" s="2449"/>
      <c r="H87" s="2449"/>
      <c r="I87" s="2449"/>
      <c r="J87" s="2449"/>
      <c r="K87" s="2449"/>
      <c r="L87" s="2449"/>
      <c r="M87" s="2449"/>
      <c r="N87" s="2450"/>
      <c r="P87" s="340"/>
    </row>
    <row r="88" spans="1:20">
      <c r="A88" s="2093" t="s">
        <v>1870</v>
      </c>
      <c r="B88" s="2094">
        <v>46756.464819277098</v>
      </c>
      <c r="C88" s="2094">
        <v>44122.142120481927</v>
      </c>
      <c r="D88" s="2094">
        <v>45600.843951807219</v>
      </c>
      <c r="E88" s="2094">
        <v>45331.397662650597</v>
      </c>
      <c r="F88" s="2094">
        <v>46091.800554216861</v>
      </c>
      <c r="G88" s="2094">
        <v>40340.741421686747</v>
      </c>
      <c r="H88" s="2094">
        <v>41004.662361445779</v>
      </c>
      <c r="I88" s="2094">
        <v>39240.666216867467</v>
      </c>
      <c r="J88" s="2094">
        <v>39555.276650602405</v>
      </c>
      <c r="K88" s="2094">
        <v>45222.674506024094</v>
      </c>
      <c r="L88" s="2094">
        <v>41134.979686746992</v>
      </c>
      <c r="M88" s="2094">
        <v>50380.054975903615</v>
      </c>
      <c r="N88" s="2095">
        <v>181810.84855421682</v>
      </c>
    </row>
    <row r="89" spans="1:20">
      <c r="A89" s="2096" t="s">
        <v>1871</v>
      </c>
      <c r="B89" s="2097">
        <v>51769.394048192778</v>
      </c>
      <c r="C89" s="2097">
        <v>46352.668722891569</v>
      </c>
      <c r="D89" s="2097">
        <v>51790.311024096387</v>
      </c>
      <c r="E89" s="2097">
        <v>50895.269469879517</v>
      </c>
      <c r="F89" s="2097"/>
      <c r="G89" s="2097"/>
      <c r="H89" s="2097"/>
      <c r="I89" s="2097"/>
      <c r="J89" s="2097"/>
      <c r="K89" s="2097"/>
      <c r="L89" s="2097"/>
      <c r="M89" s="2097"/>
      <c r="N89" s="2098">
        <v>200807.64326506024</v>
      </c>
    </row>
    <row r="90" spans="1:20" ht="6" customHeight="1">
      <c r="A90" s="2093"/>
      <c r="B90" s="2094"/>
      <c r="C90" s="2094"/>
      <c r="D90" s="2094"/>
      <c r="E90" s="2094"/>
      <c r="F90" s="2094"/>
      <c r="G90" s="2094"/>
      <c r="H90" s="2094"/>
      <c r="I90" s="2094"/>
      <c r="J90" s="2094"/>
      <c r="K90" s="2094"/>
      <c r="L90" s="2094"/>
      <c r="M90" s="2094"/>
      <c r="N90" s="2095"/>
    </row>
    <row r="91" spans="1:20">
      <c r="A91" s="2099" t="s">
        <v>1209</v>
      </c>
      <c r="B91" s="2100">
        <v>10.721360668073686</v>
      </c>
      <c r="C91" s="2100">
        <v>5.055345219456612</v>
      </c>
      <c r="D91" s="2100">
        <v>13.573141494553127</v>
      </c>
      <c r="E91" s="2100">
        <v>12.27377070664005</v>
      </c>
      <c r="F91" s="2100"/>
      <c r="G91" s="2100"/>
      <c r="H91" s="2100"/>
      <c r="I91" s="2100"/>
      <c r="J91" s="2100"/>
      <c r="K91" s="2100"/>
      <c r="L91" s="2100"/>
      <c r="M91" s="2100"/>
      <c r="N91" s="2101">
        <v>10.448658516204262</v>
      </c>
      <c r="O91" s="334"/>
      <c r="T91" s="334"/>
    </row>
    <row r="92" spans="1:20">
      <c r="A92" s="2092"/>
      <c r="B92" s="2449" t="s">
        <v>1225</v>
      </c>
      <c r="C92" s="2449"/>
      <c r="D92" s="2449"/>
      <c r="E92" s="2449"/>
      <c r="F92" s="2449"/>
      <c r="G92" s="2449"/>
      <c r="H92" s="2449"/>
      <c r="I92" s="2449"/>
      <c r="J92" s="2449"/>
      <c r="K92" s="2449"/>
      <c r="L92" s="2449"/>
      <c r="M92" s="2449"/>
      <c r="N92" s="2450"/>
    </row>
    <row r="93" spans="1:20">
      <c r="A93" s="2093" t="s">
        <v>1870</v>
      </c>
      <c r="B93" s="2094">
        <v>5768</v>
      </c>
      <c r="C93" s="2094">
        <v>5909</v>
      </c>
      <c r="D93" s="2094">
        <v>7603</v>
      </c>
      <c r="E93" s="2094">
        <v>6202</v>
      </c>
      <c r="F93" s="2094">
        <v>5445</v>
      </c>
      <c r="G93" s="2094">
        <v>5930</v>
      </c>
      <c r="H93" s="2094">
        <v>5488</v>
      </c>
      <c r="I93" s="2094">
        <v>6418</v>
      </c>
      <c r="J93" s="2094">
        <v>6037</v>
      </c>
      <c r="K93" s="2094">
        <v>7017</v>
      </c>
      <c r="L93" s="2094">
        <v>7500</v>
      </c>
      <c r="M93" s="2094">
        <v>5911</v>
      </c>
      <c r="N93" s="2095">
        <v>25482</v>
      </c>
    </row>
    <row r="94" spans="1:20">
      <c r="A94" s="2096" t="s">
        <v>1871</v>
      </c>
      <c r="B94" s="2097">
        <v>5714</v>
      </c>
      <c r="C94" s="2097">
        <v>5762</v>
      </c>
      <c r="D94" s="2097">
        <v>7768</v>
      </c>
      <c r="E94" s="2097">
        <v>6227</v>
      </c>
      <c r="F94" s="2097"/>
      <c r="G94" s="2097"/>
      <c r="H94" s="2097"/>
      <c r="I94" s="2097"/>
      <c r="J94" s="2097"/>
      <c r="K94" s="2097"/>
      <c r="L94" s="2097"/>
      <c r="M94" s="2097"/>
      <c r="N94" s="2098">
        <v>25471</v>
      </c>
    </row>
    <row r="95" spans="1:20" ht="6" customHeight="1">
      <c r="A95" s="2093"/>
      <c r="B95" s="2094"/>
      <c r="C95" s="2094"/>
      <c r="D95" s="2094"/>
      <c r="E95" s="2094"/>
      <c r="F95" s="2094"/>
      <c r="G95" s="2094"/>
      <c r="H95" s="2094"/>
      <c r="I95" s="2094"/>
      <c r="J95" s="2094"/>
      <c r="K95" s="2094"/>
      <c r="L95" s="2094"/>
      <c r="M95" s="2094"/>
      <c r="N95" s="2095"/>
    </row>
    <row r="96" spans="1:20">
      <c r="A96" s="2099" t="s">
        <v>1209</v>
      </c>
      <c r="B96" s="2100">
        <v>-0.93619972260748341</v>
      </c>
      <c r="C96" s="2100">
        <v>-2.487730580470469</v>
      </c>
      <c r="D96" s="2100">
        <v>2.1701959752729181</v>
      </c>
      <c r="E96" s="2100">
        <v>0.40309577555626674</v>
      </c>
      <c r="F96" s="2100"/>
      <c r="G96" s="2100"/>
      <c r="H96" s="2100"/>
      <c r="I96" s="2100"/>
      <c r="J96" s="2100"/>
      <c r="K96" s="2100"/>
      <c r="L96" s="2100"/>
      <c r="M96" s="2100"/>
      <c r="N96" s="2101">
        <v>-4.316772623812426E-2</v>
      </c>
    </row>
    <row r="97" spans="1:23" s="339" customFormat="1">
      <c r="A97" s="2102"/>
      <c r="B97" s="2449" t="s">
        <v>1226</v>
      </c>
      <c r="C97" s="2449"/>
      <c r="D97" s="2449"/>
      <c r="E97" s="2449"/>
      <c r="F97" s="2449"/>
      <c r="G97" s="2449"/>
      <c r="H97" s="2449"/>
      <c r="I97" s="2449"/>
      <c r="J97" s="2449"/>
      <c r="K97" s="2449"/>
      <c r="L97" s="2449"/>
      <c r="M97" s="2449"/>
      <c r="N97" s="2450"/>
    </row>
    <row r="98" spans="1:23" s="339" customFormat="1">
      <c r="A98" s="2093" t="s">
        <v>1870</v>
      </c>
      <c r="B98" s="2094">
        <v>15318.927</v>
      </c>
      <c r="C98" s="2094">
        <v>14348.71</v>
      </c>
      <c r="D98" s="2094">
        <v>16080.736999999999</v>
      </c>
      <c r="E98" s="2094">
        <v>15226.942999999999</v>
      </c>
      <c r="F98" s="2094">
        <v>16009.85</v>
      </c>
      <c r="G98" s="2094">
        <v>14913.96</v>
      </c>
      <c r="H98" s="2094">
        <v>14713.200999999999</v>
      </c>
      <c r="I98" s="2094">
        <v>14823.146000000001</v>
      </c>
      <c r="J98" s="2094">
        <v>14816.189</v>
      </c>
      <c r="K98" s="2094">
        <v>14815.972</v>
      </c>
      <c r="L98" s="2094">
        <v>14452.243</v>
      </c>
      <c r="M98" s="2094">
        <v>17042.774000000001</v>
      </c>
      <c r="N98" s="2095">
        <v>60975.316999999995</v>
      </c>
    </row>
    <row r="99" spans="1:23">
      <c r="A99" s="2096" t="s">
        <v>1871</v>
      </c>
      <c r="B99" s="2097">
        <v>16231.165999999999</v>
      </c>
      <c r="C99" s="2097">
        <v>14473.598</v>
      </c>
      <c r="D99" s="2097">
        <v>15750.14</v>
      </c>
      <c r="E99" s="2097">
        <v>15991.308000000001</v>
      </c>
      <c r="F99" s="2097"/>
      <c r="G99" s="2097"/>
      <c r="H99" s="2097"/>
      <c r="I99" s="2097"/>
      <c r="J99" s="2097"/>
      <c r="K99" s="2097"/>
      <c r="L99" s="2097"/>
      <c r="M99" s="2097"/>
      <c r="N99" s="2098">
        <v>62446.212</v>
      </c>
    </row>
    <row r="100" spans="1:23" ht="6" customHeight="1">
      <c r="A100" s="2093"/>
      <c r="B100" s="2094"/>
      <c r="C100" s="2094"/>
      <c r="D100" s="2094"/>
      <c r="E100" s="2094"/>
      <c r="F100" s="2094"/>
      <c r="G100" s="2094"/>
      <c r="H100" s="2094"/>
      <c r="I100" s="2094"/>
      <c r="J100" s="2094"/>
      <c r="K100" s="2094"/>
      <c r="L100" s="2094"/>
      <c r="M100" s="2094"/>
      <c r="N100" s="2095"/>
    </row>
    <row r="101" spans="1:23">
      <c r="A101" s="2099" t="s">
        <v>1209</v>
      </c>
      <c r="B101" s="2100">
        <v>5.9549797449912774</v>
      </c>
      <c r="C101" s="2100">
        <v>0.87037789459820658</v>
      </c>
      <c r="D101" s="2100">
        <v>-2.0558572657459564</v>
      </c>
      <c r="E101" s="2100">
        <v>5.0198191455763777</v>
      </c>
      <c r="F101" s="2100"/>
      <c r="G101" s="2100"/>
      <c r="H101" s="2100"/>
      <c r="I101" s="2100"/>
      <c r="J101" s="2100"/>
      <c r="K101" s="2100"/>
      <c r="L101" s="2100"/>
      <c r="M101" s="2100"/>
      <c r="N101" s="2101">
        <v>2.4122793818357735</v>
      </c>
      <c r="O101" s="340"/>
      <c r="T101" s="340"/>
    </row>
    <row r="102" spans="1:23" s="339" customFormat="1">
      <c r="A102" s="2092"/>
      <c r="B102" s="2449" t="s">
        <v>1227</v>
      </c>
      <c r="C102" s="2449"/>
      <c r="D102" s="2449"/>
      <c r="E102" s="2449"/>
      <c r="F102" s="2449"/>
      <c r="G102" s="2449"/>
      <c r="H102" s="2449"/>
      <c r="I102" s="2449"/>
      <c r="J102" s="2449"/>
      <c r="K102" s="2449"/>
      <c r="L102" s="2449"/>
      <c r="M102" s="2449"/>
      <c r="N102" s="2450"/>
    </row>
    <row r="103" spans="1:23">
      <c r="A103" s="2093" t="s">
        <v>1870</v>
      </c>
      <c r="B103" s="2094">
        <v>66164.354000000007</v>
      </c>
      <c r="C103" s="2094">
        <v>58761.069000000003</v>
      </c>
      <c r="D103" s="2094">
        <v>67258.244999999995</v>
      </c>
      <c r="E103" s="2094">
        <v>68286.803</v>
      </c>
      <c r="F103" s="2094">
        <v>67030.428</v>
      </c>
      <c r="G103" s="2094">
        <v>62052.294999999998</v>
      </c>
      <c r="H103" s="2094">
        <v>63482.387999999999</v>
      </c>
      <c r="I103" s="2094">
        <v>63196.334000000003</v>
      </c>
      <c r="J103" s="2094">
        <v>61816.785000000003</v>
      </c>
      <c r="K103" s="2094">
        <v>66724.546000000002</v>
      </c>
      <c r="L103" s="2094">
        <v>64317.553999999996</v>
      </c>
      <c r="M103" s="2094">
        <v>68313.906000000003</v>
      </c>
      <c r="N103" s="2095">
        <v>260470.47100000002</v>
      </c>
    </row>
    <row r="104" spans="1:23">
      <c r="A104" s="2096" t="s">
        <v>1871</v>
      </c>
      <c r="B104" s="2097">
        <v>69169.482000000004</v>
      </c>
      <c r="C104" s="2097">
        <v>63502.798999999999</v>
      </c>
      <c r="D104" s="2097">
        <v>69156.827999999994</v>
      </c>
      <c r="E104" s="2097">
        <v>68351.483999999997</v>
      </c>
      <c r="F104" s="2097"/>
      <c r="G104" s="2097"/>
      <c r="H104" s="2097"/>
      <c r="I104" s="2097"/>
      <c r="J104" s="2097"/>
      <c r="K104" s="2097"/>
      <c r="L104" s="2097"/>
      <c r="M104" s="2097"/>
      <c r="N104" s="2098">
        <v>270180.59299999999</v>
      </c>
      <c r="O104" s="336"/>
    </row>
    <row r="105" spans="1:23" ht="6" customHeight="1">
      <c r="A105" s="2093"/>
      <c r="B105" s="2094"/>
      <c r="C105" s="2094"/>
      <c r="D105" s="2094"/>
      <c r="E105" s="2094"/>
      <c r="F105" s="2094"/>
      <c r="G105" s="2094"/>
      <c r="H105" s="2094"/>
      <c r="I105" s="2094"/>
      <c r="J105" s="2094"/>
      <c r="K105" s="2094"/>
      <c r="L105" s="2094"/>
      <c r="M105" s="2094"/>
      <c r="N105" s="2095"/>
      <c r="O105" s="336"/>
    </row>
    <row r="106" spans="1:23">
      <c r="A106" s="2099" t="s">
        <v>1209</v>
      </c>
      <c r="B106" s="2100">
        <v>4.5419139133437199</v>
      </c>
      <c r="C106" s="2100">
        <v>8.0695094229820796</v>
      </c>
      <c r="D106" s="2100">
        <v>2.8228256624894073</v>
      </c>
      <c r="E106" s="2100">
        <v>9.4719619543468525E-2</v>
      </c>
      <c r="F106" s="2100"/>
      <c r="G106" s="2100"/>
      <c r="H106" s="2100"/>
      <c r="I106" s="2100"/>
      <c r="J106" s="2100"/>
      <c r="K106" s="2100"/>
      <c r="L106" s="2100"/>
      <c r="M106" s="2100"/>
      <c r="N106" s="2101">
        <v>3.7279166282154108</v>
      </c>
    </row>
    <row r="107" spans="1:23" s="339" customFormat="1">
      <c r="A107" s="2092"/>
      <c r="B107" s="2103" t="s">
        <v>1228</v>
      </c>
      <c r="C107" s="2103"/>
      <c r="D107" s="2103"/>
      <c r="E107" s="2103"/>
      <c r="F107" s="2103"/>
      <c r="G107" s="2103"/>
      <c r="H107" s="2103"/>
      <c r="I107" s="2103"/>
      <c r="J107" s="2103"/>
      <c r="K107" s="2103"/>
      <c r="L107" s="2103"/>
      <c r="M107" s="2103"/>
      <c r="N107" s="2104"/>
      <c r="P107" s="340"/>
      <c r="U107" s="340"/>
      <c r="V107" s="340"/>
      <c r="W107" s="340"/>
    </row>
    <row r="108" spans="1:23" s="339" customFormat="1">
      <c r="A108" s="2093" t="s">
        <v>1870</v>
      </c>
      <c r="B108" s="2094">
        <v>5733.97</v>
      </c>
      <c r="C108" s="2094">
        <v>4002.8040000000001</v>
      </c>
      <c r="D108" s="2094">
        <v>4453.3090000000002</v>
      </c>
      <c r="E108" s="2094">
        <v>4996.0119999999997</v>
      </c>
      <c r="F108" s="2094">
        <v>5464.3670000000002</v>
      </c>
      <c r="G108" s="2094">
        <v>4221.1469999999999</v>
      </c>
      <c r="H108" s="2094">
        <v>4760.7349999999997</v>
      </c>
      <c r="I108" s="2094">
        <v>4682.4669999999996</v>
      </c>
      <c r="J108" s="2094">
        <v>4645.2489999999998</v>
      </c>
      <c r="K108" s="2094">
        <v>5369.1030000000001</v>
      </c>
      <c r="L108" s="2094">
        <v>4294.6930000000002</v>
      </c>
      <c r="M108" s="2094">
        <v>4595.6260000000002</v>
      </c>
      <c r="N108" s="2095">
        <v>19186.095000000001</v>
      </c>
    </row>
    <row r="109" spans="1:23">
      <c r="A109" s="2096" t="s">
        <v>1871</v>
      </c>
      <c r="B109" s="2097">
        <v>5415.26</v>
      </c>
      <c r="C109" s="2097">
        <v>4944.9340000000002</v>
      </c>
      <c r="D109" s="2097">
        <v>4724.54</v>
      </c>
      <c r="E109" s="2097">
        <v>5493.5659999999998</v>
      </c>
      <c r="F109" s="2097"/>
      <c r="G109" s="2097"/>
      <c r="H109" s="2097"/>
      <c r="I109" s="2097"/>
      <c r="J109" s="2097"/>
      <c r="K109" s="2097"/>
      <c r="L109" s="2097"/>
      <c r="M109" s="2097"/>
      <c r="N109" s="2098">
        <v>20578.3</v>
      </c>
    </row>
    <row r="110" spans="1:23" ht="6" customHeight="1">
      <c r="A110" s="2093"/>
      <c r="B110" s="2094"/>
      <c r="C110" s="2094"/>
      <c r="D110" s="2094"/>
      <c r="E110" s="2094"/>
      <c r="F110" s="2094"/>
      <c r="G110" s="2094"/>
      <c r="H110" s="2094"/>
      <c r="I110" s="2094"/>
      <c r="J110" s="2094"/>
      <c r="K110" s="2094"/>
      <c r="L110" s="2094"/>
      <c r="M110" s="2094"/>
      <c r="N110" s="2095"/>
    </row>
    <row r="111" spans="1:23">
      <c r="A111" s="2099" t="s">
        <v>1209</v>
      </c>
      <c r="B111" s="2100">
        <v>-5.5582781214411767</v>
      </c>
      <c r="C111" s="2100">
        <v>23.536750737732859</v>
      </c>
      <c r="D111" s="2100">
        <v>6.0905497462673281</v>
      </c>
      <c r="E111" s="2100">
        <v>9.9590233169976443</v>
      </c>
      <c r="F111" s="2100"/>
      <c r="G111" s="2100"/>
      <c r="H111" s="2100"/>
      <c r="I111" s="2100"/>
      <c r="J111" s="2100"/>
      <c r="K111" s="2100"/>
      <c r="L111" s="2100"/>
      <c r="M111" s="2100"/>
      <c r="N111" s="2101">
        <v>7.2563228734143053</v>
      </c>
    </row>
    <row r="112" spans="1:23" s="339" customFormat="1">
      <c r="A112" s="2105"/>
      <c r="B112" s="2449" t="s">
        <v>1229</v>
      </c>
      <c r="C112" s="2449"/>
      <c r="D112" s="2449"/>
      <c r="E112" s="2449"/>
      <c r="F112" s="2449"/>
      <c r="G112" s="2449"/>
      <c r="H112" s="2449"/>
      <c r="I112" s="2449"/>
      <c r="J112" s="2449"/>
      <c r="K112" s="2449"/>
      <c r="L112" s="2449"/>
      <c r="M112" s="2449"/>
      <c r="N112" s="2450"/>
    </row>
    <row r="113" spans="1:21">
      <c r="A113" s="2093" t="s">
        <v>1870</v>
      </c>
      <c r="B113" s="2094">
        <v>15049.395</v>
      </c>
      <c r="C113" s="2094">
        <v>13413.869000000001</v>
      </c>
      <c r="D113" s="2094">
        <v>13426.834000000001</v>
      </c>
      <c r="E113" s="2094">
        <v>14049.501</v>
      </c>
      <c r="F113" s="2094">
        <v>13846.739</v>
      </c>
      <c r="G113" s="2094">
        <v>13227.088</v>
      </c>
      <c r="H113" s="2094">
        <v>14459.665000000001</v>
      </c>
      <c r="I113" s="2094">
        <v>14012.982</v>
      </c>
      <c r="J113" s="2094">
        <v>14478.441000000001</v>
      </c>
      <c r="K113" s="2094">
        <v>14351.264999999999</v>
      </c>
      <c r="L113" s="2094">
        <v>12411.991</v>
      </c>
      <c r="M113" s="2094">
        <v>13038.746999999999</v>
      </c>
      <c r="N113" s="2095">
        <v>55939.599000000002</v>
      </c>
      <c r="O113" s="340"/>
      <c r="T113" s="340"/>
    </row>
    <row r="114" spans="1:21">
      <c r="A114" s="2096" t="s">
        <v>1871</v>
      </c>
      <c r="B114" s="2097">
        <v>14122.831</v>
      </c>
      <c r="C114" s="2097">
        <v>12300.535</v>
      </c>
      <c r="D114" s="2097">
        <v>13948.254999999999</v>
      </c>
      <c r="E114" s="2097">
        <v>14310.838</v>
      </c>
      <c r="F114" s="2097"/>
      <c r="G114" s="2097"/>
      <c r="H114" s="2097"/>
      <c r="I114" s="2097"/>
      <c r="J114" s="2097"/>
      <c r="K114" s="2097"/>
      <c r="L114" s="2097"/>
      <c r="M114" s="2097"/>
      <c r="N114" s="2098">
        <v>54682.459000000003</v>
      </c>
    </row>
    <row r="115" spans="1:21" ht="6" customHeight="1">
      <c r="A115" s="2093"/>
      <c r="B115" s="2094"/>
      <c r="C115" s="2094"/>
      <c r="D115" s="2094"/>
      <c r="E115" s="2094"/>
      <c r="F115" s="2094"/>
      <c r="G115" s="2094"/>
      <c r="H115" s="2094"/>
      <c r="I115" s="2094"/>
      <c r="J115" s="2094"/>
      <c r="K115" s="2094"/>
      <c r="L115" s="2094"/>
      <c r="M115" s="2094"/>
      <c r="N115" s="2095"/>
    </row>
    <row r="116" spans="1:21">
      <c r="A116" s="2099" t="s">
        <v>1209</v>
      </c>
      <c r="B116" s="2100">
        <v>-6.1568189286014388</v>
      </c>
      <c r="C116" s="2100">
        <v>-8.2998723187172914</v>
      </c>
      <c r="D116" s="2100">
        <v>3.8834247894924374</v>
      </c>
      <c r="E116" s="2100">
        <v>1.8601158859663371</v>
      </c>
      <c r="F116" s="2100"/>
      <c r="G116" s="2100"/>
      <c r="H116" s="2100"/>
      <c r="I116" s="2100"/>
      <c r="J116" s="2100"/>
      <c r="K116" s="2100"/>
      <c r="L116" s="2100"/>
      <c r="M116" s="2100"/>
      <c r="N116" s="2101">
        <v>-2.2473167889530288</v>
      </c>
    </row>
    <row r="117" spans="1:21" s="339" customFormat="1">
      <c r="A117" s="2105"/>
      <c r="B117" s="2449" t="s">
        <v>1230</v>
      </c>
      <c r="C117" s="2449"/>
      <c r="D117" s="2449"/>
      <c r="E117" s="2449"/>
      <c r="F117" s="2449"/>
      <c r="G117" s="2449"/>
      <c r="H117" s="2449"/>
      <c r="I117" s="2449"/>
      <c r="J117" s="2449"/>
      <c r="K117" s="2449"/>
      <c r="L117" s="2449"/>
      <c r="M117" s="2449"/>
      <c r="N117" s="2450"/>
    </row>
    <row r="118" spans="1:21" s="339" customFormat="1">
      <c r="A118" s="2093" t="s">
        <v>1870</v>
      </c>
      <c r="B118" s="2094">
        <v>38694.487000000001</v>
      </c>
      <c r="C118" s="2094">
        <v>34686.571000000004</v>
      </c>
      <c r="D118" s="2094">
        <v>41112.233999999997</v>
      </c>
      <c r="E118" s="2094">
        <v>40902.497000000003</v>
      </c>
      <c r="F118" s="2094">
        <v>42242.07</v>
      </c>
      <c r="G118" s="2094">
        <v>40576.021999999997</v>
      </c>
      <c r="H118" s="2094">
        <v>43778.546999999999</v>
      </c>
      <c r="I118" s="2094">
        <v>41445.175999999999</v>
      </c>
      <c r="J118" s="2094">
        <v>38112.625</v>
      </c>
      <c r="K118" s="2094">
        <v>39734.031999999999</v>
      </c>
      <c r="L118" s="2094">
        <v>36242.103000000003</v>
      </c>
      <c r="M118" s="2094">
        <v>39380.991999999998</v>
      </c>
      <c r="N118" s="2095">
        <v>155395.78899999999</v>
      </c>
    </row>
    <row r="119" spans="1:21">
      <c r="A119" s="2096" t="s">
        <v>1871</v>
      </c>
      <c r="B119" s="2097">
        <v>40982.796000000002</v>
      </c>
      <c r="C119" s="2097">
        <v>36249.43</v>
      </c>
      <c r="D119" s="2097">
        <v>42152.76</v>
      </c>
      <c r="E119" s="2097">
        <v>41189.207000000002</v>
      </c>
      <c r="F119" s="2097"/>
      <c r="G119" s="2097"/>
      <c r="H119" s="2097"/>
      <c r="I119" s="2097"/>
      <c r="J119" s="2097"/>
      <c r="K119" s="2097"/>
      <c r="L119" s="2097"/>
      <c r="M119" s="2097"/>
      <c r="N119" s="2098">
        <v>160574.193</v>
      </c>
    </row>
    <row r="120" spans="1:21" ht="6" customHeight="1">
      <c r="A120" s="2093"/>
      <c r="B120" s="2094"/>
      <c r="C120" s="2094"/>
      <c r="D120" s="2094"/>
      <c r="E120" s="2094"/>
      <c r="F120" s="2094"/>
      <c r="G120" s="2094"/>
      <c r="H120" s="2094"/>
      <c r="I120" s="2094"/>
      <c r="J120" s="2094"/>
      <c r="K120" s="2094"/>
      <c r="L120" s="2094"/>
      <c r="M120" s="2094"/>
      <c r="N120" s="2095"/>
    </row>
    <row r="121" spans="1:21">
      <c r="A121" s="2099" t="s">
        <v>1209</v>
      </c>
      <c r="B121" s="2100">
        <v>5.9137855994834609</v>
      </c>
      <c r="C121" s="2100">
        <v>4.5056601299678647</v>
      </c>
      <c r="D121" s="2100">
        <v>2.5309400603236583</v>
      </c>
      <c r="E121" s="2100">
        <v>0.70095965045850051</v>
      </c>
      <c r="F121" s="2100"/>
      <c r="G121" s="2100"/>
      <c r="H121" s="2100"/>
      <c r="I121" s="2100"/>
      <c r="J121" s="2100"/>
      <c r="K121" s="2100"/>
      <c r="L121" s="2100"/>
      <c r="M121" s="2100"/>
      <c r="N121" s="2101">
        <v>3.3323966069634139</v>
      </c>
    </row>
    <row r="122" spans="1:21" ht="15.75">
      <c r="A122" s="2092"/>
      <c r="B122" s="2449" t="s">
        <v>1875</v>
      </c>
      <c r="C122" s="2449"/>
      <c r="D122" s="2449"/>
      <c r="E122" s="2449"/>
      <c r="F122" s="2449"/>
      <c r="G122" s="2449"/>
      <c r="H122" s="2449"/>
      <c r="I122" s="2449"/>
      <c r="J122" s="2449"/>
      <c r="K122" s="2449"/>
      <c r="L122" s="2449"/>
      <c r="M122" s="2449"/>
      <c r="N122" s="2450"/>
    </row>
    <row r="123" spans="1:21" s="339" customFormat="1">
      <c r="A123" s="2093" t="s">
        <v>1870</v>
      </c>
      <c r="B123" s="2094">
        <v>72855.744000000006</v>
      </c>
      <c r="C123" s="2094">
        <v>68363.186000000002</v>
      </c>
      <c r="D123" s="2094">
        <v>72893.796000000002</v>
      </c>
      <c r="E123" s="2094">
        <v>73995.053</v>
      </c>
      <c r="F123" s="2094">
        <v>74371.697</v>
      </c>
      <c r="G123" s="2094">
        <v>73070.717999999993</v>
      </c>
      <c r="H123" s="2094">
        <v>76208.264999999999</v>
      </c>
      <c r="I123" s="2094">
        <v>71723.850999999995</v>
      </c>
      <c r="J123" s="2094">
        <v>72330.697</v>
      </c>
      <c r="K123" s="2094">
        <v>71946.83</v>
      </c>
      <c r="L123" s="2094">
        <v>68378.142999999996</v>
      </c>
      <c r="M123" s="2094">
        <v>66568.414000000004</v>
      </c>
      <c r="N123" s="2095">
        <v>288107.77899999998</v>
      </c>
      <c r="U123" s="340"/>
    </row>
    <row r="124" spans="1:21" s="339" customFormat="1">
      <c r="A124" s="2096" t="s">
        <v>1871</v>
      </c>
      <c r="B124" s="2097">
        <v>75270.191999999995</v>
      </c>
      <c r="C124" s="2097">
        <v>71529.403000000006</v>
      </c>
      <c r="D124" s="2097">
        <v>83173.697</v>
      </c>
      <c r="E124" s="2097">
        <v>79315.551000000007</v>
      </c>
      <c r="F124" s="2097"/>
      <c r="G124" s="2097"/>
      <c r="H124" s="2097"/>
      <c r="I124" s="2097"/>
      <c r="J124" s="2097"/>
      <c r="K124" s="2097"/>
      <c r="L124" s="2097"/>
      <c r="M124" s="2097"/>
      <c r="N124" s="2098">
        <v>309288.84299999999</v>
      </c>
      <c r="O124" s="340"/>
      <c r="T124" s="340"/>
    </row>
    <row r="125" spans="1:21" s="339" customFormat="1" ht="6" customHeight="1">
      <c r="A125" s="2093"/>
      <c r="B125" s="2094"/>
      <c r="C125" s="2094"/>
      <c r="D125" s="2094"/>
      <c r="E125" s="2094"/>
      <c r="F125" s="2094"/>
      <c r="G125" s="2094"/>
      <c r="H125" s="2094"/>
      <c r="I125" s="2094"/>
      <c r="J125" s="2094"/>
      <c r="K125" s="2094"/>
      <c r="L125" s="2094"/>
      <c r="M125" s="2094"/>
      <c r="N125" s="2095"/>
      <c r="O125" s="340"/>
      <c r="T125" s="340"/>
    </row>
    <row r="126" spans="1:21">
      <c r="A126" s="2099" t="s">
        <v>1209</v>
      </c>
      <c r="B126" s="2100">
        <v>3.3140118643218983</v>
      </c>
      <c r="C126" s="2100">
        <v>4.6314649524965148</v>
      </c>
      <c r="D126" s="2100">
        <v>14.102573283465716</v>
      </c>
      <c r="E126" s="2100">
        <v>7.1903428462981225</v>
      </c>
      <c r="F126" s="2100"/>
      <c r="G126" s="2100"/>
      <c r="H126" s="2100"/>
      <c r="I126" s="2100"/>
      <c r="J126" s="2100"/>
      <c r="K126" s="2100"/>
      <c r="L126" s="2100"/>
      <c r="M126" s="2100"/>
      <c r="N126" s="2101">
        <v>7.3517848332724185</v>
      </c>
    </row>
    <row r="127" spans="1:21">
      <c r="A127" s="2092"/>
      <c r="B127" s="2449" t="s">
        <v>1231</v>
      </c>
      <c r="C127" s="2449"/>
      <c r="D127" s="2449"/>
      <c r="E127" s="2449"/>
      <c r="F127" s="2449"/>
      <c r="G127" s="2449"/>
      <c r="H127" s="2449"/>
      <c r="I127" s="2449"/>
      <c r="J127" s="2449"/>
      <c r="K127" s="2449"/>
      <c r="L127" s="2449"/>
      <c r="M127" s="2449"/>
      <c r="N127" s="2450"/>
    </row>
    <row r="128" spans="1:21">
      <c r="A128" s="2093" t="s">
        <v>1870</v>
      </c>
      <c r="B128" s="2094">
        <v>371.59500000000003</v>
      </c>
      <c r="C128" s="2094">
        <v>358.22899999999998</v>
      </c>
      <c r="D128" s="2094">
        <v>383.05799999999999</v>
      </c>
      <c r="E128" s="2094">
        <v>321.74700000000001</v>
      </c>
      <c r="F128" s="2094">
        <v>331.79599999999999</v>
      </c>
      <c r="G128" s="2094">
        <v>333.39800000000002</v>
      </c>
      <c r="H128" s="2094">
        <v>370.82499999999999</v>
      </c>
      <c r="I128" s="2094">
        <v>300.99</v>
      </c>
      <c r="J128" s="2094">
        <v>337.03699999999998</v>
      </c>
      <c r="K128" s="2094">
        <v>328.00400000000002</v>
      </c>
      <c r="L128" s="2094">
        <v>302.8</v>
      </c>
      <c r="M128" s="2094">
        <v>302.85899999999998</v>
      </c>
      <c r="N128" s="2095">
        <v>1434.6290000000001</v>
      </c>
    </row>
    <row r="129" spans="1:20">
      <c r="A129" s="2096" t="s">
        <v>1871</v>
      </c>
      <c r="B129" s="2097">
        <v>315.17700000000002</v>
      </c>
      <c r="C129" s="2097">
        <v>253.477</v>
      </c>
      <c r="D129" s="2097">
        <v>344.01100000000002</v>
      </c>
      <c r="E129" s="2097">
        <v>308.39400000000001</v>
      </c>
      <c r="F129" s="2097"/>
      <c r="G129" s="2097"/>
      <c r="H129" s="2097"/>
      <c r="I129" s="2097"/>
      <c r="J129" s="2097"/>
      <c r="K129" s="2097"/>
      <c r="L129" s="2097"/>
      <c r="M129" s="2097"/>
      <c r="N129" s="2098">
        <v>1221.059</v>
      </c>
    </row>
    <row r="130" spans="1:20" ht="6" customHeight="1">
      <c r="A130" s="2093"/>
      <c r="B130" s="2094"/>
      <c r="C130" s="2094"/>
      <c r="D130" s="2094"/>
      <c r="E130" s="2094"/>
      <c r="F130" s="2094"/>
      <c r="G130" s="2094"/>
      <c r="H130" s="2094"/>
      <c r="I130" s="2094"/>
      <c r="J130" s="2094"/>
      <c r="K130" s="2094"/>
      <c r="L130" s="2094"/>
      <c r="M130" s="2094"/>
      <c r="N130" s="2095"/>
    </row>
    <row r="131" spans="1:20">
      <c r="A131" s="2099" t="s">
        <v>1209</v>
      </c>
      <c r="B131" s="2100">
        <v>-15.18265853953902</v>
      </c>
      <c r="C131" s="2100">
        <v>-29.241630353768116</v>
      </c>
      <c r="D131" s="2100">
        <v>-10.193495501986632</v>
      </c>
      <c r="E131" s="2100">
        <v>-4.1501552462027576</v>
      </c>
      <c r="F131" s="2100"/>
      <c r="G131" s="2100"/>
      <c r="H131" s="2100"/>
      <c r="I131" s="2100"/>
      <c r="J131" s="2100"/>
      <c r="K131" s="2100"/>
      <c r="L131" s="2100"/>
      <c r="M131" s="2100"/>
      <c r="N131" s="2101">
        <v>-14.88677560540043</v>
      </c>
    </row>
    <row r="132" spans="1:20" s="339" customFormat="1">
      <c r="A132" s="2105"/>
      <c r="B132" s="2449" t="s">
        <v>1232</v>
      </c>
      <c r="C132" s="2449"/>
      <c r="D132" s="2449"/>
      <c r="E132" s="2449"/>
      <c r="F132" s="2449"/>
      <c r="G132" s="2449"/>
      <c r="H132" s="2449"/>
      <c r="I132" s="2449"/>
      <c r="J132" s="2449"/>
      <c r="K132" s="2449"/>
      <c r="L132" s="2449"/>
      <c r="M132" s="2449"/>
      <c r="N132" s="2450"/>
    </row>
    <row r="133" spans="1:20">
      <c r="A133" s="2093" t="s">
        <v>1870</v>
      </c>
      <c r="B133" s="2094">
        <v>19606.241999999998</v>
      </c>
      <c r="C133" s="2094">
        <v>16471.787</v>
      </c>
      <c r="D133" s="2094">
        <v>17791.113000000001</v>
      </c>
      <c r="E133" s="2094">
        <v>17276.280999999999</v>
      </c>
      <c r="F133" s="2094">
        <v>16280.061</v>
      </c>
      <c r="G133" s="2094">
        <v>15905.875</v>
      </c>
      <c r="H133" s="2094">
        <v>18555.734</v>
      </c>
      <c r="I133" s="2094">
        <v>16959.902999999998</v>
      </c>
      <c r="J133" s="2094">
        <v>18800.144</v>
      </c>
      <c r="K133" s="2094">
        <v>18764.196</v>
      </c>
      <c r="L133" s="2094">
        <v>17482.323</v>
      </c>
      <c r="M133" s="2094">
        <v>15495.286</v>
      </c>
      <c r="N133" s="2095">
        <v>71145.422999999995</v>
      </c>
    </row>
    <row r="134" spans="1:20">
      <c r="A134" s="2096" t="s">
        <v>1871</v>
      </c>
      <c r="B134" s="2097">
        <v>17331.392</v>
      </c>
      <c r="C134" s="2097">
        <v>17850.954000000002</v>
      </c>
      <c r="D134" s="2097">
        <v>18918.203000000001</v>
      </c>
      <c r="E134" s="2097">
        <v>17916.52</v>
      </c>
      <c r="F134" s="2097"/>
      <c r="G134" s="2097"/>
      <c r="H134" s="2097"/>
      <c r="I134" s="2097"/>
      <c r="J134" s="2097"/>
      <c r="K134" s="2097"/>
      <c r="L134" s="2097"/>
      <c r="M134" s="2097"/>
      <c r="N134" s="2098">
        <v>72017.069000000003</v>
      </c>
    </row>
    <row r="135" spans="1:20" ht="6" customHeight="1">
      <c r="A135" s="2093"/>
      <c r="B135" s="2094"/>
      <c r="C135" s="2094"/>
      <c r="D135" s="2094"/>
      <c r="E135" s="2094"/>
      <c r="F135" s="2094"/>
      <c r="G135" s="2094"/>
      <c r="H135" s="2094"/>
      <c r="I135" s="2094"/>
      <c r="J135" s="2094"/>
      <c r="K135" s="2094"/>
      <c r="L135" s="2094"/>
      <c r="M135" s="2094"/>
      <c r="N135" s="2095"/>
    </row>
    <row r="136" spans="1:20">
      <c r="A136" s="2099" t="s">
        <v>1209</v>
      </c>
      <c r="B136" s="2100">
        <v>-11.602682451843648</v>
      </c>
      <c r="C136" s="2100">
        <v>8.3729045306377543</v>
      </c>
      <c r="D136" s="2100">
        <v>6.3351292299700361</v>
      </c>
      <c r="E136" s="2100">
        <v>3.7058843856499095</v>
      </c>
      <c r="F136" s="2100"/>
      <c r="G136" s="2100"/>
      <c r="H136" s="2100"/>
      <c r="I136" s="2100"/>
      <c r="J136" s="2100"/>
      <c r="K136" s="2100"/>
      <c r="L136" s="2100"/>
      <c r="M136" s="2100"/>
      <c r="N136" s="2101">
        <v>1.2251610339009602</v>
      </c>
      <c r="O136" s="340"/>
      <c r="T136" s="334"/>
    </row>
    <row r="137" spans="1:20" s="339" customFormat="1">
      <c r="A137" s="2105"/>
      <c r="B137" s="2449" t="s">
        <v>1233</v>
      </c>
      <c r="C137" s="2449"/>
      <c r="D137" s="2449"/>
      <c r="E137" s="2449"/>
      <c r="F137" s="2449"/>
      <c r="G137" s="2449"/>
      <c r="H137" s="2449"/>
      <c r="I137" s="2449"/>
      <c r="J137" s="2449"/>
      <c r="K137" s="2449"/>
      <c r="L137" s="2449"/>
      <c r="M137" s="2449"/>
      <c r="N137" s="2450"/>
    </row>
    <row r="138" spans="1:20">
      <c r="A138" s="2093" t="s">
        <v>1870</v>
      </c>
      <c r="B138" s="2094">
        <v>235584.66900000002</v>
      </c>
      <c r="C138" s="2094">
        <v>212117.03099999999</v>
      </c>
      <c r="D138" s="2094">
        <v>235330.158</v>
      </c>
      <c r="E138" s="2094">
        <v>236788.43499999997</v>
      </c>
      <c r="F138" s="2094">
        <v>237243.30000000002</v>
      </c>
      <c r="G138" s="2094">
        <v>225855.97599999994</v>
      </c>
      <c r="H138" s="2094">
        <v>238129.57399999999</v>
      </c>
      <c r="I138" s="2094">
        <v>228855.66399999999</v>
      </c>
      <c r="J138" s="2094">
        <v>227004.06800000003</v>
      </c>
      <c r="K138" s="2094">
        <v>233877.247</v>
      </c>
      <c r="L138" s="2094">
        <v>219508.76799999998</v>
      </c>
      <c r="M138" s="2094">
        <v>226502.70599999998</v>
      </c>
      <c r="N138" s="2095">
        <v>919820.29299999995</v>
      </c>
    </row>
    <row r="139" spans="1:20">
      <c r="A139" s="2096" t="s">
        <v>1871</v>
      </c>
      <c r="B139" s="2097">
        <v>240650.24300000005</v>
      </c>
      <c r="C139" s="2097">
        <v>222836.81600000002</v>
      </c>
      <c r="D139" s="2097">
        <v>250224.66600000003</v>
      </c>
      <c r="E139" s="2097">
        <v>244692.44499999998</v>
      </c>
      <c r="F139" s="2097"/>
      <c r="G139" s="2097"/>
      <c r="H139" s="2097"/>
      <c r="I139" s="2097"/>
      <c r="J139" s="2097"/>
      <c r="K139" s="2097"/>
      <c r="L139" s="2097"/>
      <c r="M139" s="2097"/>
      <c r="N139" s="2098">
        <v>958404.17</v>
      </c>
    </row>
    <row r="140" spans="1:20" ht="6" customHeight="1">
      <c r="A140" s="2093"/>
      <c r="B140" s="2094"/>
      <c r="C140" s="2094"/>
      <c r="D140" s="2094"/>
      <c r="E140" s="2094"/>
      <c r="F140" s="2094"/>
      <c r="G140" s="2094"/>
      <c r="H140" s="2094"/>
      <c r="I140" s="2094"/>
      <c r="J140" s="2094"/>
      <c r="K140" s="2094"/>
      <c r="L140" s="2094"/>
      <c r="M140" s="2094"/>
      <c r="N140" s="2095"/>
    </row>
    <row r="141" spans="1:20">
      <c r="A141" s="2099" t="s">
        <v>1209</v>
      </c>
      <c r="B141" s="2100">
        <v>2.1502137730363131</v>
      </c>
      <c r="C141" s="2100">
        <v>5.0537125422993654</v>
      </c>
      <c r="D141" s="2100">
        <v>6.3291964474863533</v>
      </c>
      <c r="E141" s="2100">
        <v>3.3380050845810985</v>
      </c>
      <c r="F141" s="2100"/>
      <c r="G141" s="2100"/>
      <c r="H141" s="2100"/>
      <c r="I141" s="2100"/>
      <c r="J141" s="2100"/>
      <c r="K141" s="2100"/>
      <c r="L141" s="2100"/>
      <c r="M141" s="2100"/>
      <c r="N141" s="2101">
        <v>4.1947190438861099</v>
      </c>
    </row>
    <row r="142" spans="1:20" s="339" customFormat="1" ht="14.25" customHeight="1">
      <c r="A142" s="2105"/>
      <c r="B142" s="2449" t="s">
        <v>1234</v>
      </c>
      <c r="C142" s="2449"/>
      <c r="D142" s="2449"/>
      <c r="E142" s="2449"/>
      <c r="F142" s="2449"/>
      <c r="G142" s="2449"/>
      <c r="H142" s="2449"/>
      <c r="I142" s="2449"/>
      <c r="J142" s="2449"/>
      <c r="K142" s="2449"/>
      <c r="L142" s="2449"/>
      <c r="M142" s="2449"/>
      <c r="N142" s="2450"/>
    </row>
    <row r="143" spans="1:20">
      <c r="A143" s="2093" t="s">
        <v>1870</v>
      </c>
      <c r="B143" s="2094">
        <v>215978.427</v>
      </c>
      <c r="C143" s="2094">
        <v>195645.24400000004</v>
      </c>
      <c r="D143" s="2094">
        <v>217539.04499999998</v>
      </c>
      <c r="E143" s="2094">
        <v>219512.15400000001</v>
      </c>
      <c r="F143" s="2094">
        <v>220963.23900000003</v>
      </c>
      <c r="G143" s="2094">
        <v>209950.101</v>
      </c>
      <c r="H143" s="2094">
        <v>219573.84</v>
      </c>
      <c r="I143" s="2094">
        <v>211895.761</v>
      </c>
      <c r="J143" s="2094">
        <v>208203.92400000003</v>
      </c>
      <c r="K143" s="2094">
        <v>215113.05100000001</v>
      </c>
      <c r="L143" s="2094">
        <v>202026.44499999998</v>
      </c>
      <c r="M143" s="2094">
        <v>211007.42</v>
      </c>
      <c r="N143" s="2095">
        <v>848674.87</v>
      </c>
    </row>
    <row r="144" spans="1:20">
      <c r="A144" s="2096" t="s">
        <v>1871</v>
      </c>
      <c r="B144" s="2097">
        <v>223318.851</v>
      </c>
      <c r="C144" s="2097">
        <v>204985.86200000002</v>
      </c>
      <c r="D144" s="2097">
        <v>231306.46300000005</v>
      </c>
      <c r="E144" s="2097">
        <v>226775.92499999999</v>
      </c>
      <c r="F144" s="2097"/>
      <c r="G144" s="2097"/>
      <c r="H144" s="2097"/>
      <c r="I144" s="2097"/>
      <c r="J144" s="2097"/>
      <c r="K144" s="2097"/>
      <c r="L144" s="2097"/>
      <c r="M144" s="2097"/>
      <c r="N144" s="2098">
        <v>886387.10100000002</v>
      </c>
    </row>
    <row r="145" spans="1:14" ht="6" customHeight="1">
      <c r="A145" s="2093"/>
      <c r="B145" s="2094"/>
      <c r="C145" s="2094"/>
      <c r="D145" s="2094"/>
      <c r="E145" s="2094"/>
      <c r="F145" s="2094"/>
      <c r="G145" s="2094"/>
      <c r="H145" s="2094"/>
      <c r="I145" s="2094"/>
      <c r="J145" s="2094"/>
      <c r="K145" s="2094"/>
      <c r="L145" s="2094"/>
      <c r="M145" s="2094"/>
      <c r="N145" s="2095"/>
    </row>
    <row r="146" spans="1:14">
      <c r="A146" s="2099" t="s">
        <v>1209</v>
      </c>
      <c r="B146" s="2100">
        <v>3.3986838879977483</v>
      </c>
      <c r="C146" s="2100">
        <v>4.7742627467090415</v>
      </c>
      <c r="D146" s="2100">
        <v>6.3287112435379385</v>
      </c>
      <c r="E146" s="2100">
        <v>3.3090518532290361</v>
      </c>
      <c r="F146" s="2100"/>
      <c r="G146" s="2100"/>
      <c r="H146" s="2100"/>
      <c r="I146" s="2100"/>
      <c r="J146" s="2100"/>
      <c r="K146" s="2100"/>
      <c r="L146" s="2100"/>
      <c r="M146" s="2100"/>
      <c r="N146" s="2101">
        <v>4.4436606211752263</v>
      </c>
    </row>
    <row r="147" spans="1:14" ht="6" customHeight="1">
      <c r="A147" s="2106"/>
      <c r="B147" s="2107"/>
      <c r="C147" s="2107"/>
      <c r="D147" s="2107"/>
      <c r="E147" s="2107"/>
      <c r="F147" s="2107"/>
      <c r="G147" s="2107"/>
      <c r="H147" s="2107"/>
      <c r="I147" s="2107"/>
      <c r="J147" s="2107"/>
      <c r="K147" s="2107"/>
      <c r="L147" s="2107"/>
      <c r="M147" s="2107"/>
      <c r="N147" s="2108"/>
    </row>
    <row r="148" spans="1:14" ht="13.5" customHeight="1">
      <c r="A148" s="344" t="s">
        <v>1235</v>
      </c>
      <c r="B148" s="341"/>
      <c r="C148" s="341"/>
      <c r="D148" s="341"/>
      <c r="E148" s="341"/>
      <c r="F148" s="341"/>
      <c r="G148" s="341"/>
      <c r="H148" s="341"/>
      <c r="I148" s="341"/>
      <c r="J148" s="341"/>
      <c r="K148" s="341"/>
      <c r="L148" s="341"/>
      <c r="M148" s="341"/>
      <c r="N148" s="341"/>
    </row>
    <row r="149" spans="1:14" ht="13.5" customHeight="1">
      <c r="A149" s="344" t="s">
        <v>1876</v>
      </c>
      <c r="B149" s="341"/>
      <c r="C149" s="341"/>
      <c r="D149" s="341"/>
      <c r="E149" s="341"/>
      <c r="F149" s="341"/>
      <c r="G149" s="341"/>
      <c r="H149" s="341"/>
      <c r="I149" s="341"/>
      <c r="J149" s="341"/>
      <c r="K149" s="341"/>
      <c r="L149" s="341"/>
      <c r="M149" s="341"/>
      <c r="N149" s="341"/>
    </row>
    <row r="150" spans="1:14" ht="13.5" customHeight="1">
      <c r="A150" s="344" t="s">
        <v>1206</v>
      </c>
      <c r="B150" s="341"/>
      <c r="C150" s="341"/>
      <c r="D150" s="341"/>
      <c r="E150" s="341"/>
      <c r="F150" s="341"/>
      <c r="G150" s="341"/>
      <c r="H150" s="341"/>
      <c r="I150" s="341"/>
      <c r="J150" s="341"/>
      <c r="K150" s="341"/>
      <c r="L150" s="341"/>
      <c r="M150" s="341"/>
      <c r="N150" s="341"/>
    </row>
    <row r="151" spans="1:14" ht="13.5">
      <c r="A151" s="344" t="s">
        <v>1877</v>
      </c>
    </row>
    <row r="152" spans="1:14" ht="13.5">
      <c r="A152" s="344" t="s">
        <v>1236</v>
      </c>
      <c r="N152" s="345"/>
    </row>
    <row r="153" spans="1:14" ht="13.5">
      <c r="A153" s="344" t="s">
        <v>1878</v>
      </c>
      <c r="B153" s="346"/>
      <c r="C153" s="346"/>
      <c r="D153" s="346"/>
      <c r="E153" s="346"/>
      <c r="F153" s="346"/>
      <c r="G153" s="346"/>
      <c r="H153" s="346"/>
      <c r="I153" s="346"/>
      <c r="J153" s="346"/>
      <c r="K153" s="346"/>
      <c r="L153" s="346"/>
      <c r="M153" s="346"/>
    </row>
    <row r="154" spans="1:14">
      <c r="A154" s="344" t="s">
        <v>1197</v>
      </c>
      <c r="B154" s="347"/>
      <c r="C154" s="347"/>
      <c r="D154" s="347"/>
      <c r="E154" s="347"/>
      <c r="F154" s="347"/>
      <c r="G154" s="347"/>
      <c r="H154" s="347"/>
      <c r="I154" s="347"/>
      <c r="J154" s="347"/>
      <c r="K154" s="347"/>
      <c r="L154" s="347"/>
      <c r="M154" s="347"/>
    </row>
    <row r="155" spans="1:14">
      <c r="A155" s="345" t="s">
        <v>2475</v>
      </c>
    </row>
    <row r="156" spans="1:14" ht="16.5" customHeight="1">
      <c r="A156" s="2113" t="s">
        <v>2441</v>
      </c>
    </row>
    <row r="157" spans="1:14" ht="17.25">
      <c r="A157" s="2122" t="s">
        <v>127</v>
      </c>
    </row>
    <row r="158" spans="1:14">
      <c r="A158" s="2210"/>
      <c r="B158" s="341"/>
      <c r="C158" s="341"/>
      <c r="D158" s="341"/>
      <c r="E158" s="341"/>
      <c r="F158" s="341"/>
      <c r="G158" s="341"/>
      <c r="H158" s="341"/>
      <c r="I158" s="341"/>
      <c r="J158" s="341"/>
      <c r="K158" s="341"/>
      <c r="L158" s="341"/>
      <c r="M158" s="341"/>
      <c r="N158" s="341"/>
    </row>
  </sheetData>
  <mergeCells count="30">
    <mergeCell ref="B142:N142"/>
    <mergeCell ref="B82:N82"/>
    <mergeCell ref="B87:N87"/>
    <mergeCell ref="B92:N92"/>
    <mergeCell ref="B97:N97"/>
    <mergeCell ref="B102:N102"/>
    <mergeCell ref="B112:N112"/>
    <mergeCell ref="B117:N117"/>
    <mergeCell ref="B122:N122"/>
    <mergeCell ref="B127:N127"/>
    <mergeCell ref="B132:N132"/>
    <mergeCell ref="B137:N137"/>
    <mergeCell ref="B77:N77"/>
    <mergeCell ref="B22:N22"/>
    <mergeCell ref="B27:N27"/>
    <mergeCell ref="B32:N32"/>
    <mergeCell ref="B37:N37"/>
    <mergeCell ref="B42:N42"/>
    <mergeCell ref="B47:N47"/>
    <mergeCell ref="B52:N52"/>
    <mergeCell ref="B57:N57"/>
    <mergeCell ref="B62:N62"/>
    <mergeCell ref="B67:N67"/>
    <mergeCell ref="B72:N72"/>
    <mergeCell ref="B17:N17"/>
    <mergeCell ref="B1:M1"/>
    <mergeCell ref="B4:N4"/>
    <mergeCell ref="B6:N6"/>
    <mergeCell ref="B7:N7"/>
    <mergeCell ref="B12:N12"/>
  </mergeCells>
  <hyperlinks>
    <hyperlink ref="A156" r:id="rId1" xr:uid="{E8ED5F3D-390F-4286-970E-3C13494D6D1A}"/>
    <hyperlink ref="A157" location="'Inhaltsverzeichnis_2026-06'!A1" display="Zurück zum Inhaltsverzeichnis" xr:uid="{6B2B2CDD-C0A6-4842-BEF1-EE812D09A0ED}"/>
  </hyperlinks>
  <pageMargins left="0.70866141732283472" right="0.70866141732283472" top="0.78740157480314965" bottom="0.78740157480314965" header="0.31496062992125984" footer="0.31496062992125984"/>
  <pageSetup paperSize="9" scale="99" fitToHeight="0" orientation="landscape" r:id="rId2"/>
  <rowBreaks count="1" manualBreakCount="1">
    <brk id="126" max="13" man="1"/>
  </rowBreaks>
  <drawing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6FEF3-30D2-4E83-9A06-6EB1BFD40E1A}">
  <sheetPr transitionEvaluation="1">
    <tabColor rgb="FFF9E03A"/>
    <pageSetUpPr fitToPage="1"/>
  </sheetPr>
  <dimension ref="A1:CM71"/>
  <sheetViews>
    <sheetView showGridLines="0" showZeros="0" zoomScaleNormal="100" workbookViewId="0"/>
  </sheetViews>
  <sheetFormatPr baseColWidth="10" defaultColWidth="8.5" defaultRowHeight="14.25"/>
  <cols>
    <col min="1" max="1" width="16.25" style="309" customWidth="1"/>
    <col min="2" max="13" width="7.75" style="309" customWidth="1"/>
    <col min="14" max="14" width="9.75" style="309" customWidth="1"/>
    <col min="15" max="15" width="5.375" style="309" customWidth="1"/>
    <col min="16" max="29" width="5.125" style="309" customWidth="1"/>
    <col min="30" max="145" width="5" style="309" customWidth="1"/>
    <col min="146" max="16384" width="8.5" style="309"/>
  </cols>
  <sheetData>
    <row r="1" spans="1:24" ht="22.5">
      <c r="A1" s="307"/>
      <c r="B1" s="2460" t="s">
        <v>1237</v>
      </c>
      <c r="C1" s="2460"/>
      <c r="D1" s="2460"/>
      <c r="E1" s="2460"/>
      <c r="F1" s="2460"/>
      <c r="G1" s="2460"/>
      <c r="H1" s="2460"/>
      <c r="I1" s="2460"/>
      <c r="J1" s="2460"/>
      <c r="K1" s="2460"/>
      <c r="L1" s="2460"/>
      <c r="M1" s="2460"/>
      <c r="N1" s="311"/>
    </row>
    <row r="2" spans="1:24">
      <c r="A2" s="2130" t="s">
        <v>1869</v>
      </c>
      <c r="B2" s="2128"/>
      <c r="C2" s="2128"/>
      <c r="D2" s="2128"/>
      <c r="E2" s="2128"/>
      <c r="F2" s="2128"/>
      <c r="G2" s="2128"/>
      <c r="H2" s="2128"/>
      <c r="I2" s="2128"/>
      <c r="J2" s="2128"/>
      <c r="K2" s="2128"/>
      <c r="L2" s="2128"/>
      <c r="M2" s="2128"/>
      <c r="N2" s="2131"/>
    </row>
    <row r="3" spans="1:24">
      <c r="A3" s="2128" t="s">
        <v>1238</v>
      </c>
      <c r="B3" s="2129"/>
      <c r="C3" s="2129"/>
      <c r="D3" s="2129"/>
      <c r="E3" s="2129"/>
      <c r="F3" s="2129"/>
      <c r="G3" s="2129"/>
      <c r="H3" s="2129"/>
      <c r="I3" s="2129"/>
      <c r="J3" s="2129"/>
      <c r="K3" s="2129"/>
      <c r="L3" s="2129"/>
      <c r="M3" s="2129"/>
      <c r="N3" s="2128"/>
    </row>
    <row r="4" spans="1:24" ht="18.75">
      <c r="A4" s="1437"/>
      <c r="B4" s="2461" t="s">
        <v>201</v>
      </c>
      <c r="C4" s="2461"/>
      <c r="D4" s="2461"/>
      <c r="E4" s="2461"/>
      <c r="F4" s="2461"/>
      <c r="G4" s="2461"/>
      <c r="H4" s="2461"/>
      <c r="I4" s="2461"/>
      <c r="J4" s="2461"/>
      <c r="K4" s="2461"/>
      <c r="L4" s="2461"/>
      <c r="M4" s="2461"/>
      <c r="N4" s="1438"/>
    </row>
    <row r="5" spans="1:24" s="313" customFormat="1" ht="23.25" customHeight="1">
      <c r="A5" s="2132" t="s">
        <v>1239</v>
      </c>
      <c r="B5" s="2156" t="s">
        <v>170</v>
      </c>
      <c r="C5" s="2133" t="s">
        <v>324</v>
      </c>
      <c r="D5" s="2133" t="s">
        <v>323</v>
      </c>
      <c r="E5" s="2133" t="s">
        <v>322</v>
      </c>
      <c r="F5" s="2133" t="s">
        <v>173</v>
      </c>
      <c r="G5" s="2133" t="s">
        <v>174</v>
      </c>
      <c r="H5" s="2133" t="s">
        <v>175</v>
      </c>
      <c r="I5" s="2133" t="s">
        <v>176</v>
      </c>
      <c r="J5" s="2133" t="s">
        <v>319</v>
      </c>
      <c r="K5" s="2133" t="s">
        <v>177</v>
      </c>
      <c r="L5" s="2133" t="s">
        <v>178</v>
      </c>
      <c r="M5" s="2157" t="s">
        <v>2481</v>
      </c>
      <c r="N5" s="2134" t="s">
        <v>2482</v>
      </c>
    </row>
    <row r="6" spans="1:24" ht="15.75" customHeight="1">
      <c r="A6" s="2135"/>
      <c r="B6" s="2462" t="s">
        <v>1192</v>
      </c>
      <c r="C6" s="2463"/>
      <c r="D6" s="2463"/>
      <c r="E6" s="2463"/>
      <c r="F6" s="2463"/>
      <c r="G6" s="2463"/>
      <c r="H6" s="2463"/>
      <c r="I6" s="2463"/>
      <c r="J6" s="2463"/>
      <c r="K6" s="2463"/>
      <c r="L6" s="2463"/>
      <c r="M6" s="2464"/>
      <c r="N6" s="2136"/>
    </row>
    <row r="7" spans="1:24" ht="8.25" customHeight="1">
      <c r="A7" s="2137"/>
      <c r="B7" s="2158"/>
      <c r="C7" s="2138"/>
      <c r="D7" s="2138"/>
      <c r="E7" s="2138"/>
      <c r="F7" s="2138"/>
      <c r="G7" s="2138"/>
      <c r="H7" s="2138"/>
      <c r="I7" s="2138"/>
      <c r="J7" s="2138"/>
      <c r="K7" s="2138"/>
      <c r="L7" s="2138"/>
      <c r="M7" s="2139"/>
      <c r="N7" s="2139"/>
    </row>
    <row r="8" spans="1:24">
      <c r="A8" s="2140"/>
      <c r="B8" s="2458" t="s">
        <v>1240</v>
      </c>
      <c r="C8" s="2445"/>
      <c r="D8" s="2445"/>
      <c r="E8" s="2445"/>
      <c r="F8" s="2445"/>
      <c r="G8" s="2445"/>
      <c r="H8" s="2445"/>
      <c r="I8" s="2445"/>
      <c r="J8" s="2445"/>
      <c r="K8" s="2445"/>
      <c r="L8" s="2445"/>
      <c r="M8" s="2459"/>
      <c r="N8" s="2151"/>
      <c r="P8" s="312"/>
      <c r="X8" s="312"/>
    </row>
    <row r="9" spans="1:24">
      <c r="A9" s="2141" t="s">
        <v>1870</v>
      </c>
      <c r="B9" s="2159">
        <v>26084.719000000001</v>
      </c>
      <c r="C9" s="2142">
        <v>25371.781999999999</v>
      </c>
      <c r="D9" s="2142">
        <v>27457.174999999999</v>
      </c>
      <c r="E9" s="2142">
        <v>27160.243999999999</v>
      </c>
      <c r="F9" s="2142">
        <v>26814.687000000002</v>
      </c>
      <c r="G9" s="2142">
        <v>28682.395</v>
      </c>
      <c r="H9" s="2142">
        <v>27945.933000000001</v>
      </c>
      <c r="I9" s="2142">
        <v>26297.599999999999</v>
      </c>
      <c r="J9" s="2142">
        <v>26736.871999999999</v>
      </c>
      <c r="K9" s="2142">
        <v>25558.564999999999</v>
      </c>
      <c r="L9" s="2142">
        <v>24602.485000000001</v>
      </c>
      <c r="M9" s="2143">
        <v>24018.65</v>
      </c>
      <c r="N9" s="2143">
        <v>106073.92000000001</v>
      </c>
    </row>
    <row r="10" spans="1:24">
      <c r="A10" s="2144" t="s">
        <v>1871</v>
      </c>
      <c r="B10" s="2160">
        <v>28343.214</v>
      </c>
      <c r="C10" s="2145">
        <v>27934.905999999999</v>
      </c>
      <c r="D10" s="2145">
        <v>32472.011999999999</v>
      </c>
      <c r="E10" s="2145">
        <v>31271.646000000001</v>
      </c>
      <c r="F10" s="2145"/>
      <c r="G10" s="2145"/>
      <c r="H10" s="2145"/>
      <c r="I10" s="2145"/>
      <c r="J10" s="2145"/>
      <c r="K10" s="2145"/>
      <c r="L10" s="2145"/>
      <c r="M10" s="2146"/>
      <c r="N10" s="2146">
        <v>120021.77799999999</v>
      </c>
    </row>
    <row r="11" spans="1:24" ht="5.25" customHeight="1">
      <c r="A11" s="2141"/>
      <c r="B11" s="2159"/>
      <c r="C11" s="2142"/>
      <c r="D11" s="2142"/>
      <c r="E11" s="2142"/>
      <c r="F11" s="2142"/>
      <c r="G11" s="2142"/>
      <c r="H11" s="2142"/>
      <c r="I11" s="2142"/>
      <c r="J11" s="2142"/>
      <c r="K11" s="2142"/>
      <c r="L11" s="2142"/>
      <c r="M11" s="2143"/>
      <c r="N11" s="2143"/>
    </row>
    <row r="12" spans="1:24">
      <c r="A12" s="2147" t="s">
        <v>1202</v>
      </c>
      <c r="B12" s="2161">
        <v>8.6583068040717563</v>
      </c>
      <c r="C12" s="2148">
        <v>10.102262426817333</v>
      </c>
      <c r="D12" s="2148">
        <v>18.264213270301838</v>
      </c>
      <c r="E12" s="2148">
        <v>15.137573874520427</v>
      </c>
      <c r="F12" s="2148"/>
      <c r="G12" s="2148"/>
      <c r="H12" s="2148"/>
      <c r="I12" s="2148"/>
      <c r="J12" s="2148"/>
      <c r="K12" s="2148"/>
      <c r="L12" s="2148"/>
      <c r="M12" s="2149"/>
      <c r="N12" s="2149">
        <v>13.149186906640182</v>
      </c>
    </row>
    <row r="13" spans="1:24">
      <c r="A13" s="2140"/>
      <c r="B13" s="2458" t="s">
        <v>1241</v>
      </c>
      <c r="C13" s="2445"/>
      <c r="D13" s="2445"/>
      <c r="E13" s="2445"/>
      <c r="F13" s="2445"/>
      <c r="G13" s="2445"/>
      <c r="H13" s="2445"/>
      <c r="I13" s="2445"/>
      <c r="J13" s="2445"/>
      <c r="K13" s="2445"/>
      <c r="L13" s="2445"/>
      <c r="M13" s="2459"/>
      <c r="N13" s="2151"/>
    </row>
    <row r="14" spans="1:24">
      <c r="A14" s="2141" t="s">
        <v>1870</v>
      </c>
      <c r="B14" s="2159">
        <v>5578.6570000000002</v>
      </c>
      <c r="C14" s="2142">
        <v>4589.6620000000003</v>
      </c>
      <c r="D14" s="2142">
        <v>4334.5060000000003</v>
      </c>
      <c r="E14" s="2142">
        <v>5292.5609999999997</v>
      </c>
      <c r="F14" s="2142">
        <v>5045.83</v>
      </c>
      <c r="G14" s="2142">
        <v>4402.4629999999997</v>
      </c>
      <c r="H14" s="2142">
        <v>5118.2020000000002</v>
      </c>
      <c r="I14" s="2142">
        <v>4443.6319999999996</v>
      </c>
      <c r="J14" s="2142">
        <v>4693.4639999999999</v>
      </c>
      <c r="K14" s="2142">
        <v>4867.4189999999999</v>
      </c>
      <c r="L14" s="2142">
        <v>4240.3119999999999</v>
      </c>
      <c r="M14" s="2143">
        <v>3865.828</v>
      </c>
      <c r="N14" s="2143">
        <v>19795.385999999999</v>
      </c>
    </row>
    <row r="15" spans="1:24">
      <c r="A15" s="2144" t="s">
        <v>1871</v>
      </c>
      <c r="B15" s="2160">
        <v>5382.893</v>
      </c>
      <c r="C15" s="2145">
        <v>4621.6059999999998</v>
      </c>
      <c r="D15" s="2145">
        <v>5209.2070000000003</v>
      </c>
      <c r="E15" s="2145">
        <v>5325.6390000000001</v>
      </c>
      <c r="F15" s="2145"/>
      <c r="G15" s="2145"/>
      <c r="H15" s="2145"/>
      <c r="I15" s="2145"/>
      <c r="J15" s="2145"/>
      <c r="K15" s="2145"/>
      <c r="L15" s="2145"/>
      <c r="M15" s="2146"/>
      <c r="N15" s="2146">
        <v>20539.345000000001</v>
      </c>
    </row>
    <row r="16" spans="1:24" ht="5.25" customHeight="1">
      <c r="A16" s="2141"/>
      <c r="B16" s="2159"/>
      <c r="C16" s="2142"/>
      <c r="D16" s="2142"/>
      <c r="E16" s="2142"/>
      <c r="F16" s="2142"/>
      <c r="G16" s="2142"/>
      <c r="H16" s="2142"/>
      <c r="I16" s="2142"/>
      <c r="J16" s="2142"/>
      <c r="K16" s="2142"/>
      <c r="L16" s="2142"/>
      <c r="M16" s="2143"/>
      <c r="N16" s="2143"/>
    </row>
    <row r="17" spans="1:24">
      <c r="A17" s="2147" t="s">
        <v>1202</v>
      </c>
      <c r="B17" s="2161">
        <v>-3.5091600003369905</v>
      </c>
      <c r="C17" s="2148">
        <v>0.69599896462962363</v>
      </c>
      <c r="D17" s="2148">
        <v>20.17994668827312</v>
      </c>
      <c r="E17" s="2148">
        <v>0.62499043468748994</v>
      </c>
      <c r="F17" s="2148"/>
      <c r="G17" s="2148"/>
      <c r="H17" s="2148"/>
      <c r="I17" s="2148"/>
      <c r="J17" s="2148"/>
      <c r="K17" s="2148"/>
      <c r="L17" s="2148"/>
      <c r="M17" s="2149"/>
      <c r="N17" s="2149">
        <v>3.7582444717168073</v>
      </c>
    </row>
    <row r="18" spans="1:24">
      <c r="A18" s="2140"/>
      <c r="B18" s="2458" t="s">
        <v>1242</v>
      </c>
      <c r="C18" s="2445"/>
      <c r="D18" s="2445"/>
      <c r="E18" s="2445"/>
      <c r="F18" s="2445"/>
      <c r="G18" s="2445"/>
      <c r="H18" s="2445"/>
      <c r="I18" s="2445"/>
      <c r="J18" s="2445"/>
      <c r="K18" s="2445"/>
      <c r="L18" s="2445"/>
      <c r="M18" s="2459"/>
      <c r="N18" s="2151"/>
      <c r="P18" s="312"/>
      <c r="X18" s="312"/>
    </row>
    <row r="19" spans="1:24">
      <c r="A19" s="2141" t="s">
        <v>1870</v>
      </c>
      <c r="B19" s="2159">
        <v>9743.3649999999998</v>
      </c>
      <c r="C19" s="2142">
        <v>9035.8619999999992</v>
      </c>
      <c r="D19" s="2142">
        <v>9415.7870000000003</v>
      </c>
      <c r="E19" s="2142">
        <v>9859.3690000000006</v>
      </c>
      <c r="F19" s="2142">
        <v>10129.981</v>
      </c>
      <c r="G19" s="2142">
        <v>9690.6910000000007</v>
      </c>
      <c r="H19" s="2142">
        <v>10593.558000000001</v>
      </c>
      <c r="I19" s="2142">
        <v>9437.9770000000008</v>
      </c>
      <c r="J19" s="2142">
        <v>9567.3709999999992</v>
      </c>
      <c r="K19" s="2142">
        <v>9758.8269999999993</v>
      </c>
      <c r="L19" s="2142">
        <v>8926.3269999999993</v>
      </c>
      <c r="M19" s="2143">
        <v>8557.6309999999994</v>
      </c>
      <c r="N19" s="2143">
        <v>38054.383000000002</v>
      </c>
    </row>
    <row r="20" spans="1:24">
      <c r="A20" s="2144" t="s">
        <v>1871</v>
      </c>
      <c r="B20" s="2160">
        <v>9690.3780000000006</v>
      </c>
      <c r="C20" s="2145">
        <v>9566.384</v>
      </c>
      <c r="D20" s="2145">
        <v>10497.806</v>
      </c>
      <c r="E20" s="2145">
        <v>10227.691999999999</v>
      </c>
      <c r="F20" s="2145"/>
      <c r="G20" s="2145"/>
      <c r="H20" s="2145"/>
      <c r="I20" s="2145"/>
      <c r="J20" s="2145"/>
      <c r="K20" s="2145"/>
      <c r="L20" s="2145"/>
      <c r="M20" s="2146"/>
      <c r="N20" s="2146">
        <v>39982.26</v>
      </c>
    </row>
    <row r="21" spans="1:24" ht="5.25" customHeight="1">
      <c r="A21" s="2141"/>
      <c r="B21" s="2159"/>
      <c r="C21" s="2142"/>
      <c r="D21" s="2142"/>
      <c r="E21" s="2142"/>
      <c r="F21" s="2142"/>
      <c r="G21" s="2142"/>
      <c r="H21" s="2142"/>
      <c r="I21" s="2142"/>
      <c r="J21" s="2142"/>
      <c r="K21" s="2142"/>
      <c r="L21" s="2142"/>
      <c r="M21" s="2143"/>
      <c r="N21" s="2143"/>
    </row>
    <row r="22" spans="1:24">
      <c r="A22" s="2147" t="s">
        <v>1202</v>
      </c>
      <c r="B22" s="2161">
        <v>-0.54382649115576953</v>
      </c>
      <c r="C22" s="2148">
        <v>5.8712937404311987</v>
      </c>
      <c r="D22" s="2148">
        <v>11.491540749594279</v>
      </c>
      <c r="E22" s="2148">
        <v>3.7357664572651572</v>
      </c>
      <c r="F22" s="2148"/>
      <c r="G22" s="2148"/>
      <c r="H22" s="2148"/>
      <c r="I22" s="2148"/>
      <c r="J22" s="2148"/>
      <c r="K22" s="2148"/>
      <c r="L22" s="2148"/>
      <c r="M22" s="2149"/>
      <c r="N22" s="2149">
        <v>5.0661102559460716</v>
      </c>
    </row>
    <row r="23" spans="1:24">
      <c r="A23" s="2140"/>
      <c r="B23" s="2458" t="s">
        <v>1243</v>
      </c>
      <c r="C23" s="2445"/>
      <c r="D23" s="2445"/>
      <c r="E23" s="2445"/>
      <c r="F23" s="2445"/>
      <c r="G23" s="2445"/>
      <c r="H23" s="2445"/>
      <c r="I23" s="2445"/>
      <c r="J23" s="2445"/>
      <c r="K23" s="2445"/>
      <c r="L23" s="2445"/>
      <c r="M23" s="2459"/>
      <c r="N23" s="2151"/>
    </row>
    <row r="24" spans="1:24" ht="14.25" customHeight="1">
      <c r="A24" s="2141" t="s">
        <v>1870</v>
      </c>
      <c r="B24" s="2159">
        <v>7038.9589999999998</v>
      </c>
      <c r="C24" s="2142">
        <v>6458.3190000000004</v>
      </c>
      <c r="D24" s="2142">
        <v>8087.7629999999999</v>
      </c>
      <c r="E24" s="2142">
        <v>7261.152</v>
      </c>
      <c r="F24" s="2142">
        <v>7810.1090000000004</v>
      </c>
      <c r="G24" s="2142">
        <v>7413.68</v>
      </c>
      <c r="H24" s="2142">
        <v>7690.26</v>
      </c>
      <c r="I24" s="2142">
        <v>7525.0320000000002</v>
      </c>
      <c r="J24" s="2142">
        <v>7489.0619999999999</v>
      </c>
      <c r="K24" s="2142">
        <v>7926.8280000000004</v>
      </c>
      <c r="L24" s="2142">
        <v>7152.8530000000001</v>
      </c>
      <c r="M24" s="2143">
        <v>7026.9480000000003</v>
      </c>
      <c r="N24" s="2143">
        <v>28846.192999999999</v>
      </c>
    </row>
    <row r="25" spans="1:24" ht="14.25" customHeight="1">
      <c r="A25" s="2144" t="s">
        <v>1871</v>
      </c>
      <c r="B25" s="2160">
        <v>7657.05</v>
      </c>
      <c r="C25" s="2145">
        <v>9123.5630000000001</v>
      </c>
      <c r="D25" s="2145">
        <v>8486.8819999999996</v>
      </c>
      <c r="E25" s="2145">
        <v>7484.4809999999998</v>
      </c>
      <c r="F25" s="2145"/>
      <c r="G25" s="2145"/>
      <c r="H25" s="2145"/>
      <c r="I25" s="2145"/>
      <c r="J25" s="2145"/>
      <c r="K25" s="2145"/>
      <c r="L25" s="2145"/>
      <c r="M25" s="2146"/>
      <c r="N25" s="2146">
        <v>32751.976000000002</v>
      </c>
    </row>
    <row r="26" spans="1:24" ht="5.25" customHeight="1">
      <c r="A26" s="2141"/>
      <c r="B26" s="2159"/>
      <c r="C26" s="2142"/>
      <c r="D26" s="2142"/>
      <c r="E26" s="2142"/>
      <c r="F26" s="2142"/>
      <c r="G26" s="2142"/>
      <c r="H26" s="2142"/>
      <c r="I26" s="2142"/>
      <c r="J26" s="2142"/>
      <c r="K26" s="2142"/>
      <c r="L26" s="2142"/>
      <c r="M26" s="2143"/>
      <c r="N26" s="2143"/>
    </row>
    <row r="27" spans="1:24">
      <c r="A27" s="2147" t="s">
        <v>1202</v>
      </c>
      <c r="B27" s="2161">
        <v>8.7810001450498589</v>
      </c>
      <c r="C27" s="2148">
        <v>41.268385782740069</v>
      </c>
      <c r="D27" s="2148">
        <v>4.9348503411882803</v>
      </c>
      <c r="E27" s="2148">
        <v>3.0756689847561347</v>
      </c>
      <c r="F27" s="2148"/>
      <c r="G27" s="2148"/>
      <c r="H27" s="2148"/>
      <c r="I27" s="2148"/>
      <c r="J27" s="2148"/>
      <c r="K27" s="2148"/>
      <c r="L27" s="2148"/>
      <c r="M27" s="2149"/>
      <c r="N27" s="2149">
        <v>13.540029355000158</v>
      </c>
    </row>
    <row r="28" spans="1:24">
      <c r="A28" s="2140"/>
      <c r="B28" s="2458" t="s">
        <v>1244</v>
      </c>
      <c r="C28" s="2445"/>
      <c r="D28" s="2445"/>
      <c r="E28" s="2445"/>
      <c r="F28" s="2445"/>
      <c r="G28" s="2445"/>
      <c r="H28" s="2445"/>
      <c r="I28" s="2445"/>
      <c r="J28" s="2445"/>
      <c r="K28" s="2445"/>
      <c r="L28" s="2445"/>
      <c r="M28" s="2459"/>
      <c r="N28" s="2151"/>
      <c r="P28" s="312"/>
      <c r="X28" s="312"/>
    </row>
    <row r="29" spans="1:24">
      <c r="A29" s="2141" t="s">
        <v>1870</v>
      </c>
      <c r="B29" s="2159">
        <v>39296.313999999998</v>
      </c>
      <c r="C29" s="2142">
        <v>36692.608999999997</v>
      </c>
      <c r="D29" s="2142">
        <v>39701.675999999999</v>
      </c>
      <c r="E29" s="2142">
        <v>39515.792999999998</v>
      </c>
      <c r="F29" s="2142">
        <v>38895.339</v>
      </c>
      <c r="G29" s="2142">
        <v>37935.631999999998</v>
      </c>
      <c r="H29" s="2142">
        <v>38728.167999999998</v>
      </c>
      <c r="I29" s="2142">
        <v>38757.294999999998</v>
      </c>
      <c r="J29" s="2142">
        <v>37539.116999999998</v>
      </c>
      <c r="K29" s="2142">
        <v>40155.402999999998</v>
      </c>
      <c r="L29" s="2142">
        <v>39081.078999999998</v>
      </c>
      <c r="M29" s="2143">
        <v>40472.675000000003</v>
      </c>
      <c r="N29" s="2143">
        <v>155206.39199999999</v>
      </c>
    </row>
    <row r="30" spans="1:24">
      <c r="A30" s="2144" t="s">
        <v>1871</v>
      </c>
      <c r="B30" s="2160">
        <v>40220.839</v>
      </c>
      <c r="C30" s="2145">
        <v>35805.811000000002</v>
      </c>
      <c r="D30" s="2145">
        <v>41794.646999999997</v>
      </c>
      <c r="E30" s="2145">
        <v>42448.398999999998</v>
      </c>
      <c r="F30" s="2145"/>
      <c r="G30" s="2145"/>
      <c r="H30" s="2145"/>
      <c r="I30" s="2145"/>
      <c r="J30" s="2145"/>
      <c r="K30" s="2145"/>
      <c r="L30" s="2145"/>
      <c r="M30" s="2146"/>
      <c r="N30" s="2146">
        <v>160269.696</v>
      </c>
    </row>
    <row r="31" spans="1:24" ht="5.25" customHeight="1">
      <c r="A31" s="2141"/>
      <c r="B31" s="2159"/>
      <c r="C31" s="2142"/>
      <c r="D31" s="2142"/>
      <c r="E31" s="2142"/>
      <c r="F31" s="2142"/>
      <c r="G31" s="2142"/>
      <c r="H31" s="2142"/>
      <c r="I31" s="2142"/>
      <c r="J31" s="2142"/>
      <c r="K31" s="2142"/>
      <c r="L31" s="2142"/>
      <c r="M31" s="2143"/>
      <c r="N31" s="2143"/>
    </row>
    <row r="32" spans="1:24">
      <c r="A32" s="2147" t="s">
        <v>1202</v>
      </c>
      <c r="B32" s="2161">
        <v>2.3527015790844956</v>
      </c>
      <c r="C32" s="2148">
        <v>-2.4168300487981043</v>
      </c>
      <c r="D32" s="2148">
        <v>5.2717446991406547</v>
      </c>
      <c r="E32" s="2148">
        <v>7.4213517618132983</v>
      </c>
      <c r="F32" s="2148"/>
      <c r="G32" s="2148"/>
      <c r="H32" s="2148"/>
      <c r="I32" s="2148"/>
      <c r="J32" s="2148"/>
      <c r="K32" s="2148"/>
      <c r="L32" s="2148"/>
      <c r="M32" s="2149"/>
      <c r="N32" s="2149">
        <v>3.2623037844987692</v>
      </c>
    </row>
    <row r="33" spans="1:91">
      <c r="A33" s="2140"/>
      <c r="B33" s="2458" t="s">
        <v>1245</v>
      </c>
      <c r="C33" s="2445"/>
      <c r="D33" s="2445"/>
      <c r="E33" s="2445"/>
      <c r="F33" s="2445"/>
      <c r="G33" s="2445"/>
      <c r="H33" s="2445"/>
      <c r="I33" s="2445"/>
      <c r="J33" s="2445"/>
      <c r="K33" s="2445"/>
      <c r="L33" s="2445"/>
      <c r="M33" s="2459"/>
      <c r="N33" s="2151"/>
      <c r="BX33" s="348"/>
      <c r="CM33" s="348"/>
    </row>
    <row r="34" spans="1:91">
      <c r="A34" s="2141" t="s">
        <v>1870</v>
      </c>
      <c r="B34" s="2159">
        <v>79579.067999999999</v>
      </c>
      <c r="C34" s="2142">
        <v>67843.236000000004</v>
      </c>
      <c r="D34" s="2142">
        <v>79423.111999999994</v>
      </c>
      <c r="E34" s="2142">
        <v>82922.857999999993</v>
      </c>
      <c r="F34" s="2142">
        <v>84086.543000000005</v>
      </c>
      <c r="G34" s="2142">
        <v>77346.957999999999</v>
      </c>
      <c r="H34" s="2142">
        <v>82233.509000000005</v>
      </c>
      <c r="I34" s="2142">
        <v>78700.501999999993</v>
      </c>
      <c r="J34" s="2142">
        <v>74981.373000000007</v>
      </c>
      <c r="K34" s="2142">
        <v>77748.895000000004</v>
      </c>
      <c r="L34" s="2142">
        <v>71856.577999999994</v>
      </c>
      <c r="M34" s="2143">
        <v>80510.974000000002</v>
      </c>
      <c r="N34" s="2143">
        <v>309768.27399999998</v>
      </c>
      <c r="BX34" s="348"/>
      <c r="CM34" s="348"/>
    </row>
    <row r="35" spans="1:91" ht="15.75">
      <c r="A35" s="2144" t="s">
        <v>1871</v>
      </c>
      <c r="B35" s="2160">
        <v>82299.558000000005</v>
      </c>
      <c r="C35" s="2145">
        <v>73432.990000000005</v>
      </c>
      <c r="D35" s="2145">
        <v>81935.313999999998</v>
      </c>
      <c r="E35" s="2145">
        <v>81225.243000000002</v>
      </c>
      <c r="F35" s="2145"/>
      <c r="G35" s="2145"/>
      <c r="H35" s="2145"/>
      <c r="I35" s="2145"/>
      <c r="J35" s="2145"/>
      <c r="K35" s="2145"/>
      <c r="L35" s="2145"/>
      <c r="M35" s="2146"/>
      <c r="N35" s="2146">
        <v>318893.10500000004</v>
      </c>
      <c r="Q35" s="318"/>
      <c r="R35" s="318"/>
      <c r="S35" s="318"/>
      <c r="T35" s="318"/>
      <c r="U35" s="318"/>
      <c r="V35" s="318"/>
      <c r="W35" s="318"/>
      <c r="X35" s="318"/>
      <c r="Y35" s="318"/>
      <c r="Z35" s="318"/>
      <c r="AA35" s="318"/>
      <c r="AB35" s="318"/>
    </row>
    <row r="36" spans="1:91" ht="5.25" customHeight="1">
      <c r="A36" s="2141"/>
      <c r="B36" s="2159"/>
      <c r="C36" s="2142"/>
      <c r="D36" s="2142"/>
      <c r="E36" s="2142"/>
      <c r="F36" s="2142"/>
      <c r="G36" s="2142"/>
      <c r="H36" s="2142"/>
      <c r="I36" s="2142"/>
      <c r="J36" s="2142"/>
      <c r="K36" s="2142"/>
      <c r="L36" s="2142"/>
      <c r="M36" s="2143"/>
      <c r="N36" s="2143"/>
      <c r="Q36" s="318"/>
      <c r="R36" s="318"/>
      <c r="S36" s="318"/>
      <c r="T36" s="318"/>
      <c r="U36" s="318"/>
      <c r="V36" s="318"/>
      <c r="W36" s="318"/>
      <c r="X36" s="318"/>
      <c r="Y36" s="318"/>
      <c r="Z36" s="318"/>
      <c r="AA36" s="318"/>
      <c r="AB36" s="318"/>
    </row>
    <row r="37" spans="1:91">
      <c r="A37" s="2147" t="s">
        <v>1202</v>
      </c>
      <c r="B37" s="2161">
        <v>3.4185999765667106</v>
      </c>
      <c r="C37" s="2148">
        <v>8.2392207824520654</v>
      </c>
      <c r="D37" s="2148">
        <v>3.1630616538923846</v>
      </c>
      <c r="E37" s="2148">
        <v>-2.0472220096417715</v>
      </c>
      <c r="F37" s="2148"/>
      <c r="G37" s="2148"/>
      <c r="H37" s="2148"/>
      <c r="I37" s="2148"/>
      <c r="J37" s="2148"/>
      <c r="K37" s="2148"/>
      <c r="L37" s="2148"/>
      <c r="M37" s="2149"/>
      <c r="N37" s="2149">
        <v>2.945695788071589</v>
      </c>
    </row>
    <row r="38" spans="1:91">
      <c r="A38" s="2140"/>
      <c r="B38" s="2458" t="s">
        <v>1246</v>
      </c>
      <c r="C38" s="2445"/>
      <c r="D38" s="2445"/>
      <c r="E38" s="2445"/>
      <c r="F38" s="2445"/>
      <c r="G38" s="2445"/>
      <c r="H38" s="2445"/>
      <c r="I38" s="2445"/>
      <c r="J38" s="2445"/>
      <c r="K38" s="2445"/>
      <c r="L38" s="2445"/>
      <c r="M38" s="2459"/>
      <c r="N38" s="2151"/>
      <c r="P38" s="312"/>
    </row>
    <row r="39" spans="1:91">
      <c r="A39" s="2141" t="s">
        <v>1870</v>
      </c>
      <c r="B39" s="2159">
        <v>46495.794999999998</v>
      </c>
      <c r="C39" s="2142">
        <v>43584.739000000001</v>
      </c>
      <c r="D39" s="2142">
        <v>46805.135999999999</v>
      </c>
      <c r="E39" s="2142">
        <v>45444.832000000002</v>
      </c>
      <c r="F39" s="2142">
        <v>46182.661999999997</v>
      </c>
      <c r="G39" s="2142">
        <v>42589.411</v>
      </c>
      <c r="H39" s="2142">
        <v>45093.171000000002</v>
      </c>
      <c r="I39" s="2142">
        <v>44721.917999999998</v>
      </c>
      <c r="J39" s="2142">
        <v>45192.726999999999</v>
      </c>
      <c r="K39" s="2142">
        <v>46925.811000000002</v>
      </c>
      <c r="L39" s="2142">
        <v>44237.093000000001</v>
      </c>
      <c r="M39" s="2143">
        <v>44487.752999999997</v>
      </c>
      <c r="N39" s="2143">
        <v>182330.50199999998</v>
      </c>
    </row>
    <row r="40" spans="1:91">
      <c r="A40" s="2144" t="s">
        <v>1871</v>
      </c>
      <c r="B40" s="2160">
        <v>47597.794999999998</v>
      </c>
      <c r="C40" s="2145">
        <v>42515.438999999998</v>
      </c>
      <c r="D40" s="2145">
        <v>48510.351999999999</v>
      </c>
      <c r="E40" s="2145">
        <v>46668.853999999999</v>
      </c>
      <c r="F40" s="2145"/>
      <c r="G40" s="2145"/>
      <c r="H40" s="2145"/>
      <c r="I40" s="2145"/>
      <c r="J40" s="2145"/>
      <c r="K40" s="2145"/>
      <c r="L40" s="2145"/>
      <c r="M40" s="2146"/>
      <c r="N40" s="2146">
        <v>185292.44</v>
      </c>
    </row>
    <row r="41" spans="1:91" ht="5.25" customHeight="1">
      <c r="A41" s="2141"/>
      <c r="B41" s="2159"/>
      <c r="C41" s="2142"/>
      <c r="D41" s="2142"/>
      <c r="E41" s="2142"/>
      <c r="F41" s="2142"/>
      <c r="G41" s="2142"/>
      <c r="H41" s="2142"/>
      <c r="I41" s="2142"/>
      <c r="J41" s="2142"/>
      <c r="K41" s="2142"/>
      <c r="L41" s="2142"/>
      <c r="M41" s="2143"/>
      <c r="N41" s="2143"/>
    </row>
    <row r="42" spans="1:91">
      <c r="A42" s="2147" t="s">
        <v>1202</v>
      </c>
      <c r="B42" s="2161">
        <v>2.3701068021312466</v>
      </c>
      <c r="C42" s="2148">
        <v>-2.4533816756365212</v>
      </c>
      <c r="D42" s="2148">
        <v>3.6432241111317438</v>
      </c>
      <c r="E42" s="2148">
        <v>2.6934239739295407</v>
      </c>
      <c r="F42" s="2148"/>
      <c r="G42" s="2148"/>
      <c r="H42" s="2148"/>
      <c r="I42" s="2148"/>
      <c r="J42" s="2148"/>
      <c r="K42" s="2148"/>
      <c r="L42" s="2148"/>
      <c r="M42" s="2149"/>
      <c r="N42" s="2149">
        <v>1.6244884797169163</v>
      </c>
    </row>
    <row r="43" spans="1:91">
      <c r="A43" s="2150"/>
      <c r="B43" s="2465" t="s">
        <v>1247</v>
      </c>
      <c r="C43" s="2466"/>
      <c r="D43" s="2466"/>
      <c r="E43" s="2466"/>
      <c r="F43" s="2466"/>
      <c r="G43" s="2466"/>
      <c r="H43" s="2466"/>
      <c r="I43" s="2466"/>
      <c r="J43" s="2466"/>
      <c r="K43" s="2466"/>
      <c r="L43" s="2466"/>
      <c r="M43" s="2467"/>
      <c r="N43" s="2152"/>
    </row>
    <row r="44" spans="1:91">
      <c r="A44" s="2141" t="s">
        <v>1870</v>
      </c>
      <c r="B44" s="2159">
        <v>213816.87699999998</v>
      </c>
      <c r="C44" s="2142">
        <v>193576.209</v>
      </c>
      <c r="D44" s="2142">
        <v>215225.155</v>
      </c>
      <c r="E44" s="2142">
        <v>217456.80900000001</v>
      </c>
      <c r="F44" s="2142">
        <v>218965.15100000001</v>
      </c>
      <c r="G44" s="2142">
        <v>208061.23</v>
      </c>
      <c r="H44" s="2142">
        <v>217402.80100000001</v>
      </c>
      <c r="I44" s="2142">
        <v>209883.95600000001</v>
      </c>
      <c r="J44" s="2142">
        <v>206199.98600000003</v>
      </c>
      <c r="K44" s="2142">
        <v>212941.74799999996</v>
      </c>
      <c r="L44" s="2142">
        <v>200096.72699999998</v>
      </c>
      <c r="M44" s="2143">
        <v>208940.459</v>
      </c>
      <c r="N44" s="2143">
        <v>840075.05</v>
      </c>
    </row>
    <row r="45" spans="1:91">
      <c r="A45" s="2144" t="s">
        <v>1871</v>
      </c>
      <c r="B45" s="2160">
        <v>221191.72700000001</v>
      </c>
      <c r="C45" s="2145">
        <v>203000.69900000002</v>
      </c>
      <c r="D45" s="2145">
        <v>228906.21999999997</v>
      </c>
      <c r="E45" s="2145">
        <v>224651.95399999997</v>
      </c>
      <c r="F45" s="2145"/>
      <c r="G45" s="2145"/>
      <c r="H45" s="2145"/>
      <c r="I45" s="2145"/>
      <c r="J45" s="2145"/>
      <c r="K45" s="2145"/>
      <c r="L45" s="2145"/>
      <c r="M45" s="2146"/>
      <c r="N45" s="2146">
        <v>877750.59999999986</v>
      </c>
    </row>
    <row r="46" spans="1:91" ht="5.25" customHeight="1">
      <c r="A46" s="2141"/>
      <c r="B46" s="2159"/>
      <c r="C46" s="2142"/>
      <c r="D46" s="2142"/>
      <c r="E46" s="2142"/>
      <c r="F46" s="2142"/>
      <c r="G46" s="2142"/>
      <c r="H46" s="2142"/>
      <c r="I46" s="2142"/>
      <c r="J46" s="2142"/>
      <c r="K46" s="2142"/>
      <c r="L46" s="2142"/>
      <c r="M46" s="2143"/>
      <c r="N46" s="2143"/>
    </row>
    <row r="47" spans="1:91">
      <c r="A47" s="2153" t="s">
        <v>1209</v>
      </c>
      <c r="B47" s="2162">
        <v>3.4491430720878213</v>
      </c>
      <c r="C47" s="2154">
        <v>4.8686199862504935</v>
      </c>
      <c r="D47" s="2154">
        <v>6.3566291774769326</v>
      </c>
      <c r="E47" s="2154">
        <v>3.3087696968826492</v>
      </c>
      <c r="F47" s="2154"/>
      <c r="G47" s="2154"/>
      <c r="H47" s="2154"/>
      <c r="I47" s="2154"/>
      <c r="J47" s="2154"/>
      <c r="K47" s="2154"/>
      <c r="L47" s="2154"/>
      <c r="M47" s="2155"/>
      <c r="N47" s="2155">
        <v>4.4847838297304321</v>
      </c>
    </row>
    <row r="48" spans="1:91" ht="5.25" customHeight="1">
      <c r="A48" s="326"/>
      <c r="B48" s="322"/>
      <c r="C48" s="327"/>
      <c r="D48" s="322"/>
      <c r="E48" s="327"/>
      <c r="F48" s="327"/>
      <c r="G48" s="327"/>
      <c r="H48" s="327"/>
      <c r="I48" s="327"/>
      <c r="J48" s="322"/>
      <c r="Q48" s="318"/>
      <c r="R48" s="318"/>
      <c r="S48" s="318"/>
      <c r="T48" s="318"/>
      <c r="U48" s="318"/>
      <c r="V48" s="318"/>
      <c r="W48" s="318"/>
      <c r="X48" s="318"/>
      <c r="Y48" s="318"/>
      <c r="Z48" s="318"/>
      <c r="AA48" s="318"/>
      <c r="AB48" s="318"/>
    </row>
    <row r="49" spans="1:28" ht="15" customHeight="1">
      <c r="A49" s="349" t="s">
        <v>1205</v>
      </c>
      <c r="B49" s="322"/>
      <c r="C49" s="327"/>
      <c r="D49" s="322"/>
      <c r="E49" s="327"/>
      <c r="F49" s="327"/>
      <c r="G49" s="327"/>
      <c r="H49" s="327"/>
      <c r="I49" s="327"/>
      <c r="J49" s="322"/>
      <c r="Q49" s="318"/>
      <c r="R49" s="318"/>
      <c r="S49" s="318"/>
      <c r="T49" s="318"/>
      <c r="U49" s="318"/>
      <c r="V49" s="318"/>
      <c r="W49" s="318"/>
      <c r="X49" s="318"/>
      <c r="Y49" s="318"/>
      <c r="Z49" s="318"/>
      <c r="AA49" s="318"/>
      <c r="AB49" s="318"/>
    </row>
    <row r="50" spans="1:28" ht="15" customHeight="1">
      <c r="A50" s="349" t="s">
        <v>1879</v>
      </c>
      <c r="B50" s="322"/>
      <c r="C50" s="327"/>
      <c r="D50" s="322"/>
      <c r="E50" s="327"/>
      <c r="F50" s="327"/>
      <c r="G50" s="327"/>
      <c r="H50" s="327"/>
      <c r="I50" s="327"/>
      <c r="J50" s="322"/>
      <c r="Q50" s="318"/>
      <c r="R50" s="318"/>
      <c r="S50" s="318"/>
      <c r="T50" s="318"/>
      <c r="U50" s="318"/>
      <c r="V50" s="318"/>
      <c r="W50" s="318"/>
      <c r="X50" s="318"/>
      <c r="Y50" s="318"/>
      <c r="Z50" s="318"/>
      <c r="AA50" s="318"/>
      <c r="AB50" s="318"/>
    </row>
    <row r="51" spans="1:28" ht="15" customHeight="1">
      <c r="A51" s="349" t="s">
        <v>1880</v>
      </c>
      <c r="B51" s="322"/>
      <c r="C51" s="327"/>
      <c r="D51" s="322"/>
      <c r="E51" s="327"/>
      <c r="F51" s="327"/>
      <c r="G51" s="327"/>
      <c r="H51" s="327"/>
      <c r="I51" s="327"/>
      <c r="J51" s="322"/>
      <c r="Q51" s="318"/>
      <c r="R51" s="318"/>
      <c r="S51" s="318"/>
      <c r="T51" s="318"/>
      <c r="U51" s="318"/>
      <c r="V51" s="318"/>
      <c r="W51" s="318"/>
      <c r="X51" s="318"/>
      <c r="Y51" s="318"/>
      <c r="Z51" s="318"/>
      <c r="AA51" s="318"/>
      <c r="AB51" s="318"/>
    </row>
    <row r="52" spans="1:28" ht="15" customHeight="1">
      <c r="A52" s="350" t="s">
        <v>1249</v>
      </c>
      <c r="B52" s="327"/>
      <c r="C52" s="322"/>
      <c r="D52" s="322"/>
      <c r="E52" s="322"/>
      <c r="F52" s="322"/>
      <c r="G52" s="327"/>
      <c r="H52" s="327"/>
      <c r="I52" s="322"/>
      <c r="J52" s="322"/>
    </row>
    <row r="53" spans="1:28" ht="15">
      <c r="A53" s="317" t="s">
        <v>1197</v>
      </c>
      <c r="B53" s="327"/>
      <c r="C53" s="327"/>
      <c r="D53" s="322"/>
      <c r="E53" s="322"/>
      <c r="F53" s="322"/>
      <c r="G53" s="327"/>
      <c r="H53" s="327"/>
      <c r="I53" s="322"/>
      <c r="J53" s="322"/>
    </row>
    <row r="54" spans="1:28" ht="15">
      <c r="A54" s="351" t="s">
        <v>2475</v>
      </c>
      <c r="B54" s="322"/>
      <c r="C54" s="327"/>
      <c r="D54" s="322"/>
      <c r="E54" s="327"/>
      <c r="F54" s="322"/>
      <c r="G54" s="322"/>
      <c r="H54" s="322"/>
      <c r="I54" s="322"/>
      <c r="J54" s="322"/>
    </row>
    <row r="55" spans="1:28" ht="17.25">
      <c r="A55" s="2113" t="s">
        <v>2441</v>
      </c>
      <c r="B55" s="322"/>
      <c r="C55" s="327"/>
      <c r="D55" s="322"/>
      <c r="E55" s="327"/>
      <c r="F55" s="322"/>
      <c r="G55" s="322"/>
      <c r="H55" s="322"/>
      <c r="I55" s="322"/>
      <c r="J55" s="322"/>
    </row>
    <row r="56" spans="1:28" ht="17.25">
      <c r="A56" s="2122" t="s">
        <v>127</v>
      </c>
      <c r="B56" s="322"/>
      <c r="C56" s="322"/>
      <c r="D56" s="322"/>
      <c r="E56" s="322"/>
      <c r="F56" s="322"/>
      <c r="G56" s="322"/>
      <c r="H56" s="322"/>
      <c r="I56" s="322"/>
      <c r="J56" s="322"/>
    </row>
    <row r="57" spans="1:28" ht="15">
      <c r="A57" s="2211"/>
      <c r="B57" s="324"/>
      <c r="C57" s="324"/>
      <c r="D57" s="324"/>
      <c r="E57" s="324"/>
      <c r="F57" s="324"/>
      <c r="G57" s="324"/>
      <c r="H57" s="324"/>
      <c r="I57" s="324"/>
      <c r="J57" s="327"/>
    </row>
    <row r="58" spans="1:28">
      <c r="A58" s="331"/>
      <c r="B58" s="324"/>
      <c r="C58" s="324"/>
      <c r="D58" s="324"/>
      <c r="E58" s="324"/>
      <c r="F58" s="324"/>
      <c r="G58" s="324"/>
      <c r="H58" s="324"/>
      <c r="I58" s="324"/>
      <c r="J58" s="322"/>
    </row>
    <row r="59" spans="1:28" ht="15">
      <c r="A59" s="323"/>
      <c r="B59" s="325"/>
      <c r="C59" s="325"/>
      <c r="D59" s="325"/>
      <c r="E59" s="325"/>
      <c r="F59" s="325"/>
      <c r="G59" s="325"/>
      <c r="H59" s="325"/>
      <c r="I59" s="325"/>
      <c r="J59" s="325"/>
    </row>
    <row r="60" spans="1:28" ht="15">
      <c r="A60" s="323"/>
      <c r="B60" s="325"/>
      <c r="C60" s="325"/>
      <c r="D60" s="325"/>
      <c r="E60" s="325"/>
      <c r="F60" s="325"/>
      <c r="G60" s="325"/>
      <c r="H60" s="325"/>
      <c r="I60" s="325"/>
      <c r="J60" s="325"/>
    </row>
    <row r="61" spans="1:28">
      <c r="B61" s="321"/>
      <c r="C61" s="321"/>
      <c r="D61" s="321"/>
      <c r="E61" s="321"/>
      <c r="F61" s="321"/>
      <c r="G61" s="321"/>
      <c r="H61" s="321"/>
      <c r="I61" s="321"/>
      <c r="J61" s="321"/>
    </row>
    <row r="62" spans="1:28" ht="15">
      <c r="A62" s="326"/>
      <c r="B62" s="324"/>
      <c r="C62" s="324"/>
      <c r="D62" s="327"/>
      <c r="E62" s="322"/>
      <c r="F62" s="327"/>
      <c r="G62" s="322"/>
      <c r="H62" s="327"/>
      <c r="I62" s="327"/>
      <c r="J62" s="322"/>
    </row>
    <row r="63" spans="1:28" ht="15">
      <c r="A63" s="326"/>
      <c r="B63" s="324"/>
      <c r="C63" s="324"/>
      <c r="D63" s="327"/>
      <c r="E63" s="322"/>
      <c r="F63" s="327"/>
      <c r="G63" s="322"/>
      <c r="H63" s="327"/>
      <c r="I63" s="327"/>
      <c r="J63" s="322"/>
    </row>
    <row r="64" spans="1:28" ht="15">
      <c r="A64" s="326"/>
      <c r="B64" s="324"/>
      <c r="C64" s="324"/>
      <c r="D64" s="327"/>
      <c r="E64" s="327"/>
      <c r="F64" s="327"/>
      <c r="G64" s="322"/>
      <c r="H64" s="327"/>
      <c r="I64" s="327"/>
      <c r="J64" s="322"/>
    </row>
    <row r="65" spans="1:10" ht="15">
      <c r="A65" s="326"/>
      <c r="B65" s="324"/>
      <c r="C65" s="324"/>
      <c r="D65" s="327"/>
      <c r="E65" s="327"/>
      <c r="F65" s="327"/>
      <c r="G65" s="322"/>
      <c r="H65" s="327"/>
      <c r="I65" s="327"/>
      <c r="J65" s="322"/>
    </row>
    <row r="66" spans="1:10" ht="15">
      <c r="A66" s="326"/>
      <c r="B66" s="328"/>
      <c r="C66" s="328"/>
      <c r="D66" s="327"/>
      <c r="E66" s="327"/>
      <c r="F66" s="327"/>
      <c r="G66" s="322"/>
      <c r="H66" s="327"/>
      <c r="I66" s="328"/>
      <c r="J66" s="322"/>
    </row>
    <row r="67" spans="1:10" ht="15">
      <c r="A67" s="326"/>
      <c r="B67" s="328"/>
      <c r="C67" s="328"/>
      <c r="D67" s="327"/>
      <c r="E67" s="327"/>
      <c r="F67" s="328"/>
      <c r="G67" s="322"/>
      <c r="H67" s="327"/>
      <c r="I67" s="328"/>
      <c r="J67" s="322"/>
    </row>
    <row r="68" spans="1:10" ht="15">
      <c r="A68" s="321"/>
      <c r="B68" s="322"/>
      <c r="C68" s="329"/>
      <c r="D68" s="329"/>
      <c r="E68" s="322"/>
      <c r="F68" s="322"/>
      <c r="G68" s="322"/>
      <c r="H68" s="322"/>
      <c r="I68" s="322"/>
      <c r="J68" s="322"/>
    </row>
    <row r="69" spans="1:10" ht="15">
      <c r="A69" s="330"/>
      <c r="B69" s="324"/>
      <c r="C69" s="324"/>
      <c r="D69" s="324"/>
      <c r="E69" s="324"/>
      <c r="F69" s="324"/>
      <c r="G69" s="324"/>
      <c r="H69" s="324"/>
      <c r="I69" s="324"/>
      <c r="J69" s="327"/>
    </row>
    <row r="70" spans="1:10">
      <c r="A70" s="331"/>
      <c r="B70" s="324"/>
      <c r="C70" s="324"/>
      <c r="D70" s="324"/>
      <c r="E70" s="324"/>
      <c r="F70" s="324"/>
      <c r="G70" s="324"/>
      <c r="H70" s="324"/>
      <c r="I70" s="324"/>
      <c r="J70" s="322"/>
    </row>
    <row r="71" spans="1:10" ht="15">
      <c r="B71" s="327"/>
      <c r="C71" s="327"/>
      <c r="D71" s="327"/>
      <c r="E71" s="327"/>
      <c r="F71" s="327"/>
      <c r="G71" s="327"/>
      <c r="H71" s="327"/>
      <c r="I71" s="327"/>
      <c r="J71" s="332"/>
    </row>
  </sheetData>
  <mergeCells count="11">
    <mergeCell ref="B23:M23"/>
    <mergeCell ref="B28:M28"/>
    <mergeCell ref="B33:M33"/>
    <mergeCell ref="B38:M38"/>
    <mergeCell ref="B43:M43"/>
    <mergeCell ref="B18:M18"/>
    <mergeCell ref="B1:M1"/>
    <mergeCell ref="B4:M4"/>
    <mergeCell ref="B6:M6"/>
    <mergeCell ref="B8:M8"/>
    <mergeCell ref="B13:M13"/>
  </mergeCells>
  <hyperlinks>
    <hyperlink ref="A55" r:id="rId1" xr:uid="{5A4913BA-8DDB-4045-9AF1-27AAE68366D0}"/>
    <hyperlink ref="A56" location="'Inhaltsverzeichnis_2026-06'!A1" display="Zurück zum Inhaltsverzeichnis" xr:uid="{D10D69A3-8D04-4E91-83CE-8892B88C6358}"/>
  </hyperlinks>
  <printOptions horizontalCentered="1" verticalCentered="1"/>
  <pageMargins left="0.19685039370078741" right="0.19685039370078741" top="0.39370078740157483" bottom="0.19685039370078741" header="0.19685039370078741" footer="0.19685039370078741"/>
  <pageSetup paperSize="9" scale="77" orientation="portrait" horizontalDpi="4294967292" verticalDpi="4294967292" r:id="rId2"/>
  <headerFooter alignWithMargins="0">
    <oddHeader xml:space="preserve">&amp;C&amp;"Univers (WN),Fett Kursiv"
</oddHeader>
    <oddFooter xml:space="preserve">&amp;C </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F2B50-0E33-4FAC-862F-F53630AF9BC3}">
  <sheetPr>
    <tabColor rgb="FFF9E03A"/>
  </sheetPr>
  <dimension ref="A1:W76"/>
  <sheetViews>
    <sheetView showGridLines="0" zoomScale="90" zoomScaleNormal="90" workbookViewId="0">
      <selection sqref="A1:Q1"/>
    </sheetView>
  </sheetViews>
  <sheetFormatPr baseColWidth="10" defaultRowHeight="12.75"/>
  <cols>
    <col min="1" max="2" width="11" style="1777"/>
    <col min="3" max="3" width="18.375" style="1777" customWidth="1"/>
    <col min="4" max="4" width="31.125" style="1777" customWidth="1"/>
    <col min="5" max="5" width="6.25" style="1777" customWidth="1"/>
    <col min="6" max="7" width="7.25" style="1777" bestFit="1" customWidth="1"/>
    <col min="8" max="9" width="7.125" style="1795" bestFit="1" customWidth="1"/>
    <col min="10" max="10" width="5.75" style="1795" customWidth="1"/>
    <col min="11" max="11" width="5.75" style="1777" customWidth="1"/>
    <col min="12" max="14" width="5.625" style="1795" customWidth="1"/>
    <col min="15" max="15" width="5.125" style="1795" customWidth="1"/>
    <col min="16" max="16" width="6.375" style="1777" customWidth="1"/>
    <col min="17" max="17" width="10" style="1777" customWidth="1"/>
    <col min="18" max="18" width="8.25" style="1777" customWidth="1"/>
    <col min="19" max="23" width="11" style="1777"/>
    <col min="24" max="16384" width="11" style="1778"/>
  </cols>
  <sheetData>
    <row r="1" spans="1:23" ht="14.25">
      <c r="A1" s="2468" t="s">
        <v>2491</v>
      </c>
      <c r="B1" s="2468"/>
      <c r="C1" s="2468"/>
      <c r="D1" s="2468"/>
      <c r="E1" s="2468"/>
      <c r="F1" s="2468"/>
      <c r="G1" s="2468"/>
      <c r="H1" s="2468"/>
      <c r="I1" s="2468"/>
      <c r="J1" s="2468"/>
      <c r="K1" s="2468"/>
      <c r="L1" s="2468"/>
      <c r="M1" s="2468"/>
      <c r="N1" s="2468"/>
      <c r="O1" s="2468"/>
      <c r="P1" s="2468"/>
      <c r="Q1" s="2468"/>
    </row>
    <row r="2" spans="1:23">
      <c r="B2" s="2185" t="s">
        <v>2493</v>
      </c>
      <c r="C2" s="2164"/>
      <c r="D2" s="2164"/>
      <c r="E2" s="2164"/>
      <c r="F2" s="2164"/>
      <c r="G2" s="2164"/>
      <c r="H2" s="2164"/>
      <c r="I2" s="2164"/>
      <c r="J2" s="2164"/>
      <c r="K2" s="2164"/>
      <c r="L2" s="2164"/>
      <c r="M2" s="2164"/>
      <c r="N2" s="2164"/>
      <c r="O2" s="2164"/>
      <c r="P2" s="2164"/>
      <c r="Q2" s="2164"/>
    </row>
    <row r="3" spans="1:23">
      <c r="A3" s="1778"/>
      <c r="B3" s="2164" t="s">
        <v>2055</v>
      </c>
      <c r="C3" s="2164"/>
      <c r="D3" s="2164"/>
      <c r="E3" s="2164"/>
      <c r="F3" s="2164"/>
      <c r="G3" s="2164"/>
      <c r="H3" s="2164"/>
      <c r="I3" s="2164"/>
      <c r="J3" s="2164"/>
      <c r="K3" s="2164"/>
      <c r="L3" s="2164"/>
      <c r="M3" s="2164"/>
      <c r="N3" s="2164"/>
      <c r="O3" s="2164"/>
      <c r="P3" s="2164"/>
      <c r="Q3" s="2164"/>
    </row>
    <row r="4" spans="1:23" ht="13.5" thickBot="1">
      <c r="B4" s="2164" t="s">
        <v>1977</v>
      </c>
      <c r="C4" s="2164"/>
      <c r="D4" s="2164"/>
      <c r="E4" s="2164"/>
      <c r="F4" s="2164"/>
      <c r="G4" s="2164"/>
      <c r="H4" s="2164"/>
      <c r="I4" s="2164"/>
      <c r="J4" s="2164"/>
      <c r="K4" s="2164"/>
      <c r="L4" s="2164"/>
      <c r="M4" s="2164"/>
      <c r="N4" s="2164"/>
      <c r="O4" s="2164"/>
      <c r="P4" s="2164"/>
      <c r="Q4" s="2164"/>
    </row>
    <row r="5" spans="1:23" ht="12.75" customHeight="1">
      <c r="B5" s="2486" t="s">
        <v>325</v>
      </c>
      <c r="C5" s="2487"/>
      <c r="D5" s="2488"/>
      <c r="E5" s="2484" t="s">
        <v>170</v>
      </c>
      <c r="F5" s="2484" t="s">
        <v>2115</v>
      </c>
      <c r="G5" s="2484" t="s">
        <v>171</v>
      </c>
      <c r="H5" s="2476" t="s">
        <v>1986</v>
      </c>
      <c r="I5" s="2476" t="s">
        <v>2116</v>
      </c>
      <c r="J5" s="2476" t="s">
        <v>174</v>
      </c>
      <c r="K5" s="2484" t="s">
        <v>175</v>
      </c>
      <c r="L5" s="2476" t="s">
        <v>176</v>
      </c>
      <c r="M5" s="2476" t="s">
        <v>2117</v>
      </c>
      <c r="N5" s="2476" t="s">
        <v>177</v>
      </c>
      <c r="O5" s="2476" t="s">
        <v>178</v>
      </c>
      <c r="P5" s="2469" t="s">
        <v>2127</v>
      </c>
      <c r="Q5" s="2471" t="s">
        <v>2119</v>
      </c>
      <c r="W5" s="1779"/>
    </row>
    <row r="6" spans="1:23">
      <c r="B6" s="2489"/>
      <c r="C6" s="2490"/>
      <c r="D6" s="2491"/>
      <c r="E6" s="2485"/>
      <c r="F6" s="2485"/>
      <c r="G6" s="2485"/>
      <c r="H6" s="2477"/>
      <c r="I6" s="2477"/>
      <c r="J6" s="2477"/>
      <c r="K6" s="2485"/>
      <c r="L6" s="2477"/>
      <c r="M6" s="2477"/>
      <c r="N6" s="2477"/>
      <c r="O6" s="2477"/>
      <c r="P6" s="2470"/>
      <c r="Q6" s="2472"/>
      <c r="W6" s="1778"/>
    </row>
    <row r="7" spans="1:23" ht="14.25">
      <c r="B7" s="2489"/>
      <c r="C7" s="2490"/>
      <c r="D7" s="2491"/>
      <c r="E7" s="1780" t="s">
        <v>2129</v>
      </c>
      <c r="F7" s="1781"/>
      <c r="G7" s="1781"/>
      <c r="H7" s="1782"/>
      <c r="I7" s="1782"/>
      <c r="J7" s="1782"/>
      <c r="K7" s="1781"/>
      <c r="L7" s="1782"/>
      <c r="M7" s="1782"/>
      <c r="N7" s="1782"/>
      <c r="O7" s="1782"/>
      <c r="P7" s="1783"/>
      <c r="Q7" s="1784"/>
      <c r="W7" s="1778"/>
    </row>
    <row r="8" spans="1:23" ht="15">
      <c r="B8" s="2492"/>
      <c r="C8" s="2493"/>
      <c r="D8" s="2494"/>
      <c r="E8" s="1785" t="s">
        <v>2130</v>
      </c>
      <c r="F8" s="1781"/>
      <c r="G8" s="1781"/>
      <c r="H8" s="1782"/>
      <c r="I8" s="1782"/>
      <c r="J8" s="1782"/>
      <c r="K8" s="1781"/>
      <c r="L8" s="1782"/>
      <c r="M8" s="1782"/>
      <c r="N8" s="1782"/>
      <c r="O8" s="1782"/>
      <c r="P8" s="1786"/>
      <c r="Q8" s="1787"/>
      <c r="W8" s="1778"/>
    </row>
    <row r="9" spans="1:23">
      <c r="B9" s="2118"/>
      <c r="C9" s="2119"/>
      <c r="D9" s="2120"/>
      <c r="E9" s="1788"/>
      <c r="F9" s="1789"/>
      <c r="G9" s="1789"/>
      <c r="H9" s="1790"/>
      <c r="I9" s="1790"/>
      <c r="J9" s="1790"/>
      <c r="K9" s="1789"/>
      <c r="L9" s="1790"/>
      <c r="M9" s="1790"/>
      <c r="N9" s="1790"/>
      <c r="O9" s="1790"/>
      <c r="P9" s="1789"/>
      <c r="Q9" s="1791"/>
      <c r="W9" s="2119"/>
    </row>
    <row r="10" spans="1:23" ht="15.75">
      <c r="B10" s="2473" t="s">
        <v>2131</v>
      </c>
      <c r="C10" s="2474"/>
      <c r="D10" s="2475"/>
      <c r="E10" s="1788"/>
      <c r="F10" s="1789"/>
      <c r="G10" s="1789"/>
      <c r="H10" s="1790"/>
      <c r="I10" s="1790"/>
      <c r="J10" s="1790"/>
      <c r="K10" s="1789"/>
      <c r="L10" s="1790"/>
      <c r="M10" s="1790"/>
      <c r="N10" s="1790"/>
      <c r="O10" s="1790"/>
      <c r="P10" s="1789"/>
      <c r="Q10" s="1792"/>
      <c r="W10" s="2115"/>
    </row>
    <row r="11" spans="1:23">
      <c r="B11" s="1793"/>
      <c r="D11" s="1794"/>
      <c r="Q11" s="1796"/>
    </row>
    <row r="12" spans="1:23">
      <c r="B12" s="1793" t="s">
        <v>2132</v>
      </c>
      <c r="C12" s="1777" t="s">
        <v>2133</v>
      </c>
      <c r="D12" s="1797"/>
      <c r="H12" s="1777"/>
      <c r="I12" s="1777"/>
      <c r="J12" s="1777"/>
      <c r="L12" s="1777"/>
      <c r="M12" s="1777"/>
      <c r="N12" s="1777"/>
      <c r="O12" s="1777"/>
      <c r="Q12" s="1798"/>
    </row>
    <row r="13" spans="1:23">
      <c r="B13" s="1799" t="s">
        <v>2134</v>
      </c>
      <c r="C13" s="1800"/>
      <c r="D13" s="1801"/>
      <c r="E13" s="1802">
        <v>55.323</v>
      </c>
      <c r="F13" s="1802">
        <v>50.502000000000002</v>
      </c>
      <c r="G13" s="1802">
        <v>68.42</v>
      </c>
      <c r="H13" s="1802">
        <v>62.558</v>
      </c>
      <c r="I13" s="1802"/>
      <c r="J13" s="1802"/>
      <c r="K13" s="1802"/>
      <c r="L13" s="1802"/>
      <c r="M13" s="1802"/>
      <c r="N13" s="1802"/>
      <c r="O13" s="1802"/>
      <c r="P13" s="1802"/>
      <c r="Q13" s="1803">
        <v>236.803</v>
      </c>
      <c r="T13" s="1795"/>
      <c r="W13" s="1800"/>
    </row>
    <row r="14" spans="1:23">
      <c r="B14" s="1804" t="s">
        <v>2135</v>
      </c>
      <c r="C14" s="1800"/>
      <c r="D14" s="1801"/>
      <c r="E14" s="1805">
        <v>36.603999999999999</v>
      </c>
      <c r="F14" s="1805">
        <v>34.19</v>
      </c>
      <c r="G14" s="1805">
        <v>48.579000000000001</v>
      </c>
      <c r="H14" s="1805">
        <v>47.072000000000003</v>
      </c>
      <c r="I14" s="1805"/>
      <c r="J14" s="1805"/>
      <c r="K14" s="1805"/>
      <c r="L14" s="1805"/>
      <c r="M14" s="1805"/>
      <c r="N14" s="1805"/>
      <c r="O14" s="1805"/>
      <c r="P14" s="1805"/>
      <c r="Q14" s="1806">
        <v>166.44499999999999</v>
      </c>
      <c r="T14" s="1795"/>
      <c r="W14" s="1779"/>
    </row>
    <row r="15" spans="1:23">
      <c r="B15" s="1793"/>
      <c r="D15" s="1794"/>
      <c r="E15" s="1805"/>
      <c r="G15" s="1802"/>
      <c r="H15" s="1777"/>
      <c r="I15" s="1777"/>
      <c r="J15" s="1777"/>
      <c r="L15" s="1777"/>
      <c r="M15" s="1777"/>
      <c r="N15" s="1777"/>
      <c r="O15" s="1777"/>
      <c r="Q15" s="1806"/>
      <c r="T15" s="1795"/>
    </row>
    <row r="16" spans="1:23">
      <c r="B16" s="2478" t="s">
        <v>2136</v>
      </c>
      <c r="C16" s="2479"/>
      <c r="D16" s="2480"/>
      <c r="E16" s="1802">
        <v>26.411999999999999</v>
      </c>
      <c r="F16" s="1802">
        <v>29.058</v>
      </c>
      <c r="G16" s="1802">
        <v>29.629000000000001</v>
      </c>
      <c r="H16" s="1802">
        <v>28.998000000000001</v>
      </c>
      <c r="I16" s="1802"/>
      <c r="J16" s="1802"/>
      <c r="K16" s="1802"/>
      <c r="L16" s="1802"/>
      <c r="M16" s="1802"/>
      <c r="N16" s="1802"/>
      <c r="O16" s="1802"/>
      <c r="P16" s="1802"/>
      <c r="Q16" s="1803">
        <v>114.09700000000001</v>
      </c>
      <c r="T16" s="1795"/>
      <c r="U16" s="1795"/>
      <c r="V16" s="1795"/>
      <c r="W16" s="2116"/>
    </row>
    <row r="17" spans="1:23">
      <c r="B17" s="1793" t="s">
        <v>2135</v>
      </c>
      <c r="D17" s="1794"/>
      <c r="E17" s="1805">
        <v>20.283999999999999</v>
      </c>
      <c r="F17" s="1805">
        <v>21.928999999999998</v>
      </c>
      <c r="G17" s="1805">
        <v>23.616</v>
      </c>
      <c r="H17" s="1805">
        <v>21.390999999999998</v>
      </c>
      <c r="I17" s="1805"/>
      <c r="J17" s="1805"/>
      <c r="K17" s="1805"/>
      <c r="L17" s="1805"/>
      <c r="M17" s="1805"/>
      <c r="N17" s="1805"/>
      <c r="O17" s="1805"/>
      <c r="P17" s="1805"/>
      <c r="Q17" s="1806">
        <v>87.22</v>
      </c>
      <c r="T17" s="1795"/>
    </row>
    <row r="18" spans="1:23">
      <c r="B18" s="1793"/>
      <c r="D18" s="1794"/>
      <c r="E18" s="1795"/>
      <c r="H18" s="1777"/>
      <c r="I18" s="1777"/>
      <c r="J18" s="1777"/>
      <c r="L18" s="1777"/>
      <c r="M18" s="1777"/>
      <c r="N18" s="1777"/>
      <c r="O18" s="1777"/>
      <c r="Q18" s="1807"/>
      <c r="T18" s="1795"/>
    </row>
    <row r="19" spans="1:23" ht="13.5">
      <c r="B19" s="2481" t="s">
        <v>2137</v>
      </c>
      <c r="C19" s="2482"/>
      <c r="D19" s="2483"/>
      <c r="E19" s="1808">
        <v>64.861000000000004</v>
      </c>
      <c r="F19" s="1808">
        <v>66.081999999999994</v>
      </c>
      <c r="G19" s="1808">
        <v>76.534000000000006</v>
      </c>
      <c r="H19" s="1808">
        <v>74.099999999999994</v>
      </c>
      <c r="I19" s="1808"/>
      <c r="J19" s="1808"/>
      <c r="K19" s="1808"/>
      <c r="L19" s="1808"/>
      <c r="M19" s="1808"/>
      <c r="N19" s="1808"/>
      <c r="O19" s="1808"/>
      <c r="P19" s="1808"/>
      <c r="Q19" s="1809">
        <v>281.577</v>
      </c>
      <c r="T19" s="1795"/>
      <c r="W19" s="2117"/>
    </row>
    <row r="20" spans="1:23">
      <c r="B20" s="1810" t="s">
        <v>2135</v>
      </c>
      <c r="D20" s="1794"/>
      <c r="E20" s="1811">
        <v>31.672000000000001</v>
      </c>
      <c r="F20" s="1811">
        <v>38.226999999999997</v>
      </c>
      <c r="G20" s="1811">
        <v>45.156999999999996</v>
      </c>
      <c r="H20" s="1811">
        <v>44.078000000000003</v>
      </c>
      <c r="I20" s="1811"/>
      <c r="J20" s="1811"/>
      <c r="K20" s="1811"/>
      <c r="L20" s="1811"/>
      <c r="M20" s="1811"/>
      <c r="N20" s="1811"/>
      <c r="O20" s="1811"/>
      <c r="P20" s="1812"/>
      <c r="Q20" s="1813">
        <v>159.13400000000001</v>
      </c>
      <c r="T20" s="1795"/>
      <c r="W20" s="1814"/>
    </row>
    <row r="21" spans="1:23" ht="13.5" thickBot="1">
      <c r="B21" s="1815"/>
      <c r="C21" s="1816"/>
      <c r="D21" s="1817"/>
      <c r="E21" s="1816"/>
      <c r="F21" s="1816"/>
      <c r="G21" s="1816"/>
      <c r="H21" s="1818"/>
      <c r="I21" s="1818"/>
      <c r="J21" s="1818"/>
      <c r="K21" s="1816"/>
      <c r="L21" s="1816"/>
      <c r="M21" s="1818"/>
      <c r="N21" s="1818"/>
      <c r="O21" s="1818"/>
      <c r="P21" s="1816"/>
      <c r="Q21" s="1819"/>
      <c r="T21" s="1795"/>
    </row>
    <row r="23" spans="1:23">
      <c r="Q23" s="1820" t="s">
        <v>1607</v>
      </c>
    </row>
    <row r="24" spans="1:23">
      <c r="Q24" s="1821"/>
    </row>
    <row r="25" spans="1:23">
      <c r="Q25" s="1821"/>
    </row>
    <row r="26" spans="1:23">
      <c r="B26" s="1822"/>
      <c r="C26" s="1823"/>
      <c r="D26" s="1823"/>
      <c r="E26" s="1823"/>
      <c r="F26" s="1823"/>
      <c r="G26" s="1823"/>
      <c r="H26" s="1824"/>
      <c r="I26" s="1824"/>
      <c r="J26" s="1824"/>
      <c r="K26" s="1823"/>
      <c r="L26" s="1824"/>
      <c r="M26" s="1824"/>
      <c r="N26" s="1824"/>
      <c r="O26" s="1824"/>
      <c r="P26" s="1823"/>
      <c r="Q26" s="1823"/>
      <c r="R26" s="1823"/>
    </row>
    <row r="27" spans="1:23">
      <c r="A27" s="1822"/>
      <c r="B27" s="1822"/>
      <c r="C27" s="1822"/>
      <c r="D27" s="1822"/>
      <c r="E27" s="1822"/>
      <c r="F27" s="1822"/>
      <c r="G27" s="1822"/>
      <c r="H27" s="1825"/>
      <c r="I27" s="1825"/>
      <c r="J27" s="1825"/>
      <c r="K27" s="1822"/>
      <c r="L27" s="1825"/>
      <c r="M27" s="1825"/>
      <c r="N27" s="1825"/>
      <c r="O27" s="1825"/>
      <c r="P27" s="1822"/>
      <c r="Q27" s="1822"/>
      <c r="R27" s="1822"/>
      <c r="S27" s="1822"/>
      <c r="T27" s="1822"/>
    </row>
    <row r="28" spans="1:23">
      <c r="A28" s="1822"/>
      <c r="B28" s="1822"/>
      <c r="C28" s="1822"/>
      <c r="D28" s="1822"/>
      <c r="E28" s="1822"/>
      <c r="F28" s="1822"/>
      <c r="G28" s="1822"/>
      <c r="H28" s="1825"/>
      <c r="I28" s="1825"/>
      <c r="J28" s="1825"/>
      <c r="K28" s="1822"/>
      <c r="L28" s="1825"/>
      <c r="M28" s="1825"/>
      <c r="N28" s="1825"/>
      <c r="O28" s="1825"/>
      <c r="P28" s="1822"/>
      <c r="Q28" s="1823"/>
      <c r="R28" s="1823"/>
      <c r="S28" s="1822"/>
      <c r="T28" s="1822"/>
    </row>
    <row r="29" spans="1:23">
      <c r="A29" s="1822"/>
      <c r="R29" s="1823"/>
      <c r="S29" s="1822"/>
      <c r="T29" s="1822"/>
    </row>
    <row r="30" spans="1:23">
      <c r="A30" s="1823"/>
      <c r="R30" s="1823"/>
      <c r="S30" s="1822"/>
      <c r="T30" s="1822"/>
      <c r="W30" s="1823"/>
    </row>
    <row r="31" spans="1:23">
      <c r="A31" s="1823"/>
      <c r="B31" s="1823"/>
      <c r="C31" s="1823"/>
      <c r="D31" s="1823"/>
      <c r="E31" s="1823"/>
      <c r="F31" s="1823"/>
      <c r="G31" s="1823"/>
      <c r="H31" s="1824"/>
      <c r="I31" s="1824"/>
      <c r="J31" s="1824"/>
      <c r="K31" s="1823"/>
      <c r="L31" s="1824"/>
      <c r="M31" s="1824"/>
      <c r="N31" s="1824"/>
      <c r="O31" s="1824"/>
      <c r="P31" s="1823"/>
      <c r="Q31" s="1823"/>
      <c r="R31" s="1823"/>
      <c r="S31" s="1822"/>
      <c r="T31" s="1822"/>
      <c r="W31" s="1823"/>
    </row>
    <row r="32" spans="1:23">
      <c r="A32" s="1823"/>
      <c r="B32" s="1823" t="s">
        <v>2146</v>
      </c>
      <c r="C32" s="1823"/>
      <c r="D32" s="1826">
        <v>2025</v>
      </c>
      <c r="E32" s="1824">
        <f t="shared" ref="E32:P32" si="0">IF(E13+E16+E19=0,"",E13+E16+E19)</f>
        <v>146.596</v>
      </c>
      <c r="F32" s="1824">
        <f t="shared" si="0"/>
        <v>145.642</v>
      </c>
      <c r="G32" s="1824">
        <f t="shared" si="0"/>
        <v>174.58300000000003</v>
      </c>
      <c r="H32" s="1824">
        <f t="shared" si="0"/>
        <v>165.65600000000001</v>
      </c>
      <c r="I32" s="1824" t="str">
        <f t="shared" si="0"/>
        <v/>
      </c>
      <c r="J32" s="1824" t="str">
        <f t="shared" si="0"/>
        <v/>
      </c>
      <c r="K32" s="1824" t="str">
        <f t="shared" si="0"/>
        <v/>
      </c>
      <c r="L32" s="1824" t="str">
        <f t="shared" si="0"/>
        <v/>
      </c>
      <c r="M32" s="1824" t="str">
        <f t="shared" si="0"/>
        <v/>
      </c>
      <c r="N32" s="1824" t="str">
        <f t="shared" si="0"/>
        <v/>
      </c>
      <c r="O32" s="1824" t="str">
        <f t="shared" si="0"/>
        <v/>
      </c>
      <c r="P32" s="1824" t="str">
        <f t="shared" si="0"/>
        <v/>
      </c>
      <c r="Q32" s="1823"/>
      <c r="R32" s="1823"/>
      <c r="S32" s="1822"/>
      <c r="T32" s="1822"/>
      <c r="W32" s="1823"/>
    </row>
    <row r="33" spans="1:23">
      <c r="A33" s="1823"/>
      <c r="B33" s="1823" t="s">
        <v>2138</v>
      </c>
      <c r="C33" s="1823"/>
      <c r="D33" s="1826">
        <v>2024</v>
      </c>
      <c r="E33" s="1824">
        <f>'[20]KJ 2024'!E16+'[20]KJ 2024'!E19+'[20]KJ 2024'!E22</f>
        <v>169.85500000000002</v>
      </c>
      <c r="F33" s="1824">
        <f>'[20]KJ 2024'!F16+'[20]KJ 2024'!F19+'[20]KJ 2024'!F22</f>
        <v>164.99099999999999</v>
      </c>
      <c r="G33" s="1824">
        <f>'[20]KJ 2024'!G16+'[20]KJ 2024'!G19+'[20]KJ 2024'!G22</f>
        <v>156.31700000000001</v>
      </c>
      <c r="H33" s="1824">
        <f>'[20]KJ 2024'!H16+'[20]KJ 2024'!H19+'[20]KJ 2024'!H22</f>
        <v>164.542</v>
      </c>
      <c r="I33" s="1824">
        <f>'[20]KJ 2024'!I16+'[20]KJ 2024'!I19+'[20]KJ 2024'!I22</f>
        <v>157.83699999999999</v>
      </c>
      <c r="J33" s="1824">
        <f>'[20]KJ 2024'!J16+'[20]KJ 2024'!J19+'[20]KJ 2024'!J22</f>
        <v>151.99700000000001</v>
      </c>
      <c r="K33" s="1824">
        <f>'[20]KJ 2024'!K16+'[20]KJ 2024'!K19+'[20]KJ 2024'!K22</f>
        <v>168.74599999999998</v>
      </c>
      <c r="L33" s="1824">
        <f>'[20]KJ 2024'!L16+'[20]KJ 2024'!L19+'[20]KJ 2024'!L22</f>
        <v>150.63300000000001</v>
      </c>
      <c r="M33" s="1824">
        <f>'[20]KJ 2024'!M16+'[20]KJ 2024'!M19+'[20]KJ 2024'!M22</f>
        <v>134.55599999999998</v>
      </c>
      <c r="N33" s="1824">
        <f>'[20]KJ 2024'!N16+'[20]KJ 2024'!N19+'[20]KJ 2024'!N22</f>
        <v>166.44800000000001</v>
      </c>
      <c r="O33" s="1824">
        <f>'[20]KJ 2024'!O16+'[20]KJ 2024'!O19+'[20]KJ 2024'!O22</f>
        <v>150.084</v>
      </c>
      <c r="P33" s="1824">
        <f>'[20]KJ 2024'!P16+'[20]KJ 2024'!P19+'[20]KJ 2024'!P22</f>
        <v>170.40299999999999</v>
      </c>
      <c r="Q33" s="1823"/>
      <c r="R33" s="1823"/>
      <c r="S33" s="1822"/>
      <c r="T33" s="1822"/>
      <c r="W33" s="1823"/>
    </row>
    <row r="34" spans="1:23">
      <c r="A34" s="1823"/>
      <c r="B34" s="1823" t="s">
        <v>2140</v>
      </c>
      <c r="C34" s="1823"/>
      <c r="D34" s="1826">
        <v>2025</v>
      </c>
      <c r="E34" s="1824" t="e">
        <f>IF(#REF!=0,"",#REF!)</f>
        <v>#REF!</v>
      </c>
      <c r="F34" s="1824" t="e">
        <f>IF(#REF!=0,"",#REF!)</f>
        <v>#REF!</v>
      </c>
      <c r="G34" s="1824" t="e">
        <f>IF(#REF!=0,"",#REF!)</f>
        <v>#REF!</v>
      </c>
      <c r="H34" s="1824" t="e">
        <f>IF(#REF!=0,"",#REF!)</f>
        <v>#REF!</v>
      </c>
      <c r="I34" s="1824" t="e">
        <f>IF(#REF!=0,"",#REF!)</f>
        <v>#REF!</v>
      </c>
      <c r="J34" s="1824" t="e">
        <f>IF(#REF!=0,"",#REF!)</f>
        <v>#REF!</v>
      </c>
      <c r="K34" s="1824" t="e">
        <f>IF(#REF!=0,"",#REF!)</f>
        <v>#REF!</v>
      </c>
      <c r="L34" s="1824" t="e">
        <f>IF(#REF!=0,"",#REF!)</f>
        <v>#REF!</v>
      </c>
      <c r="M34" s="1824" t="e">
        <f>IF(#REF!=0,"",#REF!)</f>
        <v>#REF!</v>
      </c>
      <c r="N34" s="1824" t="e">
        <f>IF(#REF!=0,"",#REF!)</f>
        <v>#REF!</v>
      </c>
      <c r="O34" s="1824" t="e">
        <f>IF(#REF!=0,"",#REF!)</f>
        <v>#REF!</v>
      </c>
      <c r="P34" s="1824" t="e">
        <f>IF(#REF!=0,"",#REF!)</f>
        <v>#REF!</v>
      </c>
      <c r="Q34" s="1823"/>
      <c r="R34" s="1823"/>
      <c r="S34" s="1822"/>
      <c r="T34" s="1822"/>
      <c r="W34" s="1823"/>
    </row>
    <row r="35" spans="1:23">
      <c r="A35" s="1823"/>
      <c r="B35" s="1823" t="s">
        <v>2141</v>
      </c>
      <c r="C35" s="1823"/>
      <c r="D35" s="1826">
        <v>2024</v>
      </c>
      <c r="E35" s="1824" t="str">
        <f>'[20]KJ 2023'!E24</f>
        <v>.</v>
      </c>
      <c r="F35" s="1824" t="str">
        <f>'[20]KJ 2023'!F24</f>
        <v>.</v>
      </c>
      <c r="G35" s="1824" t="str">
        <f>'[20]KJ 2023'!G24</f>
        <v>.</v>
      </c>
      <c r="H35" s="1824" t="str">
        <f>'[20]KJ 2023'!H24</f>
        <v>.</v>
      </c>
      <c r="I35" s="1824" t="str">
        <f>'[20]KJ 2023'!I24</f>
        <v>.</v>
      </c>
      <c r="J35" s="1824" t="str">
        <f>'[20]KJ 2023'!J24</f>
        <v>.</v>
      </c>
      <c r="K35" s="1824" t="str">
        <f>'[20]KJ 2023'!K24</f>
        <v>.</v>
      </c>
      <c r="L35" s="1824" t="str">
        <f>'[20]KJ 2023'!L24</f>
        <v>.</v>
      </c>
      <c r="M35" s="1824" t="str">
        <f>'[20]KJ 2023'!M24</f>
        <v>.</v>
      </c>
      <c r="N35" s="1824" t="str">
        <f>'[20]KJ 2023'!N24</f>
        <v>.</v>
      </c>
      <c r="O35" s="1824" t="str">
        <f>'[20]KJ 2023'!O24</f>
        <v>.</v>
      </c>
      <c r="P35" s="1824" t="str">
        <f>'[20]KJ 2023'!P24</f>
        <v>.</v>
      </c>
      <c r="Q35" s="1823"/>
      <c r="R35" s="1823"/>
      <c r="S35" s="1822"/>
      <c r="T35" s="1822"/>
      <c r="W35" s="1823"/>
    </row>
    <row r="36" spans="1:23">
      <c r="A36" s="1823"/>
      <c r="B36" s="1823" t="s">
        <v>2142</v>
      </c>
      <c r="C36" s="1823"/>
      <c r="D36" s="1826">
        <v>2025</v>
      </c>
      <c r="E36" s="1824" t="s">
        <v>187</v>
      </c>
      <c r="F36" s="1824" t="s">
        <v>187</v>
      </c>
      <c r="G36" s="1824" t="s">
        <v>187</v>
      </c>
      <c r="H36" s="1824" t="s">
        <v>187</v>
      </c>
      <c r="I36" s="1824" t="s">
        <v>187</v>
      </c>
      <c r="J36" s="1824" t="s">
        <v>187</v>
      </c>
      <c r="K36" s="1824" t="s">
        <v>187</v>
      </c>
      <c r="L36" s="1824" t="s">
        <v>187</v>
      </c>
      <c r="M36" s="1824" t="s">
        <v>187</v>
      </c>
      <c r="N36" s="1824" t="s">
        <v>187</v>
      </c>
      <c r="O36" s="1824" t="s">
        <v>187</v>
      </c>
      <c r="P36" s="1824" t="s">
        <v>187</v>
      </c>
      <c r="Q36" s="1823"/>
      <c r="R36" s="1823"/>
      <c r="S36" s="1822"/>
      <c r="T36" s="1822"/>
      <c r="W36" s="1823"/>
    </row>
    <row r="37" spans="1:23">
      <c r="A37" s="1823"/>
      <c r="B37" s="1823" t="s">
        <v>2143</v>
      </c>
      <c r="C37" s="1823"/>
      <c r="D37" s="1826">
        <v>2024</v>
      </c>
      <c r="E37" s="1824" t="s">
        <v>187</v>
      </c>
      <c r="F37" s="1824" t="s">
        <v>187</v>
      </c>
      <c r="G37" s="1824" t="s">
        <v>187</v>
      </c>
      <c r="H37" s="1824" t="s">
        <v>187</v>
      </c>
      <c r="I37" s="1824" t="s">
        <v>187</v>
      </c>
      <c r="J37" s="1824" t="s">
        <v>187</v>
      </c>
      <c r="K37" s="1824" t="s">
        <v>187</v>
      </c>
      <c r="L37" s="1824" t="s">
        <v>187</v>
      </c>
      <c r="M37" s="1824" t="s">
        <v>187</v>
      </c>
      <c r="N37" s="1824" t="s">
        <v>187</v>
      </c>
      <c r="O37" s="1824" t="s">
        <v>187</v>
      </c>
      <c r="P37" s="1824" t="s">
        <v>187</v>
      </c>
      <c r="Q37" s="1823"/>
      <c r="R37" s="1823"/>
      <c r="S37" s="1822"/>
      <c r="T37" s="1822"/>
      <c r="W37" s="1823"/>
    </row>
    <row r="38" spans="1:23">
      <c r="A38" s="1823"/>
      <c r="B38" s="1823" t="s">
        <v>2144</v>
      </c>
      <c r="C38" s="1823"/>
      <c r="D38" s="1826">
        <v>2025</v>
      </c>
      <c r="E38" s="1824" t="e">
        <f>IF(#REF!=0,"",#REF!)</f>
        <v>#REF!</v>
      </c>
      <c r="F38" s="1824" t="e">
        <f>IF(#REF!=0,"",#REF!)</f>
        <v>#REF!</v>
      </c>
      <c r="G38" s="1824" t="e">
        <f>IF(#REF!=0,"",#REF!)</f>
        <v>#REF!</v>
      </c>
      <c r="H38" s="1824" t="e">
        <f>IF(#REF!=0,"",#REF!)</f>
        <v>#REF!</v>
      </c>
      <c r="I38" s="1824" t="e">
        <f>IF(#REF!=0,"",#REF!)</f>
        <v>#REF!</v>
      </c>
      <c r="J38" s="1824" t="e">
        <f>IF(#REF!=0,"",#REF!)</f>
        <v>#REF!</v>
      </c>
      <c r="K38" s="1824" t="e">
        <f>IF(#REF!=0,"",#REF!)</f>
        <v>#REF!</v>
      </c>
      <c r="L38" s="1824" t="e">
        <f>IF(#REF!=0,"",#REF!)</f>
        <v>#REF!</v>
      </c>
      <c r="M38" s="1824" t="e">
        <f>IF(#REF!=0,"",#REF!)</f>
        <v>#REF!</v>
      </c>
      <c r="N38" s="1824" t="e">
        <f>IF(#REF!=0,"",#REF!)</f>
        <v>#REF!</v>
      </c>
      <c r="O38" s="1824" t="e">
        <f>IF(#REF!=0,"",#REF!)</f>
        <v>#REF!</v>
      </c>
      <c r="P38" s="1824" t="e">
        <f>IF(#REF!=0,"",#REF!)</f>
        <v>#REF!</v>
      </c>
      <c r="Q38" s="1823"/>
      <c r="R38" s="1823"/>
      <c r="S38" s="1822"/>
      <c r="T38" s="1822"/>
      <c r="W38" s="1823"/>
    </row>
    <row r="39" spans="1:23">
      <c r="A39" s="1823"/>
      <c r="B39" s="1823" t="s">
        <v>2145</v>
      </c>
      <c r="C39" s="1823"/>
      <c r="D39" s="1826">
        <v>2024</v>
      </c>
      <c r="E39" s="1824" t="str">
        <f>'[20]KJ 2023'!E40</f>
        <v>.</v>
      </c>
      <c r="F39" s="1824" t="str">
        <f>'[20]KJ 2023'!F40</f>
        <v>.</v>
      </c>
      <c r="G39" s="1824" t="str">
        <f>'[20]KJ 2023'!G40</f>
        <v>.</v>
      </c>
      <c r="H39" s="1824" t="str">
        <f>'[20]KJ 2023'!H40</f>
        <v>.</v>
      </c>
      <c r="I39" s="1824" t="str">
        <f>'[20]KJ 2023'!I40</f>
        <v>.</v>
      </c>
      <c r="J39" s="1824" t="str">
        <f>'[20]KJ 2023'!J40</f>
        <v>.</v>
      </c>
      <c r="K39" s="1824" t="str">
        <f>'[20]KJ 2023'!K40</f>
        <v>.</v>
      </c>
      <c r="L39" s="1824" t="str">
        <f>'[20]KJ 2023'!L40</f>
        <v>.</v>
      </c>
      <c r="M39" s="1824" t="str">
        <f>'[20]KJ 2023'!M40</f>
        <v>.</v>
      </c>
      <c r="N39" s="1824" t="str">
        <f>'[20]KJ 2023'!N40</f>
        <v>.</v>
      </c>
      <c r="O39" s="1824" t="str">
        <f>'[20]KJ 2023'!O40</f>
        <v>.</v>
      </c>
      <c r="P39" s="1824" t="str">
        <f>'[20]KJ 2023'!P40</f>
        <v>.</v>
      </c>
      <c r="Q39" s="1823"/>
      <c r="R39" s="1823"/>
      <c r="S39" s="1822"/>
      <c r="T39" s="1822"/>
      <c r="W39" s="1823"/>
    </row>
    <row r="40" spans="1:23">
      <c r="A40" s="1823"/>
      <c r="B40" s="1823"/>
      <c r="C40" s="1823"/>
      <c r="D40" s="1823"/>
      <c r="E40" s="1823"/>
      <c r="F40" s="1823"/>
      <c r="G40" s="1823"/>
      <c r="H40" s="1824"/>
      <c r="I40" s="1824"/>
      <c r="J40" s="1824"/>
      <c r="K40" s="1823"/>
      <c r="L40" s="1824"/>
      <c r="M40" s="1824"/>
      <c r="N40" s="1824"/>
      <c r="O40" s="1824"/>
      <c r="P40" s="1823"/>
      <c r="Q40" s="1823"/>
      <c r="R40" s="1823"/>
      <c r="S40" s="1822"/>
      <c r="T40" s="1822"/>
      <c r="W40" s="1823"/>
    </row>
    <row r="41" spans="1:23">
      <c r="A41" s="1823"/>
      <c r="B41" s="1823"/>
      <c r="C41" s="1823"/>
      <c r="D41" s="1823"/>
      <c r="E41" s="1823"/>
      <c r="F41" s="1823"/>
      <c r="G41" s="1823"/>
      <c r="H41" s="1824"/>
      <c r="I41" s="1824"/>
      <c r="J41" s="1824"/>
      <c r="K41" s="1823"/>
      <c r="L41" s="1824"/>
      <c r="M41" s="1824"/>
      <c r="N41" s="1824"/>
      <c r="O41" s="1824"/>
      <c r="P41" s="1823"/>
      <c r="Q41" s="1823"/>
      <c r="R41" s="1823"/>
      <c r="S41" s="1822"/>
      <c r="T41" s="1822"/>
    </row>
    <row r="42" spans="1:23">
      <c r="A42" s="1823"/>
      <c r="B42" s="1823"/>
      <c r="C42" s="1823"/>
      <c r="D42" s="1823"/>
      <c r="E42" s="1823"/>
      <c r="F42" s="1823"/>
      <c r="G42" s="1823"/>
      <c r="H42" s="1824"/>
      <c r="I42" s="1824"/>
      <c r="J42" s="1824"/>
      <c r="K42" s="1823"/>
      <c r="L42" s="1824"/>
      <c r="M42" s="1824"/>
      <c r="N42" s="1824"/>
      <c r="O42" s="1824"/>
      <c r="P42" s="1823"/>
      <c r="Q42" s="1823"/>
      <c r="R42" s="1823"/>
      <c r="S42" s="1822"/>
      <c r="T42" s="1822"/>
    </row>
    <row r="43" spans="1:23">
      <c r="A43" s="1822"/>
      <c r="B43" s="1823"/>
      <c r="C43" s="1823"/>
      <c r="D43" s="1823"/>
      <c r="E43" s="1823"/>
      <c r="F43" s="1823"/>
      <c r="G43" s="1823"/>
      <c r="H43" s="1824"/>
      <c r="I43" s="1824"/>
      <c r="J43" s="1824"/>
      <c r="K43" s="1823"/>
      <c r="L43" s="1824"/>
      <c r="M43" s="1824"/>
      <c r="N43" s="1824"/>
      <c r="O43" s="1824"/>
      <c r="P43" s="1823"/>
      <c r="Q43" s="1823"/>
      <c r="R43" s="1823"/>
      <c r="S43" s="1822"/>
      <c r="T43" s="1822"/>
    </row>
    <row r="44" spans="1:23">
      <c r="A44" s="1822"/>
      <c r="R44" s="1823"/>
      <c r="S44" s="1822"/>
      <c r="T44" s="1822"/>
    </row>
    <row r="45" spans="1:23">
      <c r="A45" s="1822"/>
      <c r="B45" s="1822"/>
      <c r="C45" s="1822"/>
      <c r="D45" s="1822"/>
      <c r="E45" s="1822"/>
      <c r="F45" s="1822"/>
      <c r="G45" s="1822"/>
      <c r="H45" s="1825"/>
      <c r="I45" s="1825"/>
      <c r="J45" s="1825"/>
      <c r="K45" s="1822"/>
      <c r="L45" s="1825"/>
      <c r="M45" s="1825"/>
      <c r="N45" s="1825"/>
      <c r="O45" s="1825"/>
      <c r="P45" s="1822"/>
      <c r="Q45" s="1822"/>
      <c r="R45" s="1823"/>
      <c r="S45" s="1822"/>
      <c r="T45" s="1822"/>
    </row>
    <row r="46" spans="1:23">
      <c r="A46" s="1822"/>
      <c r="B46" s="1822"/>
      <c r="C46" s="1822"/>
      <c r="D46" s="1822"/>
      <c r="E46" s="1822"/>
      <c r="F46" s="1822"/>
      <c r="G46" s="1822"/>
      <c r="H46" s="1825"/>
      <c r="I46" s="1825"/>
      <c r="J46" s="1825"/>
      <c r="K46" s="1822"/>
      <c r="L46" s="1825"/>
      <c r="M46" s="1825"/>
      <c r="N46" s="1825"/>
      <c r="O46" s="1825"/>
      <c r="P46" s="1822"/>
      <c r="Q46" s="1822"/>
      <c r="R46" s="1822"/>
      <c r="S46" s="1822"/>
      <c r="T46" s="1822"/>
    </row>
    <row r="47" spans="1:23" s="1777" customFormat="1">
      <c r="A47" s="1822"/>
      <c r="B47" s="1822"/>
      <c r="C47" s="1822"/>
      <c r="D47" s="1822"/>
      <c r="E47" s="1822"/>
      <c r="F47" s="1822"/>
      <c r="G47" s="1822"/>
      <c r="H47" s="1825"/>
      <c r="I47" s="1825"/>
      <c r="J47" s="1825"/>
      <c r="K47" s="1822"/>
      <c r="L47" s="1825"/>
      <c r="M47" s="1825"/>
      <c r="N47" s="1825"/>
      <c r="O47" s="1825"/>
      <c r="P47" s="1822"/>
      <c r="Q47" s="1822"/>
      <c r="R47" s="1822"/>
      <c r="S47" s="1822"/>
    </row>
    <row r="48" spans="1:23" s="1777" customFormat="1">
      <c r="A48" s="1822"/>
      <c r="B48" s="1822"/>
      <c r="C48" s="1822"/>
      <c r="D48" s="1822"/>
      <c r="E48" s="1822"/>
      <c r="F48" s="1822"/>
      <c r="G48" s="1822"/>
      <c r="H48" s="1825"/>
      <c r="I48" s="1825"/>
      <c r="J48" s="1825"/>
      <c r="K48" s="1822"/>
      <c r="L48" s="1825"/>
      <c r="M48" s="1825"/>
      <c r="N48" s="1825"/>
      <c r="O48" s="1825"/>
      <c r="P48" s="1822"/>
      <c r="Q48" s="1822"/>
      <c r="R48" s="1822"/>
      <c r="S48" s="1822"/>
    </row>
    <row r="49" spans="1:19" s="1777" customFormat="1">
      <c r="A49" s="1822"/>
      <c r="B49" s="1822"/>
      <c r="C49" s="1822"/>
      <c r="D49" s="1822"/>
      <c r="E49" s="1822"/>
      <c r="F49" s="1822"/>
      <c r="G49" s="1822"/>
      <c r="H49" s="1825"/>
      <c r="I49" s="1825"/>
      <c r="J49" s="1825"/>
      <c r="K49" s="1822"/>
      <c r="L49" s="1825"/>
      <c r="M49" s="1825"/>
      <c r="N49" s="1825"/>
      <c r="O49" s="1825"/>
      <c r="P49" s="1822"/>
      <c r="Q49" s="1822"/>
      <c r="R49" s="1822"/>
      <c r="S49" s="1822"/>
    </row>
    <row r="50" spans="1:19" s="1777" customFormat="1">
      <c r="A50" s="1822"/>
      <c r="B50" s="1822"/>
      <c r="C50" s="1822"/>
      <c r="D50" s="1822"/>
      <c r="E50" s="1822"/>
      <c r="F50" s="1822"/>
      <c r="G50" s="1822"/>
      <c r="H50" s="1825"/>
      <c r="I50" s="1825"/>
      <c r="J50" s="1825"/>
      <c r="K50" s="1822"/>
      <c r="L50" s="1825"/>
      <c r="M50" s="1825"/>
      <c r="N50" s="1825"/>
      <c r="O50" s="1825"/>
      <c r="P50" s="1822"/>
      <c r="Q50" s="1822"/>
      <c r="R50" s="1822"/>
      <c r="S50" s="1822"/>
    </row>
    <row r="51" spans="1:19" s="1777" customFormat="1">
      <c r="A51" s="1822"/>
      <c r="B51" s="1822"/>
      <c r="C51" s="1822"/>
      <c r="D51" s="1822"/>
      <c r="E51" s="1822"/>
      <c r="F51" s="1822"/>
      <c r="G51" s="1822"/>
      <c r="H51" s="1825"/>
      <c r="I51" s="1825"/>
      <c r="J51" s="1825"/>
      <c r="K51" s="1822"/>
      <c r="L51" s="1825"/>
      <c r="M51" s="1825"/>
      <c r="N51" s="1825"/>
      <c r="O51" s="1825"/>
      <c r="P51" s="1822"/>
      <c r="Q51" s="1822"/>
      <c r="R51" s="1822"/>
      <c r="S51" s="1822"/>
    </row>
    <row r="52" spans="1:19" s="1777" customFormat="1">
      <c r="A52" s="1822"/>
      <c r="B52" s="1822"/>
      <c r="C52" s="1822"/>
      <c r="D52" s="1822"/>
      <c r="E52" s="1822"/>
      <c r="F52" s="1822"/>
      <c r="G52" s="1822"/>
      <c r="H52" s="1825"/>
      <c r="I52" s="1825"/>
      <c r="J52" s="1825"/>
      <c r="K52" s="1822"/>
      <c r="L52" s="1825"/>
      <c r="M52" s="1825"/>
      <c r="N52" s="1825"/>
      <c r="O52" s="1825"/>
      <c r="P52" s="1822"/>
      <c r="Q52" s="1822"/>
      <c r="R52" s="1822"/>
      <c r="S52" s="1822"/>
    </row>
    <row r="53" spans="1:19" s="1777" customFormat="1">
      <c r="A53" s="1822"/>
      <c r="B53" s="1822"/>
      <c r="C53" s="1822"/>
      <c r="D53" s="1822"/>
      <c r="E53" s="1822"/>
      <c r="F53" s="1822"/>
      <c r="G53" s="1822"/>
      <c r="H53" s="1825"/>
      <c r="I53" s="1825"/>
      <c r="J53" s="1825"/>
      <c r="K53" s="1822"/>
      <c r="L53" s="1825"/>
      <c r="M53" s="1825"/>
      <c r="N53" s="1825"/>
      <c r="O53" s="1825"/>
      <c r="P53" s="1822"/>
      <c r="Q53" s="1822"/>
      <c r="R53" s="1822"/>
      <c r="S53" s="1822"/>
    </row>
    <row r="54" spans="1:19" s="1777" customFormat="1">
      <c r="A54" s="1822"/>
      <c r="B54" s="1822"/>
      <c r="C54" s="1822"/>
      <c r="D54" s="1822"/>
      <c r="E54" s="1822"/>
      <c r="F54" s="1822"/>
      <c r="G54" s="1822"/>
      <c r="H54" s="1825"/>
      <c r="I54" s="1825"/>
      <c r="J54" s="1825"/>
      <c r="K54" s="1822"/>
      <c r="L54" s="1825"/>
      <c r="M54" s="1825"/>
      <c r="N54" s="1825"/>
      <c r="O54" s="1825"/>
      <c r="P54" s="1822"/>
      <c r="Q54" s="1822"/>
      <c r="R54" s="1822"/>
      <c r="S54" s="1822"/>
    </row>
    <row r="55" spans="1:19" s="1777" customFormat="1">
      <c r="A55" s="1822"/>
      <c r="B55" s="1822"/>
      <c r="C55" s="1822"/>
      <c r="D55" s="1822"/>
      <c r="E55" s="1822"/>
      <c r="F55" s="1822"/>
      <c r="G55" s="1822"/>
      <c r="H55" s="1825"/>
      <c r="I55" s="1825"/>
      <c r="J55" s="1825"/>
      <c r="K55" s="1822"/>
      <c r="L55" s="1825"/>
      <c r="M55" s="1825"/>
      <c r="N55" s="1825"/>
      <c r="O55" s="1825"/>
      <c r="P55" s="1822"/>
      <c r="Q55" s="1822"/>
      <c r="R55" s="1822"/>
      <c r="S55" s="1822"/>
    </row>
    <row r="56" spans="1:19" s="1777" customFormat="1">
      <c r="A56" s="1822"/>
      <c r="B56" s="1822"/>
      <c r="C56" s="1822"/>
      <c r="D56" s="1822"/>
      <c r="E56" s="1822"/>
      <c r="F56" s="1822"/>
      <c r="G56" s="1822"/>
      <c r="H56" s="1825"/>
      <c r="I56" s="1825"/>
      <c r="J56" s="1825"/>
      <c r="K56" s="1822"/>
      <c r="L56" s="1825"/>
      <c r="M56" s="1825"/>
      <c r="N56" s="1825"/>
      <c r="O56" s="1825"/>
      <c r="P56" s="1822"/>
      <c r="Q56" s="1822"/>
      <c r="R56" s="1822"/>
      <c r="S56" s="1822"/>
    </row>
    <row r="57" spans="1:19" s="1777" customFormat="1">
      <c r="A57" s="1822"/>
      <c r="B57" s="1822"/>
      <c r="C57" s="1822"/>
      <c r="D57" s="1822"/>
      <c r="E57" s="1822"/>
      <c r="F57" s="1822"/>
      <c r="G57" s="1822"/>
      <c r="H57" s="1825"/>
      <c r="I57" s="1825"/>
      <c r="J57" s="1825"/>
      <c r="K57" s="1822"/>
      <c r="L57" s="1825"/>
      <c r="M57" s="1825"/>
      <c r="N57" s="1825"/>
      <c r="O57" s="1825"/>
      <c r="P57" s="1822"/>
      <c r="Q57" s="1822"/>
      <c r="R57" s="1822"/>
      <c r="S57" s="1822"/>
    </row>
    <row r="58" spans="1:19" s="1777" customFormat="1">
      <c r="A58" s="1822"/>
      <c r="B58" s="1822"/>
      <c r="C58" s="1822"/>
      <c r="D58" s="1822"/>
      <c r="E58" s="1822"/>
      <c r="F58" s="1822"/>
      <c r="G58" s="1822"/>
      <c r="H58" s="1825"/>
      <c r="I58" s="1825"/>
      <c r="J58" s="1825"/>
      <c r="K58" s="1822"/>
      <c r="L58" s="1825"/>
      <c r="M58" s="1825"/>
      <c r="N58" s="1825"/>
      <c r="O58" s="1825"/>
      <c r="P58" s="1822"/>
      <c r="Q58" s="1822"/>
      <c r="R58" s="1822"/>
      <c r="S58" s="1822"/>
    </row>
    <row r="59" spans="1:19" s="1777" customFormat="1">
      <c r="A59" s="1822"/>
      <c r="B59" s="1822"/>
      <c r="C59" s="1822"/>
      <c r="D59" s="1822"/>
      <c r="E59" s="1822"/>
      <c r="F59" s="1822"/>
      <c r="G59" s="1822"/>
      <c r="H59" s="1825"/>
      <c r="I59" s="1825"/>
      <c r="J59" s="1825"/>
      <c r="K59" s="1822"/>
      <c r="L59" s="1825"/>
      <c r="M59" s="1825"/>
      <c r="N59" s="1825"/>
      <c r="O59" s="1825"/>
      <c r="P59" s="1822"/>
      <c r="Q59" s="1822"/>
      <c r="R59" s="1822"/>
      <c r="S59" s="1822"/>
    </row>
    <row r="60" spans="1:19" s="1777" customFormat="1">
      <c r="B60" s="1822"/>
      <c r="C60" s="1822"/>
      <c r="D60" s="1822"/>
      <c r="E60" s="1822"/>
      <c r="F60" s="1822"/>
      <c r="G60" s="1822"/>
      <c r="H60" s="1825"/>
      <c r="I60" s="1825"/>
      <c r="J60" s="1825"/>
      <c r="K60" s="1822"/>
      <c r="L60" s="1825"/>
      <c r="M60" s="1825"/>
      <c r="N60" s="1825"/>
      <c r="O60" s="1825"/>
      <c r="P60" s="1822"/>
      <c r="Q60" s="1822"/>
      <c r="R60" s="1822"/>
      <c r="S60" s="1822"/>
    </row>
    <row r="65" spans="2:17" ht="14.25">
      <c r="B65" s="2212" t="s">
        <v>2441</v>
      </c>
    </row>
    <row r="66" spans="2:17" ht="14.25">
      <c r="B66" s="2212" t="s">
        <v>127</v>
      </c>
    </row>
    <row r="69" spans="2:17">
      <c r="D69" s="1827"/>
      <c r="E69" s="1795"/>
      <c r="F69" s="1795"/>
      <c r="G69" s="1795"/>
      <c r="K69" s="1795"/>
      <c r="P69" s="1795"/>
    </row>
    <row r="70" spans="2:17">
      <c r="D70" s="1827"/>
      <c r="E70" s="1795"/>
      <c r="F70" s="1795"/>
      <c r="G70" s="1795"/>
      <c r="K70" s="1795"/>
      <c r="P70" s="1795"/>
    </row>
    <row r="71" spans="2:17">
      <c r="D71" s="1827"/>
      <c r="E71" s="1795"/>
      <c r="F71" s="1795"/>
      <c r="G71" s="1795"/>
      <c r="K71" s="1795"/>
      <c r="P71" s="1795"/>
    </row>
    <row r="72" spans="2:17">
      <c r="D72" s="1827"/>
      <c r="E72" s="1795"/>
      <c r="F72" s="1795"/>
      <c r="G72" s="1795"/>
      <c r="K72" s="1795"/>
      <c r="P72" s="1795"/>
    </row>
    <row r="73" spans="2:17">
      <c r="D73" s="1827"/>
      <c r="E73" s="1795"/>
      <c r="F73" s="1795"/>
      <c r="G73" s="1795"/>
      <c r="K73" s="1795"/>
      <c r="P73" s="1795"/>
    </row>
    <row r="74" spans="2:17">
      <c r="D74" s="1827"/>
      <c r="E74" s="1795"/>
      <c r="F74" s="1795"/>
      <c r="G74" s="1795"/>
      <c r="K74" s="1795"/>
      <c r="P74" s="1795"/>
      <c r="Q74" s="1828"/>
    </row>
    <row r="75" spans="2:17">
      <c r="D75" s="1827"/>
      <c r="E75" s="1795"/>
      <c r="F75" s="1795"/>
      <c r="G75" s="1795"/>
      <c r="K75" s="1795"/>
      <c r="P75" s="1795"/>
    </row>
    <row r="76" spans="2:17">
      <c r="D76" s="1827"/>
      <c r="E76" s="1795"/>
      <c r="F76" s="1795"/>
      <c r="G76" s="1795"/>
      <c r="K76" s="1795"/>
      <c r="P76" s="1795"/>
    </row>
  </sheetData>
  <mergeCells count="18">
    <mergeCell ref="B16:D16"/>
    <mergeCell ref="B19:D19"/>
    <mergeCell ref="J5:J6"/>
    <mergeCell ref="K5:K6"/>
    <mergeCell ref="L5:L6"/>
    <mergeCell ref="B5:D8"/>
    <mergeCell ref="E5:E6"/>
    <mergeCell ref="F5:F6"/>
    <mergeCell ref="G5:G6"/>
    <mergeCell ref="H5:H6"/>
    <mergeCell ref="I5:I6"/>
    <mergeCell ref="A1:Q1"/>
    <mergeCell ref="P5:P6"/>
    <mergeCell ref="Q5:Q6"/>
    <mergeCell ref="B10:D10"/>
    <mergeCell ref="M5:M6"/>
    <mergeCell ref="N5:N6"/>
    <mergeCell ref="O5:O6"/>
  </mergeCells>
  <hyperlinks>
    <hyperlink ref="B65" r:id="rId1" xr:uid="{F6B826F4-9CBC-4F84-A7B6-551638C3516C}"/>
    <hyperlink ref="B66" location="'Inhaltsverzeichnis_2026-06'!A1" display="Zurück zum Inhaltsverzeichnis" xr:uid="{477BED1E-9270-48D8-965D-B785D448702C}"/>
  </hyperlinks>
  <pageMargins left="0.7" right="0.7" top="0.78740157499999996" bottom="0.78740157499999996" header="0.3" footer="0.3"/>
  <pageSetup paperSize="9" scale="51"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62FDC8-C17D-4535-B767-B3BDB3E00CCF}">
  <sheetPr>
    <tabColor rgb="FFF9E03A"/>
  </sheetPr>
  <dimension ref="A1:W76"/>
  <sheetViews>
    <sheetView showGridLines="0" zoomScaleNormal="100" workbookViewId="0">
      <selection activeCell="B67" sqref="B67"/>
    </sheetView>
  </sheetViews>
  <sheetFormatPr baseColWidth="10" defaultRowHeight="12.75"/>
  <cols>
    <col min="1" max="1" width="11" style="1777" customWidth="1"/>
    <col min="2" max="2" width="11" style="1777"/>
    <col min="3" max="3" width="18.375" style="1777" customWidth="1"/>
    <col min="4" max="4" width="31.125" style="1777" customWidth="1"/>
    <col min="5" max="5" width="6.25" style="1777" customWidth="1"/>
    <col min="6" max="7" width="7.25" style="1777" bestFit="1" customWidth="1"/>
    <col min="8" max="9" width="7.125" style="1795" bestFit="1" customWidth="1"/>
    <col min="10" max="10" width="5.75" style="1795" customWidth="1"/>
    <col min="11" max="11" width="5.75" style="1777" customWidth="1"/>
    <col min="12" max="14" width="5.625" style="1795" customWidth="1"/>
    <col min="15" max="15" width="5.125" style="1795" customWidth="1"/>
    <col min="16" max="16" width="6.375" style="1777" customWidth="1"/>
    <col min="17" max="17" width="10" style="1777" customWidth="1"/>
    <col min="18" max="18" width="8.25" style="1777" customWidth="1"/>
    <col min="19" max="23" width="11" style="1777"/>
    <col min="24" max="16384" width="11" style="1778"/>
  </cols>
  <sheetData>
    <row r="1" spans="1:23" ht="14.25">
      <c r="A1" s="2468" t="s">
        <v>2491</v>
      </c>
      <c r="B1" s="2468"/>
      <c r="C1" s="2468"/>
      <c r="D1" s="2468"/>
      <c r="E1" s="2468"/>
      <c r="F1" s="2468"/>
      <c r="G1" s="2468"/>
      <c r="H1" s="2468"/>
      <c r="I1" s="2468"/>
      <c r="J1" s="2468"/>
      <c r="K1" s="2468"/>
      <c r="L1" s="2468"/>
      <c r="M1" s="2468"/>
      <c r="N1" s="2468"/>
      <c r="O1" s="2468"/>
      <c r="P1" s="2468"/>
      <c r="Q1" s="2468"/>
    </row>
    <row r="2" spans="1:23">
      <c r="B2" s="2185" t="s">
        <v>2492</v>
      </c>
      <c r="C2" s="2164"/>
      <c r="D2" s="2164"/>
      <c r="E2" s="2164"/>
      <c r="F2" s="2164"/>
      <c r="G2" s="2164"/>
      <c r="H2" s="2164"/>
      <c r="I2" s="2164"/>
      <c r="J2" s="2164"/>
      <c r="K2" s="2164"/>
      <c r="L2" s="2164"/>
      <c r="M2" s="2164"/>
      <c r="N2" s="2164"/>
      <c r="O2" s="2164"/>
      <c r="P2" s="2164"/>
      <c r="Q2" s="2164"/>
    </row>
    <row r="3" spans="1:23">
      <c r="A3" s="1778"/>
      <c r="B3" s="2164" t="s">
        <v>2055</v>
      </c>
      <c r="C3" s="2164"/>
      <c r="D3" s="2164"/>
      <c r="E3" s="2164"/>
      <c r="F3" s="2164"/>
      <c r="G3" s="2164"/>
      <c r="H3" s="2164"/>
      <c r="I3" s="2164"/>
      <c r="J3" s="2164"/>
      <c r="K3" s="2164"/>
      <c r="L3" s="2164"/>
      <c r="M3" s="2164"/>
      <c r="N3" s="2164"/>
      <c r="O3" s="2164"/>
      <c r="P3" s="2164"/>
      <c r="Q3" s="2164"/>
    </row>
    <row r="4" spans="1:23">
      <c r="B4" s="2164" t="s">
        <v>2487</v>
      </c>
      <c r="C4" s="2164"/>
      <c r="D4" s="2164"/>
      <c r="E4" s="2164"/>
      <c r="F4" s="2164"/>
      <c r="G4" s="2164"/>
      <c r="H4" s="2164"/>
      <c r="I4" s="2164"/>
      <c r="J4" s="2164"/>
      <c r="K4" s="2164"/>
      <c r="L4" s="2164"/>
      <c r="M4" s="2164"/>
      <c r="N4" s="2164"/>
      <c r="O4" s="2164"/>
      <c r="P4" s="2164"/>
      <c r="Q4" s="2164"/>
    </row>
    <row r="5" spans="1:23" ht="13.5" thickBot="1">
      <c r="B5" s="2164" t="s">
        <v>2486</v>
      </c>
      <c r="C5" s="2164"/>
      <c r="D5" s="2164"/>
      <c r="E5" s="2164"/>
      <c r="F5" s="2164"/>
      <c r="G5" s="2164"/>
      <c r="H5" s="2164"/>
      <c r="I5" s="2164"/>
      <c r="J5" s="2164"/>
      <c r="K5" s="2164"/>
      <c r="L5" s="2164"/>
      <c r="M5" s="2164"/>
      <c r="N5" s="2164"/>
      <c r="O5" s="2164"/>
      <c r="P5" s="2164"/>
      <c r="Q5" s="2164"/>
      <c r="R5" s="2163"/>
    </row>
    <row r="6" spans="1:23" ht="12.75" customHeight="1">
      <c r="B6" s="2486" t="s">
        <v>325</v>
      </c>
      <c r="C6" s="2487"/>
      <c r="D6" s="2488"/>
      <c r="E6" s="2484" t="s">
        <v>170</v>
      </c>
      <c r="F6" s="2484" t="s">
        <v>2115</v>
      </c>
      <c r="G6" s="2484" t="s">
        <v>171</v>
      </c>
      <c r="H6" s="2476" t="s">
        <v>1986</v>
      </c>
      <c r="I6" s="2476" t="s">
        <v>2116</v>
      </c>
      <c r="J6" s="2476" t="s">
        <v>174</v>
      </c>
      <c r="K6" s="2484" t="s">
        <v>175</v>
      </c>
      <c r="L6" s="2476" t="s">
        <v>176</v>
      </c>
      <c r="M6" s="2476" t="s">
        <v>2117</v>
      </c>
      <c r="N6" s="2476" t="s">
        <v>177</v>
      </c>
      <c r="O6" s="2476" t="s">
        <v>178</v>
      </c>
      <c r="P6" s="2469" t="s">
        <v>2127</v>
      </c>
      <c r="Q6" s="2471" t="s">
        <v>2128</v>
      </c>
      <c r="W6" s="1779"/>
    </row>
    <row r="7" spans="1:23">
      <c r="B7" s="2489"/>
      <c r="C7" s="2490"/>
      <c r="D7" s="2491"/>
      <c r="E7" s="2485"/>
      <c r="F7" s="2485"/>
      <c r="G7" s="2485"/>
      <c r="H7" s="2477"/>
      <c r="I7" s="2477"/>
      <c r="J7" s="2477"/>
      <c r="K7" s="2485"/>
      <c r="L7" s="2477"/>
      <c r="M7" s="2477"/>
      <c r="N7" s="2477"/>
      <c r="O7" s="2477"/>
      <c r="P7" s="2470"/>
      <c r="Q7" s="2472"/>
      <c r="W7" s="1778"/>
    </row>
    <row r="8" spans="1:23" ht="14.25">
      <c r="B8" s="2489"/>
      <c r="C8" s="2490"/>
      <c r="D8" s="2491"/>
      <c r="E8" s="1780" t="s">
        <v>2129</v>
      </c>
      <c r="F8" s="1781"/>
      <c r="G8" s="1781"/>
      <c r="H8" s="1782"/>
      <c r="I8" s="1782"/>
      <c r="J8" s="1782"/>
      <c r="K8" s="1781"/>
      <c r="L8" s="1782"/>
      <c r="M8" s="1782"/>
      <c r="N8" s="1782"/>
      <c r="O8" s="1782"/>
      <c r="P8" s="1783"/>
      <c r="Q8" s="1784"/>
      <c r="W8" s="1778"/>
    </row>
    <row r="9" spans="1:23" ht="15">
      <c r="B9" s="2492"/>
      <c r="C9" s="2493"/>
      <c r="D9" s="2494"/>
      <c r="E9" s="1785" t="s">
        <v>2130</v>
      </c>
      <c r="F9" s="1781"/>
      <c r="G9" s="1781"/>
      <c r="H9" s="1782"/>
      <c r="I9" s="1782"/>
      <c r="J9" s="1782"/>
      <c r="K9" s="1781"/>
      <c r="L9" s="1782"/>
      <c r="M9" s="1782"/>
      <c r="N9" s="1782"/>
      <c r="O9" s="1782"/>
      <c r="P9" s="1786"/>
      <c r="Q9" s="1787"/>
      <c r="W9" s="1778"/>
    </row>
    <row r="10" spans="1:23">
      <c r="B10" s="2118"/>
      <c r="C10" s="2119"/>
      <c r="D10" s="2120"/>
      <c r="E10" s="1788"/>
      <c r="F10" s="1789"/>
      <c r="G10" s="1789"/>
      <c r="H10" s="1790"/>
      <c r="I10" s="1790"/>
      <c r="J10" s="1790"/>
      <c r="K10" s="1789"/>
      <c r="L10" s="1790"/>
      <c r="M10" s="1790"/>
      <c r="N10" s="1790"/>
      <c r="O10" s="1790"/>
      <c r="P10" s="1789"/>
      <c r="Q10" s="1791"/>
      <c r="W10" s="2119"/>
    </row>
    <row r="11" spans="1:23" ht="15.75">
      <c r="B11" s="2473" t="s">
        <v>2131</v>
      </c>
      <c r="C11" s="2474"/>
      <c r="D11" s="2475"/>
      <c r="E11" s="1788"/>
      <c r="F11" s="1789"/>
      <c r="G11" s="1789"/>
      <c r="H11" s="1790"/>
      <c r="I11" s="1790"/>
      <c r="J11" s="1790"/>
      <c r="K11" s="1789"/>
      <c r="L11" s="1790"/>
      <c r="M11" s="1790"/>
      <c r="N11" s="1790"/>
      <c r="O11" s="1790"/>
      <c r="P11" s="1789"/>
      <c r="Q11" s="1792"/>
      <c r="W11" s="2115"/>
    </row>
    <row r="12" spans="1:23">
      <c r="B12" s="1793"/>
      <c r="D12" s="1794"/>
      <c r="Q12" s="1796"/>
    </row>
    <row r="13" spans="1:23">
      <c r="B13" s="1793" t="s">
        <v>2132</v>
      </c>
      <c r="C13" s="1777" t="s">
        <v>2133</v>
      </c>
      <c r="D13" s="1797"/>
      <c r="H13" s="1777"/>
      <c r="I13" s="1777"/>
      <c r="J13" s="1777"/>
      <c r="L13" s="1777"/>
      <c r="M13" s="1777"/>
      <c r="N13" s="1777"/>
      <c r="O13" s="1777"/>
      <c r="Q13" s="1798"/>
    </row>
    <row r="14" spans="1:23">
      <c r="B14" s="1799" t="s">
        <v>2134</v>
      </c>
      <c r="C14" s="1800"/>
      <c r="D14" s="1801"/>
      <c r="E14" s="1802">
        <v>54.896000000000001</v>
      </c>
      <c r="F14" s="1802">
        <v>54.732999999999997</v>
      </c>
      <c r="G14" s="1802">
        <v>58.78</v>
      </c>
      <c r="H14" s="1802">
        <v>59.841999999999999</v>
      </c>
      <c r="I14" s="1802">
        <v>59.070999999999998</v>
      </c>
      <c r="J14" s="1802">
        <v>56.613999999999997</v>
      </c>
      <c r="K14" s="1802">
        <v>57.124000000000002</v>
      </c>
      <c r="L14" s="1802">
        <v>52.390999999999998</v>
      </c>
      <c r="M14" s="1802">
        <v>57.996000000000002</v>
      </c>
      <c r="N14" s="1802">
        <v>62.039000000000001</v>
      </c>
      <c r="O14" s="1802">
        <v>58.646999999999998</v>
      </c>
      <c r="P14" s="1802">
        <v>50.914999999999999</v>
      </c>
      <c r="Q14" s="1803">
        <v>683.048</v>
      </c>
      <c r="S14" s="1795"/>
      <c r="T14" s="1795"/>
      <c r="W14" s="1800"/>
    </row>
    <row r="15" spans="1:23">
      <c r="B15" s="1804" t="s">
        <v>2135</v>
      </c>
      <c r="C15" s="1800"/>
      <c r="D15" s="1801"/>
      <c r="E15" s="1805">
        <v>37.889000000000003</v>
      </c>
      <c r="F15" s="1805">
        <v>37.704000000000001</v>
      </c>
      <c r="G15" s="1805">
        <v>40.271000000000001</v>
      </c>
      <c r="H15" s="1805">
        <v>43.133000000000003</v>
      </c>
      <c r="I15" s="1805">
        <v>41.734999999999999</v>
      </c>
      <c r="J15" s="1805">
        <v>40.531999999999996</v>
      </c>
      <c r="K15" s="1805">
        <v>39.511000000000003</v>
      </c>
      <c r="L15" s="1805">
        <v>36.366</v>
      </c>
      <c r="M15" s="1805">
        <v>40.366999999999997</v>
      </c>
      <c r="N15" s="1805">
        <v>42.863</v>
      </c>
      <c r="O15" s="1805">
        <v>38.448999999999998</v>
      </c>
      <c r="P15" s="1805">
        <v>33.914000000000001</v>
      </c>
      <c r="Q15" s="1806">
        <v>472.73400000000004</v>
      </c>
      <c r="S15" s="1795"/>
      <c r="T15" s="1795"/>
      <c r="W15" s="1779"/>
    </row>
    <row r="16" spans="1:23">
      <c r="B16" s="1793"/>
      <c r="D16" s="1794"/>
      <c r="E16" s="1805"/>
      <c r="G16" s="1802"/>
      <c r="H16" s="1777"/>
      <c r="I16" s="1777"/>
      <c r="J16" s="1777"/>
      <c r="L16" s="1777"/>
      <c r="M16" s="1777"/>
      <c r="N16" s="1777"/>
      <c r="O16" s="1777"/>
      <c r="Q16" s="1806"/>
      <c r="S16" s="1795"/>
      <c r="T16" s="1795"/>
    </row>
    <row r="17" spans="1:23">
      <c r="B17" s="2478" t="s">
        <v>2136</v>
      </c>
      <c r="C17" s="2479"/>
      <c r="D17" s="2480"/>
      <c r="E17" s="1802">
        <v>31.088999999999999</v>
      </c>
      <c r="F17" s="1802">
        <v>27.231000000000002</v>
      </c>
      <c r="G17" s="1802">
        <v>29.192</v>
      </c>
      <c r="H17" s="1802">
        <v>28.099</v>
      </c>
      <c r="I17" s="1802">
        <v>27.295000000000002</v>
      </c>
      <c r="J17" s="1802">
        <v>29.298999999999999</v>
      </c>
      <c r="K17" s="1802">
        <v>24.856000000000002</v>
      </c>
      <c r="L17" s="1802">
        <v>28.018999999999998</v>
      </c>
      <c r="M17" s="1802">
        <v>31.693000000000001</v>
      </c>
      <c r="N17" s="1802">
        <v>32.872999999999998</v>
      </c>
      <c r="O17" s="1802">
        <v>24.045999999999999</v>
      </c>
      <c r="P17" s="1802">
        <v>25.134</v>
      </c>
      <c r="Q17" s="1803">
        <v>338.82600000000002</v>
      </c>
      <c r="S17" s="1795"/>
      <c r="T17" s="1795"/>
      <c r="U17" s="1795"/>
      <c r="V17" s="1795"/>
      <c r="W17" s="2116"/>
    </row>
    <row r="18" spans="1:23">
      <c r="B18" s="1793" t="s">
        <v>2135</v>
      </c>
      <c r="D18" s="1794"/>
      <c r="E18" s="1805">
        <v>22.215</v>
      </c>
      <c r="F18" s="1805">
        <v>20.335000000000001</v>
      </c>
      <c r="G18" s="1805">
        <v>20.442</v>
      </c>
      <c r="H18" s="1805">
        <v>20.72</v>
      </c>
      <c r="I18" s="1805">
        <v>18.988</v>
      </c>
      <c r="J18" s="1805">
        <v>20.712</v>
      </c>
      <c r="K18" s="1805">
        <v>17.806999999999999</v>
      </c>
      <c r="L18" s="1805">
        <v>19.678000000000001</v>
      </c>
      <c r="M18" s="1805">
        <v>21.062000000000001</v>
      </c>
      <c r="N18" s="1805">
        <v>24.138000000000002</v>
      </c>
      <c r="O18" s="1805">
        <v>18.728999999999999</v>
      </c>
      <c r="P18" s="1805">
        <v>20.384</v>
      </c>
      <c r="Q18" s="1806">
        <v>245.21000000000004</v>
      </c>
      <c r="S18" s="1795"/>
      <c r="T18" s="1795"/>
    </row>
    <row r="19" spans="1:23">
      <c r="B19" s="1793"/>
      <c r="D19" s="1794"/>
      <c r="E19" s="1795"/>
      <c r="H19" s="1777"/>
      <c r="I19" s="1777"/>
      <c r="J19" s="1777"/>
      <c r="L19" s="1777"/>
      <c r="M19" s="1777"/>
      <c r="N19" s="1777"/>
      <c r="O19" s="1777"/>
      <c r="Q19" s="1807"/>
      <c r="S19" s="1795"/>
      <c r="T19" s="1795"/>
    </row>
    <row r="20" spans="1:23" ht="13.5">
      <c r="B20" s="2481" t="s">
        <v>2137</v>
      </c>
      <c r="C20" s="2482"/>
      <c r="D20" s="2483"/>
      <c r="E20" s="1808">
        <v>61.753</v>
      </c>
      <c r="F20" s="1808">
        <v>64.454999999999998</v>
      </c>
      <c r="G20" s="1808">
        <v>73.203000000000003</v>
      </c>
      <c r="H20" s="1808">
        <v>63.218000000000004</v>
      </c>
      <c r="I20" s="1808">
        <v>65.671999999999997</v>
      </c>
      <c r="J20" s="1808">
        <v>66.040999999999997</v>
      </c>
      <c r="K20" s="1808">
        <v>62.069000000000003</v>
      </c>
      <c r="L20" s="1808">
        <v>69.138999999999996</v>
      </c>
      <c r="M20" s="1808">
        <v>70.739000000000004</v>
      </c>
      <c r="N20" s="1808">
        <v>78.972999999999999</v>
      </c>
      <c r="O20" s="1808">
        <v>64.882000000000005</v>
      </c>
      <c r="P20" s="1808">
        <v>59.688000000000002</v>
      </c>
      <c r="Q20" s="1809">
        <v>799.83199999999999</v>
      </c>
      <c r="S20" s="1795"/>
      <c r="T20" s="1795"/>
      <c r="W20" s="2117"/>
    </row>
    <row r="21" spans="1:23">
      <c r="B21" s="1810" t="s">
        <v>2135</v>
      </c>
      <c r="D21" s="1794"/>
      <c r="E21" s="1811">
        <v>31.062000000000001</v>
      </c>
      <c r="F21" s="1811">
        <v>31.8</v>
      </c>
      <c r="G21" s="1811">
        <v>38.826000000000001</v>
      </c>
      <c r="H21" s="1811">
        <v>34.332000000000001</v>
      </c>
      <c r="I21" s="1811">
        <v>31.908000000000001</v>
      </c>
      <c r="J21" s="1811">
        <v>31.914999999999999</v>
      </c>
      <c r="K21" s="1811">
        <v>30.911000000000001</v>
      </c>
      <c r="L21" s="1811">
        <v>33.857999999999997</v>
      </c>
      <c r="M21" s="1811">
        <v>34.087000000000003</v>
      </c>
      <c r="N21" s="1811">
        <v>40.923000000000002</v>
      </c>
      <c r="O21" s="1811">
        <v>33.545000000000002</v>
      </c>
      <c r="P21" s="1812">
        <v>29.76</v>
      </c>
      <c r="Q21" s="1813">
        <v>402.92699999999996</v>
      </c>
      <c r="S21" s="1795"/>
      <c r="T21" s="1795"/>
      <c r="W21" s="1814"/>
    </row>
    <row r="22" spans="1:23" ht="13.5" thickBot="1">
      <c r="B22" s="1815"/>
      <c r="C22" s="1816"/>
      <c r="D22" s="1817"/>
      <c r="E22" s="1816"/>
      <c r="F22" s="1816"/>
      <c r="G22" s="1816"/>
      <c r="H22" s="1818"/>
      <c r="I22" s="1818"/>
      <c r="J22" s="1818"/>
      <c r="K22" s="1816"/>
      <c r="L22" s="1816"/>
      <c r="M22" s="1818"/>
      <c r="N22" s="1818"/>
      <c r="O22" s="1818"/>
      <c r="P22" s="1816"/>
      <c r="Q22" s="1819"/>
      <c r="S22" s="1795"/>
      <c r="T22" s="1795"/>
    </row>
    <row r="24" spans="1:23">
      <c r="Q24" s="1820" t="s">
        <v>1607</v>
      </c>
    </row>
    <row r="25" spans="1:23">
      <c r="Q25" s="1821"/>
    </row>
    <row r="26" spans="1:23">
      <c r="B26" s="1822"/>
      <c r="C26" s="1823"/>
      <c r="D26" s="1823"/>
      <c r="E26" s="1823"/>
      <c r="F26" s="1823"/>
      <c r="G26" s="1823"/>
      <c r="H26" s="1824"/>
      <c r="I26" s="1824"/>
      <c r="J26" s="1824"/>
      <c r="K26" s="1823"/>
      <c r="L26" s="1824"/>
      <c r="M26" s="1824"/>
      <c r="N26" s="1824"/>
      <c r="O26" s="1824"/>
      <c r="P26" s="1823"/>
      <c r="Q26" s="1823"/>
      <c r="R26" s="1823"/>
    </row>
    <row r="27" spans="1:23">
      <c r="A27" s="1822"/>
      <c r="B27" s="1822"/>
      <c r="C27" s="1822"/>
      <c r="D27" s="1822"/>
      <c r="E27" s="1822"/>
      <c r="F27" s="1822"/>
      <c r="G27" s="1822"/>
      <c r="H27" s="1825"/>
      <c r="I27" s="1825"/>
      <c r="J27" s="1825"/>
      <c r="K27" s="1822"/>
      <c r="L27" s="1825"/>
      <c r="M27" s="1825"/>
      <c r="N27" s="1825"/>
      <c r="O27" s="1825"/>
      <c r="P27" s="1822"/>
      <c r="Q27" s="1822"/>
      <c r="R27" s="1822"/>
      <c r="S27" s="1822"/>
      <c r="T27" s="1822"/>
    </row>
    <row r="28" spans="1:23">
      <c r="A28" s="1822"/>
      <c r="B28" s="1822"/>
      <c r="C28" s="1822"/>
      <c r="D28" s="1822"/>
      <c r="E28" s="1822"/>
      <c r="F28" s="1822"/>
      <c r="G28" s="1822"/>
      <c r="H28" s="1825"/>
      <c r="I28" s="1825"/>
      <c r="J28" s="1825"/>
      <c r="K28" s="1822"/>
      <c r="L28" s="1825"/>
      <c r="M28" s="1825"/>
      <c r="N28" s="1825"/>
      <c r="O28" s="1825"/>
      <c r="P28" s="1822"/>
      <c r="Q28" s="1823"/>
      <c r="R28" s="1823"/>
      <c r="S28" s="1822"/>
      <c r="T28" s="1822"/>
    </row>
    <row r="29" spans="1:23">
      <c r="A29" s="1822"/>
      <c r="B29" s="1822"/>
      <c r="C29" s="1822"/>
      <c r="D29" s="1822"/>
      <c r="E29" s="1822"/>
      <c r="F29" s="1822"/>
      <c r="G29" s="1822"/>
      <c r="H29" s="1825"/>
      <c r="I29" s="1825"/>
      <c r="J29" s="1825"/>
      <c r="K29" s="1822"/>
      <c r="L29" s="1825"/>
      <c r="M29" s="1825"/>
      <c r="N29" s="1825"/>
      <c r="O29" s="1825"/>
      <c r="P29" s="1822"/>
      <c r="Q29" s="1822"/>
      <c r="R29" s="1823"/>
      <c r="S29" s="1822"/>
      <c r="T29" s="1822"/>
    </row>
    <row r="30" spans="1:23">
      <c r="A30" s="1823"/>
      <c r="B30" s="1823"/>
      <c r="C30" s="1823"/>
      <c r="D30" s="1823"/>
      <c r="E30" s="1823"/>
      <c r="F30" s="1823"/>
      <c r="G30" s="1823"/>
      <c r="H30" s="1824"/>
      <c r="I30" s="1824"/>
      <c r="J30" s="1824"/>
      <c r="K30" s="1823"/>
      <c r="L30" s="1824"/>
      <c r="M30" s="1824"/>
      <c r="N30" s="1824"/>
      <c r="O30" s="1824"/>
      <c r="P30" s="1823"/>
      <c r="Q30" s="1823"/>
      <c r="R30" s="1823"/>
      <c r="S30" s="1822"/>
      <c r="T30" s="1822"/>
      <c r="W30" s="1823"/>
    </row>
    <row r="31" spans="1:23">
      <c r="A31" s="1823"/>
      <c r="B31" s="1823"/>
      <c r="C31" s="1823"/>
      <c r="D31" s="1823"/>
      <c r="E31" s="1823"/>
      <c r="F31" s="1823"/>
      <c r="G31" s="1823"/>
      <c r="H31" s="1824"/>
      <c r="I31" s="1824"/>
      <c r="J31" s="1824"/>
      <c r="K31" s="1823"/>
      <c r="L31" s="1824"/>
      <c r="M31" s="1824"/>
      <c r="N31" s="1824"/>
      <c r="O31" s="1824"/>
      <c r="P31" s="1823"/>
      <c r="Q31" s="1823"/>
      <c r="R31" s="1823"/>
      <c r="S31" s="1822"/>
      <c r="T31" s="1822"/>
      <c r="W31" s="1823"/>
    </row>
    <row r="32" spans="1:23">
      <c r="A32" s="1823"/>
      <c r="B32" s="1823" t="s">
        <v>2138</v>
      </c>
      <c r="C32" s="1823"/>
      <c r="D32" s="1826">
        <v>2025</v>
      </c>
      <c r="E32" s="1824">
        <f t="shared" ref="E32:P32" si="0">IF(E14+E17+E20=0,"",E14+E17+E20)</f>
        <v>147.738</v>
      </c>
      <c r="F32" s="1824">
        <f t="shared" si="0"/>
        <v>146.41899999999998</v>
      </c>
      <c r="G32" s="1824">
        <f t="shared" si="0"/>
        <v>161.17500000000001</v>
      </c>
      <c r="H32" s="1824">
        <f t="shared" si="0"/>
        <v>151.15899999999999</v>
      </c>
      <c r="I32" s="1824">
        <f>IF(I14+I17+I20=0,"",I14+I17+I20)</f>
        <v>152.03800000000001</v>
      </c>
      <c r="J32" s="1824">
        <f>IF(J14+J17+J20=0,"",J14+J17+J20)</f>
        <v>151.95400000000001</v>
      </c>
      <c r="K32" s="1824">
        <f>IF(K14+K17+K20=0,"",K14+K17+K20)</f>
        <v>144.04900000000001</v>
      </c>
      <c r="L32" s="1824">
        <f t="shared" si="0"/>
        <v>149.54899999999998</v>
      </c>
      <c r="M32" s="1824">
        <f t="shared" si="0"/>
        <v>160.428</v>
      </c>
      <c r="N32" s="1824">
        <f t="shared" si="0"/>
        <v>173.88499999999999</v>
      </c>
      <c r="O32" s="1824">
        <f t="shared" si="0"/>
        <v>147.57499999999999</v>
      </c>
      <c r="P32" s="1824">
        <f t="shared" si="0"/>
        <v>135.73700000000002</v>
      </c>
      <c r="Q32" s="1823"/>
      <c r="R32" s="1823"/>
      <c r="S32" s="1822"/>
      <c r="T32" s="1822"/>
      <c r="W32" s="1823"/>
    </row>
    <row r="33" spans="1:23">
      <c r="A33" s="1823"/>
      <c r="B33" s="1823" t="s">
        <v>2139</v>
      </c>
      <c r="C33" s="1823"/>
      <c r="D33" s="1826">
        <v>2024</v>
      </c>
      <c r="E33" s="1824">
        <f>'[20]KJ 2024'!E16+'[20]KJ 2024'!E19+'[20]KJ 2024'!E22</f>
        <v>169.85500000000002</v>
      </c>
      <c r="F33" s="1824">
        <f>'[20]KJ 2024'!F16+'[20]KJ 2024'!F19+'[20]KJ 2024'!F22</f>
        <v>164.99099999999999</v>
      </c>
      <c r="G33" s="1824">
        <f>'[20]KJ 2024'!G16+'[20]KJ 2024'!G19+'[20]KJ 2024'!G22</f>
        <v>156.31700000000001</v>
      </c>
      <c r="H33" s="1824">
        <f>'[20]KJ 2024'!H16+'[20]KJ 2024'!H19+'[20]KJ 2024'!H22</f>
        <v>164.542</v>
      </c>
      <c r="I33" s="1824">
        <f>'[20]KJ 2024'!I16+'[20]KJ 2024'!I19+'[20]KJ 2024'!I22</f>
        <v>157.83699999999999</v>
      </c>
      <c r="J33" s="1824">
        <f>'[20]KJ 2024'!J16+'[20]KJ 2024'!J19+'[20]KJ 2024'!J22</f>
        <v>151.99700000000001</v>
      </c>
      <c r="K33" s="1824">
        <f>'[20]KJ 2024'!K16+'[20]KJ 2024'!K19+'[20]KJ 2024'!K22</f>
        <v>168.74599999999998</v>
      </c>
      <c r="L33" s="1824">
        <f>'[20]KJ 2024'!L16+'[20]KJ 2024'!L19+'[20]KJ 2024'!L22</f>
        <v>150.63300000000001</v>
      </c>
      <c r="M33" s="1824">
        <f>'[20]KJ 2024'!M16+'[20]KJ 2024'!M19+'[20]KJ 2024'!M22</f>
        <v>134.55599999999998</v>
      </c>
      <c r="N33" s="1824">
        <f>'[20]KJ 2024'!N16+'[20]KJ 2024'!N19+'[20]KJ 2024'!N22</f>
        <v>166.44800000000001</v>
      </c>
      <c r="O33" s="1824">
        <f>'[20]KJ 2024'!O16+'[20]KJ 2024'!O19+'[20]KJ 2024'!O22</f>
        <v>150.084</v>
      </c>
      <c r="P33" s="1824">
        <f>'[20]KJ 2024'!P16+'[20]KJ 2024'!P19+'[20]KJ 2024'!P22</f>
        <v>170.40299999999999</v>
      </c>
      <c r="Q33" s="1823"/>
      <c r="R33" s="1823"/>
      <c r="S33" s="1822"/>
      <c r="T33" s="1822"/>
      <c r="W33" s="1823"/>
    </row>
    <row r="34" spans="1:23">
      <c r="A34" s="1823"/>
      <c r="B34" s="1823" t="s">
        <v>2140</v>
      </c>
      <c r="C34" s="1823"/>
      <c r="D34" s="1826">
        <v>2025</v>
      </c>
      <c r="E34" s="1824" t="e">
        <f>IF(#REF!=0,"",#REF!)</f>
        <v>#REF!</v>
      </c>
      <c r="F34" s="1824" t="e">
        <f>IF(#REF!=0,"",#REF!)</f>
        <v>#REF!</v>
      </c>
      <c r="G34" s="1824" t="e">
        <f>IF(#REF!=0,"",#REF!)</f>
        <v>#REF!</v>
      </c>
      <c r="H34" s="1824" t="e">
        <f>IF(#REF!=0,"",#REF!)</f>
        <v>#REF!</v>
      </c>
      <c r="I34" s="1824" t="e">
        <f>IF(#REF!=0,"",#REF!)</f>
        <v>#REF!</v>
      </c>
      <c r="J34" s="1824" t="e">
        <f>IF(#REF!=0,"",#REF!)</f>
        <v>#REF!</v>
      </c>
      <c r="K34" s="1824" t="e">
        <f>IF(#REF!=0,"",#REF!)</f>
        <v>#REF!</v>
      </c>
      <c r="L34" s="1824" t="e">
        <f>IF(#REF!=0,"",#REF!)</f>
        <v>#REF!</v>
      </c>
      <c r="M34" s="1824" t="e">
        <f>IF(#REF!=0,"",#REF!)</f>
        <v>#REF!</v>
      </c>
      <c r="N34" s="1824" t="e">
        <f>IF(#REF!=0,"",#REF!)</f>
        <v>#REF!</v>
      </c>
      <c r="O34" s="1824" t="e">
        <f>IF(#REF!=0,"",#REF!)</f>
        <v>#REF!</v>
      </c>
      <c r="P34" s="1824" t="e">
        <f>IF(#REF!=0,"",#REF!)</f>
        <v>#REF!</v>
      </c>
      <c r="Q34" s="1823"/>
      <c r="R34" s="1823"/>
      <c r="S34" s="1822"/>
      <c r="T34" s="1822"/>
      <c r="W34" s="1823"/>
    </row>
    <row r="35" spans="1:23">
      <c r="A35" s="1823"/>
      <c r="B35" s="1823" t="s">
        <v>2141</v>
      </c>
      <c r="C35" s="1823"/>
      <c r="D35" s="1826">
        <v>2024</v>
      </c>
      <c r="E35" s="1824" t="str">
        <f>'[20]KJ 2023'!E24</f>
        <v>.</v>
      </c>
      <c r="F35" s="1824" t="str">
        <f>'[20]KJ 2023'!F24</f>
        <v>.</v>
      </c>
      <c r="G35" s="1824" t="str">
        <f>'[20]KJ 2023'!G24</f>
        <v>.</v>
      </c>
      <c r="H35" s="1824" t="str">
        <f>'[20]KJ 2023'!H24</f>
        <v>.</v>
      </c>
      <c r="I35" s="1824" t="str">
        <f>'[20]KJ 2023'!I24</f>
        <v>.</v>
      </c>
      <c r="J35" s="1824" t="str">
        <f>'[20]KJ 2023'!J24</f>
        <v>.</v>
      </c>
      <c r="K35" s="1824" t="str">
        <f>'[20]KJ 2023'!K24</f>
        <v>.</v>
      </c>
      <c r="L35" s="1824" t="str">
        <f>'[20]KJ 2023'!L24</f>
        <v>.</v>
      </c>
      <c r="M35" s="1824" t="str">
        <f>'[20]KJ 2023'!M24</f>
        <v>.</v>
      </c>
      <c r="N35" s="1824" t="str">
        <f>'[20]KJ 2023'!N24</f>
        <v>.</v>
      </c>
      <c r="O35" s="1824" t="str">
        <f>'[20]KJ 2023'!O24</f>
        <v>.</v>
      </c>
      <c r="P35" s="1824" t="str">
        <f>'[20]KJ 2023'!P24</f>
        <v>.</v>
      </c>
      <c r="Q35" s="1823"/>
      <c r="R35" s="1823"/>
      <c r="S35" s="1822"/>
      <c r="T35" s="1822"/>
      <c r="W35" s="1823"/>
    </row>
    <row r="36" spans="1:23">
      <c r="A36" s="1823"/>
      <c r="B36" s="1823" t="s">
        <v>2142</v>
      </c>
      <c r="C36" s="1823"/>
      <c r="D36" s="1826">
        <v>2025</v>
      </c>
      <c r="E36" s="1824" t="s">
        <v>187</v>
      </c>
      <c r="F36" s="1824" t="s">
        <v>187</v>
      </c>
      <c r="G36" s="1824" t="s">
        <v>187</v>
      </c>
      <c r="H36" s="1824" t="s">
        <v>187</v>
      </c>
      <c r="I36" s="1824" t="s">
        <v>187</v>
      </c>
      <c r="J36" s="1824" t="s">
        <v>187</v>
      </c>
      <c r="K36" s="1824" t="s">
        <v>187</v>
      </c>
      <c r="L36" s="1824" t="s">
        <v>187</v>
      </c>
      <c r="M36" s="1824" t="s">
        <v>187</v>
      </c>
      <c r="N36" s="1824" t="s">
        <v>187</v>
      </c>
      <c r="O36" s="1824" t="s">
        <v>187</v>
      </c>
      <c r="P36" s="1824" t="s">
        <v>187</v>
      </c>
      <c r="Q36" s="1823"/>
      <c r="R36" s="1823"/>
      <c r="S36" s="1822"/>
      <c r="T36" s="1822"/>
      <c r="W36" s="1823"/>
    </row>
    <row r="37" spans="1:23">
      <c r="A37" s="1823"/>
      <c r="B37" s="1823" t="s">
        <v>2143</v>
      </c>
      <c r="C37" s="1823"/>
      <c r="D37" s="1826">
        <v>2024</v>
      </c>
      <c r="E37" s="1824" t="s">
        <v>187</v>
      </c>
      <c r="F37" s="1824" t="s">
        <v>187</v>
      </c>
      <c r="G37" s="1824" t="s">
        <v>187</v>
      </c>
      <c r="H37" s="1824" t="s">
        <v>187</v>
      </c>
      <c r="I37" s="1824" t="s">
        <v>187</v>
      </c>
      <c r="J37" s="1824" t="s">
        <v>187</v>
      </c>
      <c r="K37" s="1824" t="s">
        <v>187</v>
      </c>
      <c r="L37" s="1824" t="s">
        <v>187</v>
      </c>
      <c r="M37" s="1824" t="s">
        <v>187</v>
      </c>
      <c r="N37" s="1824" t="s">
        <v>187</v>
      </c>
      <c r="O37" s="1824" t="s">
        <v>187</v>
      </c>
      <c r="P37" s="1824" t="s">
        <v>187</v>
      </c>
      <c r="Q37" s="1823"/>
      <c r="R37" s="1823"/>
      <c r="S37" s="1822"/>
      <c r="T37" s="1822"/>
      <c r="W37" s="1823"/>
    </row>
    <row r="38" spans="1:23">
      <c r="A38" s="1823"/>
      <c r="B38" s="1823" t="s">
        <v>2144</v>
      </c>
      <c r="C38" s="1823"/>
      <c r="D38" s="1826">
        <v>2025</v>
      </c>
      <c r="E38" s="1824" t="e">
        <f>IF(#REF!=0,"",#REF!)</f>
        <v>#REF!</v>
      </c>
      <c r="F38" s="1824" t="e">
        <f>IF(#REF!=0,"",#REF!)</f>
        <v>#REF!</v>
      </c>
      <c r="G38" s="1824" t="e">
        <f>IF(#REF!=0,"",#REF!)</f>
        <v>#REF!</v>
      </c>
      <c r="H38" s="1824" t="e">
        <f>IF(#REF!=0,"",#REF!)</f>
        <v>#REF!</v>
      </c>
      <c r="I38" s="1824" t="e">
        <f>IF(#REF!=0,"",#REF!)</f>
        <v>#REF!</v>
      </c>
      <c r="J38" s="1824" t="e">
        <f>IF(#REF!=0,"",#REF!)</f>
        <v>#REF!</v>
      </c>
      <c r="K38" s="1824" t="e">
        <f>IF(#REF!=0,"",#REF!)</f>
        <v>#REF!</v>
      </c>
      <c r="L38" s="1824" t="e">
        <f>IF(#REF!=0,"",#REF!)</f>
        <v>#REF!</v>
      </c>
      <c r="M38" s="1824" t="e">
        <f>IF(#REF!=0,"",#REF!)</f>
        <v>#REF!</v>
      </c>
      <c r="N38" s="1824" t="e">
        <f>IF(#REF!=0,"",#REF!)</f>
        <v>#REF!</v>
      </c>
      <c r="O38" s="1824" t="e">
        <f>IF(#REF!=0,"",#REF!)</f>
        <v>#REF!</v>
      </c>
      <c r="P38" s="1824" t="e">
        <f>IF(#REF!=0,"",#REF!)</f>
        <v>#REF!</v>
      </c>
      <c r="Q38" s="1823"/>
      <c r="R38" s="1823"/>
      <c r="S38" s="1822"/>
      <c r="T38" s="1822"/>
      <c r="W38" s="1823"/>
    </row>
    <row r="39" spans="1:23">
      <c r="A39" s="1823"/>
      <c r="B39" s="1823" t="s">
        <v>2145</v>
      </c>
      <c r="C39" s="1823"/>
      <c r="D39" s="1826">
        <v>2024</v>
      </c>
      <c r="E39" s="1824" t="str">
        <f>'[20]KJ 2023'!E40</f>
        <v>.</v>
      </c>
      <c r="F39" s="1824" t="str">
        <f>'[20]KJ 2023'!F40</f>
        <v>.</v>
      </c>
      <c r="G39" s="1824" t="str">
        <f>'[20]KJ 2023'!G40</f>
        <v>.</v>
      </c>
      <c r="H39" s="1824" t="str">
        <f>'[20]KJ 2023'!H40</f>
        <v>.</v>
      </c>
      <c r="I39" s="1824" t="str">
        <f>'[20]KJ 2023'!I40</f>
        <v>.</v>
      </c>
      <c r="J39" s="1824" t="str">
        <f>'[20]KJ 2023'!J40</f>
        <v>.</v>
      </c>
      <c r="K39" s="1824" t="str">
        <f>'[20]KJ 2023'!K40</f>
        <v>.</v>
      </c>
      <c r="L39" s="1824" t="str">
        <f>'[20]KJ 2023'!L40</f>
        <v>.</v>
      </c>
      <c r="M39" s="1824" t="str">
        <f>'[20]KJ 2023'!M40</f>
        <v>.</v>
      </c>
      <c r="N39" s="1824" t="str">
        <f>'[20]KJ 2023'!N40</f>
        <v>.</v>
      </c>
      <c r="O39" s="1824" t="str">
        <f>'[20]KJ 2023'!O40</f>
        <v>.</v>
      </c>
      <c r="P39" s="1824" t="str">
        <f>'[20]KJ 2023'!P40</f>
        <v>.</v>
      </c>
      <c r="Q39" s="1823"/>
      <c r="R39" s="1823"/>
      <c r="S39" s="1822"/>
      <c r="T39" s="1822"/>
      <c r="W39" s="1823"/>
    </row>
    <row r="40" spans="1:23">
      <c r="A40" s="1823"/>
      <c r="B40" s="1823"/>
      <c r="C40" s="1823"/>
      <c r="D40" s="1823"/>
      <c r="E40" s="1823"/>
      <c r="F40" s="1823"/>
      <c r="G40" s="1823"/>
      <c r="H40" s="1824"/>
      <c r="I40" s="1824"/>
      <c r="J40" s="1824"/>
      <c r="K40" s="1823"/>
      <c r="L40" s="1824"/>
      <c r="M40" s="1824"/>
      <c r="N40" s="1824"/>
      <c r="O40" s="1824"/>
      <c r="P40" s="1823"/>
      <c r="Q40" s="1823"/>
      <c r="R40" s="1823"/>
      <c r="S40" s="1822"/>
      <c r="T40" s="1822"/>
      <c r="W40" s="1823"/>
    </row>
    <row r="41" spans="1:23">
      <c r="A41" s="1823"/>
      <c r="B41" s="1823"/>
      <c r="C41" s="1823"/>
      <c r="D41" s="1822"/>
      <c r="E41" s="1822"/>
      <c r="F41" s="1822"/>
      <c r="G41" s="1822"/>
      <c r="H41" s="1825"/>
      <c r="I41" s="1825"/>
      <c r="J41" s="1825"/>
      <c r="K41" s="1822"/>
      <c r="L41" s="1825"/>
      <c r="M41" s="1825"/>
      <c r="N41" s="1825"/>
      <c r="O41" s="1825"/>
      <c r="P41" s="1822"/>
      <c r="Q41" s="1822"/>
      <c r="R41" s="1823"/>
      <c r="S41" s="1822"/>
      <c r="T41" s="1822"/>
    </row>
    <row r="42" spans="1:23">
      <c r="A42" s="1822"/>
      <c r="B42" s="1822"/>
      <c r="C42" s="1822"/>
      <c r="D42" s="1822"/>
      <c r="E42" s="1822"/>
      <c r="F42" s="1822"/>
      <c r="G42" s="1822"/>
      <c r="H42" s="1825"/>
      <c r="I42" s="1825"/>
      <c r="J42" s="1825"/>
      <c r="K42" s="1822"/>
      <c r="L42" s="1825"/>
      <c r="M42" s="1825"/>
      <c r="N42" s="1825"/>
      <c r="O42" s="1825"/>
      <c r="P42" s="1822"/>
      <c r="Q42" s="1822"/>
      <c r="R42" s="1823"/>
      <c r="S42" s="1822"/>
      <c r="T42" s="1822"/>
    </row>
    <row r="43" spans="1:23">
      <c r="A43" s="1822"/>
      <c r="B43" s="1822"/>
      <c r="C43" s="1822"/>
      <c r="D43" s="1822"/>
      <c r="E43" s="1822"/>
      <c r="F43" s="1822"/>
      <c r="G43" s="1822"/>
      <c r="H43" s="1825"/>
      <c r="I43" s="1825"/>
      <c r="J43" s="1825"/>
      <c r="K43" s="1822"/>
      <c r="L43" s="1825"/>
      <c r="M43" s="1825"/>
      <c r="N43" s="1825"/>
      <c r="O43" s="1825"/>
      <c r="P43" s="1822"/>
      <c r="Q43" s="1822"/>
      <c r="R43" s="1823"/>
      <c r="S43" s="1822"/>
      <c r="T43" s="1822"/>
    </row>
    <row r="44" spans="1:23">
      <c r="A44" s="1822"/>
      <c r="B44" s="1822"/>
      <c r="C44" s="1822"/>
      <c r="D44" s="1822"/>
      <c r="E44" s="1822"/>
      <c r="F44" s="1822"/>
      <c r="G44" s="1822"/>
      <c r="H44" s="1825"/>
      <c r="I44" s="1825"/>
      <c r="J44" s="1825"/>
      <c r="K44" s="1822"/>
      <c r="L44" s="1825"/>
      <c r="M44" s="1825"/>
      <c r="N44" s="1825"/>
      <c r="O44" s="1825"/>
      <c r="P44" s="1822"/>
      <c r="Q44" s="1822"/>
      <c r="R44" s="1823"/>
      <c r="S44" s="1822"/>
      <c r="T44" s="1822"/>
    </row>
    <row r="45" spans="1:23">
      <c r="A45" s="1822"/>
      <c r="B45" s="1822"/>
      <c r="C45" s="1822"/>
      <c r="D45" s="1822"/>
      <c r="E45" s="1822"/>
      <c r="F45" s="1822"/>
      <c r="G45" s="1822"/>
      <c r="H45" s="1825"/>
      <c r="I45" s="1825"/>
      <c r="J45" s="1825"/>
      <c r="K45" s="1822"/>
      <c r="L45" s="1825"/>
      <c r="M45" s="1825"/>
      <c r="N45" s="1825"/>
      <c r="O45" s="1825"/>
      <c r="P45" s="1822"/>
      <c r="Q45" s="1822"/>
      <c r="R45" s="1823"/>
      <c r="S45" s="1822"/>
      <c r="T45" s="1822"/>
    </row>
    <row r="46" spans="1:23">
      <c r="A46" s="1822"/>
      <c r="B46" s="1822"/>
      <c r="C46" s="1822"/>
      <c r="D46" s="1822"/>
      <c r="E46" s="1822"/>
      <c r="F46" s="1822"/>
      <c r="G46" s="1822"/>
      <c r="H46" s="1825"/>
      <c r="I46" s="1825"/>
      <c r="J46" s="1825"/>
      <c r="K46" s="1822"/>
      <c r="L46" s="1825"/>
      <c r="M46" s="1825"/>
      <c r="N46" s="1825"/>
      <c r="O46" s="1825"/>
      <c r="P46" s="1822"/>
      <c r="Q46" s="1822"/>
      <c r="R46" s="1822"/>
      <c r="S46" s="1822"/>
      <c r="T46" s="1822"/>
    </row>
    <row r="47" spans="1:23" s="1777" customFormat="1">
      <c r="A47" s="1822"/>
      <c r="B47" s="1822"/>
      <c r="C47" s="1822"/>
      <c r="D47" s="1822"/>
      <c r="E47" s="1822"/>
      <c r="F47" s="1822"/>
      <c r="G47" s="1822"/>
      <c r="H47" s="1825"/>
      <c r="I47" s="1825"/>
      <c r="J47" s="1825"/>
      <c r="K47" s="1822"/>
      <c r="L47" s="1825"/>
      <c r="M47" s="1825"/>
      <c r="N47" s="1825"/>
      <c r="O47" s="1825"/>
      <c r="P47" s="1822"/>
      <c r="Q47" s="1822"/>
      <c r="R47" s="1822"/>
      <c r="S47" s="1822"/>
    </row>
    <row r="48" spans="1:23" s="1777" customFormat="1">
      <c r="A48" s="1822"/>
      <c r="B48" s="1822"/>
      <c r="C48" s="1822"/>
      <c r="D48" s="1822"/>
      <c r="E48" s="1822"/>
      <c r="F48" s="1822"/>
      <c r="G48" s="1822"/>
      <c r="H48" s="1825"/>
      <c r="I48" s="1825"/>
      <c r="J48" s="1825"/>
      <c r="K48" s="1822"/>
      <c r="L48" s="1825"/>
      <c r="M48" s="1825"/>
      <c r="N48" s="1825"/>
      <c r="O48" s="1825"/>
      <c r="P48" s="1822"/>
      <c r="Q48" s="1822"/>
      <c r="R48" s="1822"/>
      <c r="S48" s="1822"/>
    </row>
    <row r="49" spans="1:19" s="1777" customFormat="1">
      <c r="A49" s="1822"/>
      <c r="B49" s="1822"/>
      <c r="C49" s="1822"/>
      <c r="D49" s="1822"/>
      <c r="E49" s="1822"/>
      <c r="F49" s="1822"/>
      <c r="G49" s="1822"/>
      <c r="H49" s="1825"/>
      <c r="I49" s="1825"/>
      <c r="J49" s="1825"/>
      <c r="K49" s="1822"/>
      <c r="L49" s="1825"/>
      <c r="M49" s="1825"/>
      <c r="N49" s="1825"/>
      <c r="O49" s="1825"/>
      <c r="P49" s="1822"/>
      <c r="Q49" s="1822"/>
      <c r="R49" s="1822"/>
      <c r="S49" s="1822"/>
    </row>
    <row r="50" spans="1:19" s="1777" customFormat="1">
      <c r="A50" s="1822"/>
      <c r="B50" s="1822"/>
      <c r="C50" s="1822"/>
      <c r="D50" s="1822"/>
      <c r="E50" s="1822"/>
      <c r="F50" s="1822"/>
      <c r="G50" s="1822"/>
      <c r="H50" s="1825"/>
      <c r="I50" s="1825"/>
      <c r="J50" s="1825"/>
      <c r="K50" s="1822"/>
      <c r="L50" s="1825"/>
      <c r="M50" s="1825"/>
      <c r="N50" s="1825"/>
      <c r="O50" s="1825"/>
      <c r="P50" s="1822"/>
      <c r="Q50" s="1822"/>
      <c r="R50" s="1822"/>
      <c r="S50" s="1822"/>
    </row>
    <row r="51" spans="1:19" s="1777" customFormat="1">
      <c r="A51" s="1822"/>
      <c r="B51" s="1822"/>
      <c r="C51" s="1822"/>
      <c r="D51" s="1822"/>
      <c r="E51" s="1822"/>
      <c r="F51" s="1822"/>
      <c r="G51" s="1822"/>
      <c r="H51" s="1825"/>
      <c r="I51" s="1825"/>
      <c r="J51" s="1825"/>
      <c r="K51" s="1822"/>
      <c r="L51" s="1825"/>
      <c r="M51" s="1825"/>
      <c r="N51" s="1825"/>
      <c r="O51" s="1825"/>
      <c r="P51" s="1822"/>
      <c r="Q51" s="1822"/>
      <c r="R51" s="1822"/>
      <c r="S51" s="1822"/>
    </row>
    <row r="52" spans="1:19" s="1777" customFormat="1">
      <c r="A52" s="1822"/>
      <c r="B52" s="1822"/>
      <c r="C52" s="1822"/>
      <c r="D52" s="1822"/>
      <c r="E52" s="1822"/>
      <c r="F52" s="1822"/>
      <c r="G52" s="1822"/>
      <c r="H52" s="1825"/>
      <c r="I52" s="1825"/>
      <c r="J52" s="1825"/>
      <c r="K52" s="1822"/>
      <c r="L52" s="1825"/>
      <c r="M52" s="1825"/>
      <c r="N52" s="1825"/>
      <c r="O52" s="1825"/>
      <c r="P52" s="1822"/>
      <c r="Q52" s="1822"/>
      <c r="R52" s="1822"/>
      <c r="S52" s="1822"/>
    </row>
    <row r="53" spans="1:19" s="1777" customFormat="1">
      <c r="A53" s="1822"/>
      <c r="B53" s="1822"/>
      <c r="C53" s="1822"/>
      <c r="D53" s="1822"/>
      <c r="E53" s="1822"/>
      <c r="F53" s="1822"/>
      <c r="G53" s="1822"/>
      <c r="H53" s="1825"/>
      <c r="I53" s="1825"/>
      <c r="J53" s="1825"/>
      <c r="K53" s="1822"/>
      <c r="L53" s="1825"/>
      <c r="M53" s="1825"/>
      <c r="N53" s="1825"/>
      <c r="O53" s="1825"/>
      <c r="P53" s="1822"/>
      <c r="Q53" s="1822"/>
      <c r="R53" s="1822"/>
      <c r="S53" s="1822"/>
    </row>
    <row r="54" spans="1:19" s="1777" customFormat="1">
      <c r="A54" s="1822"/>
      <c r="B54" s="1822"/>
      <c r="C54" s="1822"/>
      <c r="D54" s="1822"/>
      <c r="E54" s="1822"/>
      <c r="F54" s="1822"/>
      <c r="G54" s="1822"/>
      <c r="H54" s="1825"/>
      <c r="I54" s="1825"/>
      <c r="J54" s="1825"/>
      <c r="K54" s="1822"/>
      <c r="L54" s="1825"/>
      <c r="M54" s="1825"/>
      <c r="N54" s="1825"/>
      <c r="O54" s="1825"/>
      <c r="P54" s="1822"/>
      <c r="Q54" s="1822"/>
      <c r="R54" s="1822"/>
      <c r="S54" s="1822"/>
    </row>
    <row r="55" spans="1:19" s="1777" customFormat="1">
      <c r="A55" s="1822"/>
      <c r="B55" s="1822"/>
      <c r="C55" s="1822"/>
      <c r="D55" s="1822"/>
      <c r="E55" s="1822"/>
      <c r="F55" s="1822"/>
      <c r="G55" s="1822"/>
      <c r="H55" s="1825"/>
      <c r="I55" s="1825"/>
      <c r="J55" s="1825"/>
      <c r="K55" s="1822"/>
      <c r="L55" s="1825"/>
      <c r="M55" s="1825"/>
      <c r="N55" s="1825"/>
      <c r="O55" s="1825"/>
      <c r="P55" s="1822"/>
      <c r="Q55" s="1822"/>
      <c r="R55" s="1822"/>
      <c r="S55" s="1822"/>
    </row>
    <row r="56" spans="1:19" s="1777" customFormat="1">
      <c r="A56" s="1822"/>
      <c r="B56" s="1822"/>
      <c r="C56" s="1822"/>
      <c r="D56" s="1822"/>
      <c r="E56" s="1822"/>
      <c r="F56" s="1822"/>
      <c r="G56" s="1822"/>
      <c r="H56" s="1825"/>
      <c r="I56" s="1825"/>
      <c r="J56" s="1825"/>
      <c r="K56" s="1822"/>
      <c r="L56" s="1825"/>
      <c r="M56" s="1825"/>
      <c r="N56" s="1825"/>
      <c r="O56" s="1825"/>
      <c r="P56" s="1822"/>
      <c r="Q56" s="1822"/>
      <c r="R56" s="1822"/>
      <c r="S56" s="1822"/>
    </row>
    <row r="57" spans="1:19" s="1777" customFormat="1">
      <c r="A57" s="1822"/>
      <c r="B57" s="1822"/>
      <c r="C57" s="1822"/>
      <c r="D57" s="1822"/>
      <c r="E57" s="1822"/>
      <c r="F57" s="1822"/>
      <c r="G57" s="1822"/>
      <c r="H57" s="1825"/>
      <c r="I57" s="1825"/>
      <c r="J57" s="1825"/>
      <c r="K57" s="1822"/>
      <c r="L57" s="1825"/>
      <c r="M57" s="1825"/>
      <c r="N57" s="1825"/>
      <c r="O57" s="1825"/>
      <c r="P57" s="1822"/>
      <c r="Q57" s="1822"/>
      <c r="R57" s="1822"/>
      <c r="S57" s="1822"/>
    </row>
    <row r="58" spans="1:19" s="1777" customFormat="1">
      <c r="A58" s="1822"/>
      <c r="B58" s="1822"/>
      <c r="C58" s="1822"/>
      <c r="D58" s="1822"/>
      <c r="E58" s="1822"/>
      <c r="F58" s="1822"/>
      <c r="G58" s="1822"/>
      <c r="H58" s="1825"/>
      <c r="I58" s="1825"/>
      <c r="J58" s="1825"/>
      <c r="K58" s="1822"/>
      <c r="L58" s="1825"/>
      <c r="M58" s="1825"/>
      <c r="N58" s="1825"/>
      <c r="O58" s="1825"/>
      <c r="P58" s="1822"/>
      <c r="Q58" s="1822"/>
      <c r="R58" s="1822"/>
      <c r="S58" s="1822"/>
    </row>
    <row r="59" spans="1:19" s="1777" customFormat="1">
      <c r="A59" s="1822"/>
      <c r="B59" s="1822"/>
      <c r="C59" s="1822"/>
      <c r="D59" s="1822"/>
      <c r="E59" s="1822"/>
      <c r="F59" s="1822"/>
      <c r="G59" s="1822"/>
      <c r="H59" s="1825"/>
      <c r="I59" s="1825"/>
      <c r="J59" s="1825"/>
      <c r="K59" s="1822"/>
      <c r="L59" s="1825"/>
      <c r="M59" s="1825"/>
      <c r="N59" s="1825"/>
      <c r="O59" s="1825"/>
      <c r="P59" s="1822"/>
      <c r="Q59" s="1822"/>
      <c r="R59" s="1822"/>
      <c r="S59" s="1822"/>
    </row>
    <row r="60" spans="1:19" s="1777" customFormat="1">
      <c r="B60" s="1822"/>
      <c r="C60" s="1822"/>
      <c r="D60" s="1822"/>
      <c r="E60" s="1822"/>
      <c r="F60" s="1822"/>
      <c r="G60" s="1822"/>
      <c r="H60" s="1825"/>
      <c r="I60" s="1825"/>
      <c r="J60" s="1825"/>
      <c r="K60" s="1822"/>
      <c r="L60" s="1825"/>
      <c r="M60" s="1825"/>
      <c r="N60" s="1825"/>
      <c r="O60" s="1825"/>
      <c r="P60" s="1822"/>
      <c r="Q60" s="1822"/>
      <c r="R60" s="1822"/>
      <c r="S60" s="1822"/>
    </row>
    <row r="66" spans="2:17" ht="14.25">
      <c r="B66" s="2212" t="s">
        <v>2441</v>
      </c>
    </row>
    <row r="67" spans="2:17" ht="14.25">
      <c r="B67" s="2212" t="s">
        <v>127</v>
      </c>
    </row>
    <row r="69" spans="2:17">
      <c r="D69" s="1827"/>
      <c r="E69" s="1795"/>
      <c r="F69" s="1795"/>
      <c r="G69" s="1795"/>
      <c r="K69" s="1795"/>
      <c r="P69" s="1795"/>
    </row>
    <row r="70" spans="2:17">
      <c r="D70" s="1827"/>
      <c r="E70" s="1795"/>
      <c r="F70" s="1795"/>
      <c r="G70" s="1795"/>
      <c r="K70" s="1795"/>
      <c r="P70" s="1795"/>
    </row>
    <row r="71" spans="2:17">
      <c r="D71" s="1827"/>
      <c r="E71" s="1795"/>
      <c r="F71" s="1795"/>
      <c r="G71" s="1795"/>
      <c r="K71" s="1795"/>
      <c r="P71" s="1795"/>
    </row>
    <row r="72" spans="2:17">
      <c r="D72" s="1827"/>
      <c r="E72" s="1795"/>
      <c r="F72" s="1795"/>
      <c r="G72" s="1795"/>
      <c r="K72" s="1795"/>
      <c r="P72" s="1795"/>
    </row>
    <row r="73" spans="2:17">
      <c r="D73" s="1827"/>
      <c r="E73" s="1795"/>
      <c r="F73" s="1795"/>
      <c r="G73" s="1795"/>
      <c r="K73" s="1795"/>
      <c r="P73" s="1795"/>
    </row>
    <row r="74" spans="2:17">
      <c r="D74" s="1827"/>
      <c r="E74" s="1795"/>
      <c r="F74" s="1795"/>
      <c r="G74" s="1795"/>
      <c r="K74" s="1795"/>
      <c r="P74" s="1795"/>
      <c r="Q74" s="1828"/>
    </row>
    <row r="75" spans="2:17">
      <c r="D75" s="1827"/>
      <c r="E75" s="1795"/>
      <c r="F75" s="1795"/>
      <c r="G75" s="1795"/>
      <c r="K75" s="1795"/>
      <c r="P75" s="1795"/>
    </row>
    <row r="76" spans="2:17">
      <c r="D76" s="1827"/>
      <c r="E76" s="1795"/>
      <c r="F76" s="1795"/>
      <c r="G76" s="1795"/>
      <c r="K76" s="1795"/>
      <c r="P76" s="1795"/>
    </row>
  </sheetData>
  <mergeCells count="18">
    <mergeCell ref="B17:D17"/>
    <mergeCell ref="B20:D20"/>
    <mergeCell ref="J6:J7"/>
    <mergeCell ref="K6:K7"/>
    <mergeCell ref="L6:L7"/>
    <mergeCell ref="B6:D9"/>
    <mergeCell ref="E6:E7"/>
    <mergeCell ref="F6:F7"/>
    <mergeCell ref="G6:G7"/>
    <mergeCell ref="H6:H7"/>
    <mergeCell ref="I6:I7"/>
    <mergeCell ref="A1:Q1"/>
    <mergeCell ref="P6:P7"/>
    <mergeCell ref="Q6:Q7"/>
    <mergeCell ref="B11:D11"/>
    <mergeCell ref="M6:M7"/>
    <mergeCell ref="N6:N7"/>
    <mergeCell ref="O6:O7"/>
  </mergeCells>
  <hyperlinks>
    <hyperlink ref="B66" r:id="rId1" xr:uid="{E401FDE2-4C82-4414-8ACE-C1C0B70D473A}"/>
    <hyperlink ref="B67" location="'Inhaltsverzeichnis_2026-06'!A1" display="Zurück zum Inhaltsverzeichnis" xr:uid="{0281CEA6-C133-4795-8404-D8AF479A8A45}"/>
  </hyperlinks>
  <pageMargins left="0.7" right="0.7" top="0.78740157499999996" bottom="0.78740157499999996" header="0.3" footer="0.3"/>
  <pageSetup paperSize="9" scale="51"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79F04-6B7B-47EC-B5D3-88DF5DF2A6C2}">
  <sheetPr>
    <tabColor rgb="FFF9E03A"/>
  </sheetPr>
  <dimension ref="A1:W60"/>
  <sheetViews>
    <sheetView showGridLines="0" showZeros="0" zoomScale="130" zoomScaleNormal="130" workbookViewId="0"/>
  </sheetViews>
  <sheetFormatPr baseColWidth="10" defaultRowHeight="12.75"/>
  <cols>
    <col min="1" max="1" width="11" style="1105"/>
    <col min="2" max="2" width="5.875" style="1105" customWidth="1"/>
    <col min="3" max="3" width="4.875" style="1105" customWidth="1"/>
    <col min="4" max="5" width="7.125" style="1105" customWidth="1"/>
    <col min="6" max="6" width="7" style="1105" customWidth="1"/>
    <col min="7" max="7" width="2.5" style="1105" customWidth="1"/>
    <col min="8" max="8" width="7" style="1105" customWidth="1"/>
    <col min="9" max="9" width="2.5" style="1105" customWidth="1"/>
    <col min="10" max="10" width="7.125" style="1105" customWidth="1"/>
    <col min="11" max="11" width="2.375" style="1105" customWidth="1"/>
    <col min="12" max="12" width="7" style="1105" customWidth="1"/>
    <col min="13" max="13" width="2.5" style="1105" customWidth="1"/>
    <col min="14" max="16384" width="11" style="1105"/>
  </cols>
  <sheetData>
    <row r="1" spans="1:23" ht="15.75" customHeight="1">
      <c r="C1" s="1829" t="s">
        <v>2147</v>
      </c>
      <c r="D1" s="951"/>
      <c r="E1" s="951"/>
      <c r="F1" s="951"/>
      <c r="G1" s="951"/>
      <c r="H1" s="951"/>
      <c r="I1" s="951"/>
      <c r="J1" s="951"/>
      <c r="K1" s="951"/>
      <c r="L1" s="951"/>
      <c r="M1" s="951"/>
      <c r="N1" s="1105" t="s">
        <v>1</v>
      </c>
    </row>
    <row r="2" spans="1:23" ht="9.9499999999999993" customHeight="1">
      <c r="A2" s="1830" t="s">
        <v>2148</v>
      </c>
      <c r="C2" s="1829"/>
      <c r="D2" s="951"/>
      <c r="E2" s="951"/>
      <c r="F2" s="951"/>
      <c r="H2" s="951"/>
      <c r="I2" s="951"/>
      <c r="J2" s="951"/>
      <c r="K2" s="951"/>
      <c r="L2" s="951"/>
      <c r="M2" s="951"/>
    </row>
    <row r="3" spans="1:23" ht="9.9499999999999993" customHeight="1">
      <c r="A3" s="1831" t="s">
        <v>201</v>
      </c>
      <c r="C3" s="1829"/>
      <c r="D3" s="951"/>
      <c r="E3" s="951"/>
      <c r="F3" s="951"/>
      <c r="H3" s="951"/>
      <c r="I3" s="951"/>
      <c r="J3" s="951"/>
      <c r="K3" s="951"/>
      <c r="L3" s="951"/>
      <c r="M3" s="951"/>
    </row>
    <row r="4" spans="1:23" ht="9.9499999999999993" customHeight="1">
      <c r="A4" s="1832" t="s">
        <v>2149</v>
      </c>
      <c r="C4" s="1829"/>
      <c r="D4" s="951"/>
      <c r="E4" s="951"/>
      <c r="F4" s="951"/>
      <c r="G4" s="1833"/>
      <c r="H4" s="951"/>
      <c r="I4" s="951"/>
      <c r="J4" s="951"/>
      <c r="K4" s="951"/>
      <c r="L4" s="951"/>
      <c r="M4" s="951"/>
    </row>
    <row r="5" spans="1:23" ht="9.9499999999999993" customHeight="1">
      <c r="A5" s="1834" t="s">
        <v>1977</v>
      </c>
      <c r="D5" s="951"/>
      <c r="E5" s="951"/>
      <c r="F5" s="951"/>
      <c r="H5" s="951"/>
      <c r="I5" s="951"/>
      <c r="J5" s="951"/>
      <c r="K5" s="951"/>
      <c r="L5" s="951"/>
      <c r="M5" s="951"/>
    </row>
    <row r="6" spans="1:23" ht="3" customHeight="1">
      <c r="C6" s="944"/>
      <c r="D6" s="944"/>
      <c r="E6" s="944"/>
      <c r="F6" s="944"/>
      <c r="G6" s="944"/>
      <c r="H6" s="944"/>
      <c r="I6" s="944"/>
      <c r="J6" s="944"/>
      <c r="K6" s="944"/>
      <c r="L6" s="944"/>
      <c r="M6" s="944"/>
    </row>
    <row r="7" spans="1:23" ht="12" customHeight="1">
      <c r="B7" s="2371" t="s">
        <v>1274</v>
      </c>
      <c r="C7" s="2495"/>
      <c r="D7" s="2499" t="s">
        <v>2150</v>
      </c>
      <c r="E7" s="2500"/>
      <c r="F7" s="2360" t="s">
        <v>2151</v>
      </c>
      <c r="G7" s="2361"/>
      <c r="H7" s="2503"/>
      <c r="I7" s="2504"/>
      <c r="J7" s="2361" t="s">
        <v>1247</v>
      </c>
      <c r="K7" s="2361"/>
      <c r="L7" s="2361"/>
      <c r="M7" s="2510"/>
    </row>
    <row r="8" spans="1:23" ht="12" customHeight="1">
      <c r="B8" s="2373"/>
      <c r="C8" s="2496"/>
      <c r="D8" s="2501"/>
      <c r="E8" s="2502"/>
      <c r="F8" s="2364"/>
      <c r="G8" s="2365"/>
      <c r="H8" s="2505"/>
      <c r="I8" s="2506"/>
      <c r="J8" s="2365"/>
      <c r="K8" s="2365"/>
      <c r="L8" s="2365"/>
      <c r="M8" s="2511"/>
    </row>
    <row r="9" spans="1:23" ht="12" customHeight="1">
      <c r="B9" s="2373"/>
      <c r="C9" s="2496"/>
      <c r="D9" s="1835" t="s">
        <v>1366</v>
      </c>
      <c r="E9" s="1104"/>
      <c r="F9" s="2507"/>
      <c r="G9" s="2508"/>
      <c r="H9" s="2508"/>
      <c r="I9" s="2509"/>
      <c r="J9" s="2512"/>
      <c r="K9" s="2512"/>
      <c r="L9" s="2512"/>
      <c r="M9" s="2513"/>
    </row>
    <row r="10" spans="1:23" ht="12" customHeight="1">
      <c r="B10" s="2373"/>
      <c r="C10" s="2497"/>
      <c r="D10" s="2514">
        <v>2025</v>
      </c>
      <c r="E10" s="2514">
        <v>2026</v>
      </c>
      <c r="F10" s="2354">
        <v>2025</v>
      </c>
      <c r="G10" s="2355" t="s">
        <v>2152</v>
      </c>
      <c r="H10" s="2354">
        <v>2026</v>
      </c>
      <c r="I10" s="2355" t="s">
        <v>2152</v>
      </c>
      <c r="J10" s="2354">
        <v>2025</v>
      </c>
      <c r="K10" s="2355" t="s">
        <v>2152</v>
      </c>
      <c r="L10" s="2354">
        <v>2026</v>
      </c>
      <c r="M10" s="2358" t="s">
        <v>2152</v>
      </c>
    </row>
    <row r="11" spans="1:23" ht="12" customHeight="1">
      <c r="B11" s="2498"/>
      <c r="C11" s="2386"/>
      <c r="D11" s="2515"/>
      <c r="E11" s="2515"/>
      <c r="F11" s="2356"/>
      <c r="G11" s="2357"/>
      <c r="H11" s="2356"/>
      <c r="I11" s="2357"/>
      <c r="J11" s="2356"/>
      <c r="K11" s="2357"/>
      <c r="L11" s="2356"/>
      <c r="M11" s="2359"/>
    </row>
    <row r="12" spans="1:23" ht="3" customHeight="1">
      <c r="B12" s="1836"/>
      <c r="C12" s="944"/>
      <c r="D12" s="944"/>
      <c r="E12" s="944"/>
      <c r="F12" s="944"/>
      <c r="G12" s="944"/>
      <c r="H12" s="944"/>
      <c r="I12" s="944"/>
      <c r="J12" s="944"/>
      <c r="K12" s="944"/>
      <c r="L12" s="944"/>
      <c r="M12" s="963"/>
    </row>
    <row r="13" spans="1:23" ht="3" customHeight="1">
      <c r="B13" s="1836"/>
      <c r="C13" s="944"/>
      <c r="D13" s="944"/>
      <c r="E13" s="944"/>
      <c r="F13" s="944"/>
      <c r="G13" s="944"/>
      <c r="H13" s="944"/>
      <c r="I13" s="944"/>
      <c r="J13" s="944"/>
      <c r="K13" s="944"/>
      <c r="L13" s="944"/>
      <c r="M13" s="963"/>
    </row>
    <row r="14" spans="1:23" ht="12" customHeight="1">
      <c r="B14" s="1836"/>
      <c r="C14" s="967" t="s">
        <v>2153</v>
      </c>
      <c r="D14" s="968"/>
      <c r="E14" s="968"/>
      <c r="F14" s="968"/>
      <c r="G14" s="968"/>
      <c r="H14" s="968"/>
      <c r="I14" s="968"/>
      <c r="J14" s="968"/>
      <c r="K14" s="968"/>
      <c r="L14" s="968"/>
      <c r="M14" s="969"/>
    </row>
    <row r="15" spans="1:23" ht="3" customHeight="1">
      <c r="B15" s="1836"/>
      <c r="C15" s="944"/>
      <c r="D15" s="944"/>
      <c r="E15" s="944"/>
      <c r="F15" s="944"/>
      <c r="G15" s="944"/>
      <c r="H15" s="944"/>
      <c r="I15" s="944"/>
      <c r="J15" s="944"/>
      <c r="K15" s="944"/>
      <c r="L15" s="944"/>
      <c r="M15" s="963"/>
    </row>
    <row r="16" spans="1:23" ht="8.1" customHeight="1">
      <c r="B16" s="1836"/>
      <c r="C16" s="1837" t="s">
        <v>170</v>
      </c>
      <c r="D16" s="1838">
        <v>425.834</v>
      </c>
      <c r="E16" s="1838">
        <v>273.601</v>
      </c>
      <c r="F16" s="1839">
        <v>231.79</v>
      </c>
      <c r="G16" s="1839"/>
      <c r="H16" s="1839" t="s">
        <v>187</v>
      </c>
      <c r="I16" s="1839"/>
      <c r="J16" s="1839">
        <v>657.62400000000002</v>
      </c>
      <c r="K16" s="1839"/>
      <c r="L16" s="1839" t="s">
        <v>187</v>
      </c>
      <c r="M16" s="1840"/>
      <c r="O16" s="983"/>
      <c r="U16" s="1839"/>
      <c r="V16" s="1841"/>
      <c r="W16" s="1839"/>
    </row>
    <row r="17" spans="2:23" ht="8.1" customHeight="1">
      <c r="B17" s="1836"/>
      <c r="C17" s="1837" t="s">
        <v>324</v>
      </c>
      <c r="D17" s="1838">
        <v>409.28500000000003</v>
      </c>
      <c r="E17" s="1838">
        <v>341.85500000000002</v>
      </c>
      <c r="F17" s="1839">
        <v>180.161</v>
      </c>
      <c r="G17" s="1839"/>
      <c r="H17" s="1839">
        <v>149.733</v>
      </c>
      <c r="I17" s="1839"/>
      <c r="J17" s="1839">
        <v>589.44600000000003</v>
      </c>
      <c r="K17" s="1839"/>
      <c r="L17" s="1839">
        <v>491.58800000000002</v>
      </c>
      <c r="M17" s="1840"/>
      <c r="O17" s="983"/>
      <c r="U17" s="1839"/>
      <c r="V17" s="1841"/>
      <c r="W17" s="1839"/>
    </row>
    <row r="18" spans="2:23" ht="8.1" customHeight="1">
      <c r="B18" s="1836"/>
      <c r="C18" s="1837" t="s">
        <v>171</v>
      </c>
      <c r="D18" s="1838">
        <v>347.92700000000002</v>
      </c>
      <c r="E18" s="1838">
        <v>326.98</v>
      </c>
      <c r="F18" s="1839">
        <v>110.93</v>
      </c>
      <c r="G18" s="1839"/>
      <c r="H18" s="1839" t="s">
        <v>187</v>
      </c>
      <c r="I18" s="1839"/>
      <c r="J18" s="1839">
        <v>458.85700000000003</v>
      </c>
      <c r="K18" s="1839"/>
      <c r="L18" s="1839" t="s">
        <v>187</v>
      </c>
      <c r="M18" s="1840"/>
      <c r="O18" s="983"/>
      <c r="U18" s="1839"/>
      <c r="V18" s="1841"/>
      <c r="W18" s="1839"/>
    </row>
    <row r="19" spans="2:23" ht="3" customHeight="1">
      <c r="B19" s="1836"/>
      <c r="C19" s="1837"/>
      <c r="D19" s="1838"/>
      <c r="E19" s="1838"/>
      <c r="F19" s="1839"/>
      <c r="G19" s="1839"/>
      <c r="H19" s="1839"/>
      <c r="I19" s="1839"/>
      <c r="J19" s="1839"/>
      <c r="K19" s="1839"/>
      <c r="L19" s="1839"/>
      <c r="M19" s="1840"/>
      <c r="O19" s="983"/>
      <c r="U19" s="1839"/>
      <c r="V19" s="1841"/>
      <c r="W19" s="1839"/>
    </row>
    <row r="20" spans="2:23" ht="8.1" customHeight="1">
      <c r="B20" s="1836"/>
      <c r="C20" s="1837" t="s">
        <v>172</v>
      </c>
      <c r="D20" s="1838">
        <v>239.79</v>
      </c>
      <c r="E20" s="1838">
        <v>303.50400000000002</v>
      </c>
      <c r="F20" s="1839">
        <v>161.726</v>
      </c>
      <c r="G20" s="1839"/>
      <c r="H20" s="1839">
        <v>157.00299999999999</v>
      </c>
      <c r="I20" s="1839"/>
      <c r="J20" s="1839">
        <v>401.51599999999996</v>
      </c>
      <c r="K20" s="1839"/>
      <c r="L20" s="1839">
        <v>460.50700000000001</v>
      </c>
      <c r="M20" s="1840"/>
      <c r="O20" s="983"/>
    </row>
    <row r="21" spans="2:23" ht="8.1" customHeight="1">
      <c r="B21" s="1836"/>
      <c r="C21" s="1837" t="s">
        <v>173</v>
      </c>
      <c r="D21" s="1838">
        <v>209.268</v>
      </c>
      <c r="E21" s="1838"/>
      <c r="F21" s="1839" t="s">
        <v>187</v>
      </c>
      <c r="G21" s="1839"/>
      <c r="H21" s="1839"/>
      <c r="I21" s="1839"/>
      <c r="J21" s="1839" t="s">
        <v>187</v>
      </c>
      <c r="K21" s="1839"/>
      <c r="L21" s="1839"/>
      <c r="M21" s="1840"/>
      <c r="O21" s="983"/>
    </row>
    <row r="22" spans="2:23" ht="8.1" customHeight="1">
      <c r="B22" s="1836"/>
      <c r="C22" s="1837" t="s">
        <v>174</v>
      </c>
      <c r="D22" s="1838">
        <v>248.864</v>
      </c>
      <c r="E22" s="1838"/>
      <c r="F22" s="1839" t="s">
        <v>187</v>
      </c>
      <c r="G22" s="1839"/>
      <c r="H22" s="1839"/>
      <c r="I22" s="1839"/>
      <c r="J22" s="1839" t="s">
        <v>187</v>
      </c>
      <c r="K22" s="1839"/>
      <c r="L22" s="1839"/>
      <c r="M22" s="1840"/>
      <c r="O22" s="983"/>
    </row>
    <row r="23" spans="2:23" ht="3" customHeight="1">
      <c r="B23" s="1836"/>
      <c r="C23" s="1837"/>
      <c r="D23" s="1838"/>
      <c r="E23" s="1838"/>
      <c r="F23" s="1839"/>
      <c r="G23" s="1839"/>
      <c r="H23" s="1839"/>
      <c r="I23" s="1839"/>
      <c r="J23" s="1839"/>
      <c r="K23" s="1839"/>
      <c r="L23" s="1839"/>
      <c r="M23" s="1840"/>
      <c r="O23" s="983"/>
    </row>
    <row r="24" spans="2:23" ht="8.1" customHeight="1">
      <c r="B24" s="1836"/>
      <c r="C24" s="1837" t="s">
        <v>175</v>
      </c>
      <c r="D24" s="1838">
        <v>282.35899999999998</v>
      </c>
      <c r="E24" s="1838"/>
      <c r="F24" s="1839">
        <v>122.54</v>
      </c>
      <c r="G24" s="1839"/>
      <c r="H24" s="1839"/>
      <c r="I24" s="1839"/>
      <c r="J24" s="1839">
        <v>404.899</v>
      </c>
      <c r="K24" s="1839"/>
      <c r="L24" s="1839"/>
      <c r="M24" s="1840"/>
      <c r="N24" s="983"/>
      <c r="O24" s="983"/>
    </row>
    <row r="25" spans="2:23" ht="8.1" customHeight="1">
      <c r="B25" s="1836"/>
      <c r="C25" s="1837" t="s">
        <v>176</v>
      </c>
      <c r="D25" s="1838">
        <v>340.58800000000002</v>
      </c>
      <c r="E25" s="1838"/>
      <c r="F25" s="1839">
        <v>117.52</v>
      </c>
      <c r="G25" s="1839"/>
      <c r="H25" s="1839"/>
      <c r="I25" s="1839"/>
      <c r="J25" s="1839">
        <v>458.108</v>
      </c>
      <c r="K25" s="1839"/>
      <c r="L25" s="1839"/>
      <c r="M25" s="1840"/>
      <c r="N25" s="983"/>
      <c r="O25" s="983"/>
    </row>
    <row r="26" spans="2:23" ht="8.1" customHeight="1">
      <c r="B26" s="1836"/>
      <c r="C26" s="1837" t="s">
        <v>1255</v>
      </c>
      <c r="D26" s="1838">
        <v>403.476</v>
      </c>
      <c r="E26" s="1838"/>
      <c r="F26" s="1839" t="s">
        <v>187</v>
      </c>
      <c r="G26" s="1839"/>
      <c r="H26" s="1839"/>
      <c r="I26" s="1839"/>
      <c r="J26" s="1839" t="s">
        <v>187</v>
      </c>
      <c r="K26" s="1839"/>
      <c r="L26" s="1839"/>
      <c r="M26" s="1840"/>
      <c r="N26" s="983"/>
      <c r="O26" s="983"/>
    </row>
    <row r="27" spans="2:23" ht="3" customHeight="1">
      <c r="B27" s="1836"/>
      <c r="C27" s="1837"/>
      <c r="D27" s="1838"/>
      <c r="E27" s="1838"/>
      <c r="F27" s="1839"/>
      <c r="G27" s="1839"/>
      <c r="H27" s="1839"/>
      <c r="I27" s="1839"/>
      <c r="J27" s="1839"/>
      <c r="K27" s="1839"/>
      <c r="L27" s="1839"/>
      <c r="M27" s="1840"/>
      <c r="N27" s="983"/>
      <c r="O27" s="983"/>
    </row>
    <row r="28" spans="2:23" ht="8.1" customHeight="1">
      <c r="B28" s="1836"/>
      <c r="C28" s="1837" t="s">
        <v>177</v>
      </c>
      <c r="D28" s="1838">
        <v>377.76</v>
      </c>
      <c r="E28" s="1838"/>
      <c r="F28" s="1839" t="s">
        <v>187</v>
      </c>
      <c r="G28" s="1839"/>
      <c r="H28" s="1839"/>
      <c r="I28" s="1839"/>
      <c r="J28" s="1839" t="s">
        <v>187</v>
      </c>
      <c r="K28" s="1839"/>
      <c r="L28" s="1839"/>
      <c r="M28" s="1840"/>
      <c r="N28" s="983"/>
      <c r="O28" s="983"/>
    </row>
    <row r="29" spans="2:23" ht="8.1" customHeight="1">
      <c r="B29" s="1836"/>
      <c r="C29" s="1837" t="s">
        <v>178</v>
      </c>
      <c r="D29" s="1838">
        <v>373.40300000000002</v>
      </c>
      <c r="E29" s="1838"/>
      <c r="F29" s="1839" t="s">
        <v>187</v>
      </c>
      <c r="G29" s="1839"/>
      <c r="H29" s="1839"/>
      <c r="I29" s="1839"/>
      <c r="J29" s="1839" t="s">
        <v>187</v>
      </c>
      <c r="K29" s="1839"/>
      <c r="L29" s="1839"/>
      <c r="M29" s="1840"/>
      <c r="N29" s="983"/>
      <c r="O29" s="983"/>
    </row>
    <row r="30" spans="2:23" ht="8.1" customHeight="1">
      <c r="B30" s="1836"/>
      <c r="C30" s="1837" t="s">
        <v>2154</v>
      </c>
      <c r="D30" s="1838">
        <v>266.517</v>
      </c>
      <c r="E30" s="1838"/>
      <c r="F30" s="1839" t="s">
        <v>187</v>
      </c>
      <c r="G30" s="1839"/>
      <c r="H30" s="1839"/>
      <c r="I30" s="1839"/>
      <c r="J30" s="1839" t="s">
        <v>187</v>
      </c>
      <c r="K30" s="1839"/>
      <c r="L30" s="1839"/>
      <c r="M30" s="1840"/>
      <c r="N30" s="983"/>
      <c r="O30" s="983"/>
    </row>
    <row r="31" spans="2:23" ht="3" customHeight="1">
      <c r="B31" s="1842"/>
      <c r="C31" s="1843"/>
      <c r="D31" s="1844"/>
      <c r="E31" s="1845"/>
      <c r="F31" s="1844"/>
      <c r="G31" s="1845"/>
      <c r="H31" s="1844"/>
      <c r="I31" s="1845"/>
      <c r="J31" s="1844"/>
      <c r="K31" s="1845"/>
      <c r="L31" s="1844"/>
      <c r="M31" s="1846"/>
      <c r="N31" s="983"/>
      <c r="O31" s="983"/>
    </row>
    <row r="32" spans="2:23" ht="3" customHeight="1">
      <c r="C32" s="944"/>
      <c r="D32" s="944"/>
      <c r="E32" s="944"/>
      <c r="F32" s="944"/>
      <c r="G32" s="944"/>
      <c r="H32" s="944"/>
      <c r="I32" s="944"/>
      <c r="J32" s="944"/>
      <c r="K32" s="944"/>
      <c r="L32" s="944"/>
      <c r="M32" s="944"/>
    </row>
    <row r="33" spans="2:18" ht="9.9499999999999993" customHeight="1">
      <c r="C33" s="944"/>
      <c r="D33" s="944"/>
      <c r="E33" s="944"/>
      <c r="F33" s="944"/>
      <c r="G33" s="944"/>
      <c r="H33" s="944"/>
      <c r="I33" s="944"/>
      <c r="J33" s="944"/>
      <c r="K33" s="944"/>
    </row>
    <row r="34" spans="2:18" ht="8.1" customHeight="1">
      <c r="C34" s="1148"/>
      <c r="D34" s="944"/>
      <c r="E34" s="944"/>
      <c r="F34" s="944"/>
      <c r="G34" s="944"/>
      <c r="H34" s="944"/>
      <c r="I34" s="944"/>
      <c r="J34" s="944"/>
      <c r="K34" s="944"/>
    </row>
    <row r="35" spans="2:18" ht="9.9499999999999993" customHeight="1">
      <c r="B35" s="1847"/>
      <c r="C35" s="944"/>
      <c r="D35" s="944"/>
      <c r="E35" s="944"/>
      <c r="F35" s="944"/>
      <c r="G35" s="944"/>
      <c r="H35" s="944"/>
      <c r="I35" s="944"/>
      <c r="J35" s="944"/>
      <c r="K35" s="944"/>
      <c r="Q35" s="944"/>
    </row>
    <row r="36" spans="2:18" ht="10.5" customHeight="1">
      <c r="B36" s="2114" t="s">
        <v>2476</v>
      </c>
      <c r="M36" s="1161"/>
    </row>
    <row r="37" spans="2:18" ht="9.75" customHeight="1">
      <c r="B37" s="2113" t="s">
        <v>2441</v>
      </c>
      <c r="M37" s="1161"/>
    </row>
    <row r="38" spans="2:18" ht="9.75" customHeight="1">
      <c r="B38" s="2184" t="s">
        <v>127</v>
      </c>
      <c r="M38" s="1161"/>
    </row>
    <row r="39" spans="2:18">
      <c r="P39" s="1848"/>
      <c r="Q39" s="1848"/>
      <c r="R39" s="1848"/>
    </row>
    <row r="40" spans="2:18">
      <c r="P40" s="1848"/>
      <c r="Q40" s="1848"/>
      <c r="R40" s="1848"/>
    </row>
    <row r="41" spans="2:18">
      <c r="B41" s="960"/>
      <c r="P41" s="1848"/>
      <c r="Q41" s="1848"/>
      <c r="R41" s="1848"/>
    </row>
    <row r="42" spans="2:18">
      <c r="B42" s="960"/>
      <c r="P42" s="1848"/>
      <c r="Q42" s="1848"/>
      <c r="R42" s="1848"/>
    </row>
    <row r="43" spans="2:18">
      <c r="E43" s="1492"/>
      <c r="P43" s="1848"/>
      <c r="Q43" s="1848"/>
      <c r="R43" s="1848"/>
    </row>
    <row r="44" spans="2:18">
      <c r="P44" s="1848"/>
      <c r="Q44" s="1848"/>
      <c r="R44" s="1848"/>
    </row>
    <row r="45" spans="2:18">
      <c r="P45" s="1848"/>
      <c r="Q45" s="1848"/>
      <c r="R45" s="1848"/>
    </row>
    <row r="46" spans="2:18">
      <c r="P46" s="1848"/>
      <c r="Q46" s="1848"/>
      <c r="R46" s="1848"/>
    </row>
    <row r="47" spans="2:18">
      <c r="P47" s="1848"/>
      <c r="Q47" s="1848"/>
      <c r="R47" s="1848"/>
    </row>
    <row r="48" spans="2:18">
      <c r="P48" s="1848"/>
      <c r="Q48" s="1848"/>
      <c r="R48" s="1848"/>
    </row>
    <row r="49" spans="1:18">
      <c r="P49" s="1848"/>
      <c r="Q49" s="1848"/>
      <c r="R49" s="1848"/>
    </row>
    <row r="50" spans="1:18">
      <c r="P50" s="1848"/>
      <c r="Q50" s="1848"/>
      <c r="R50" s="1848"/>
    </row>
    <row r="51" spans="1:18">
      <c r="P51" s="1848"/>
      <c r="Q51" s="1848"/>
      <c r="R51" s="1848"/>
    </row>
    <row r="52" spans="1:18">
      <c r="A52" s="1848"/>
      <c r="B52" s="1848"/>
      <c r="C52" s="1848"/>
      <c r="D52" s="1848"/>
      <c r="E52" s="1848"/>
      <c r="F52" s="1848"/>
      <c r="G52" s="1848"/>
      <c r="H52" s="1848"/>
      <c r="I52" s="1848"/>
      <c r="J52" s="1848"/>
      <c r="K52" s="1848"/>
      <c r="L52" s="1848"/>
      <c r="M52" s="1848"/>
      <c r="N52" s="1848"/>
      <c r="O52" s="1848"/>
      <c r="P52" s="1848"/>
      <c r="Q52" s="1848"/>
      <c r="R52" s="1848"/>
    </row>
    <row r="53" spans="1:18">
      <c r="A53" s="1848"/>
      <c r="B53" s="1848"/>
      <c r="C53" s="1848"/>
      <c r="D53" s="1848"/>
      <c r="E53" s="1849"/>
      <c r="F53" s="1850">
        <v>2025</v>
      </c>
      <c r="G53" s="1851"/>
      <c r="H53" s="1850"/>
      <c r="I53" s="1851"/>
      <c r="J53" s="1850">
        <v>2026</v>
      </c>
      <c r="K53" s="1849"/>
      <c r="L53" s="1848"/>
      <c r="M53" s="1848"/>
      <c r="N53" s="1848"/>
      <c r="O53" s="1848"/>
      <c r="P53" s="1848"/>
      <c r="Q53" s="1848"/>
      <c r="R53" s="1848"/>
    </row>
    <row r="54" spans="1:18">
      <c r="A54" s="1848"/>
      <c r="B54" s="1848"/>
      <c r="C54" s="1848"/>
      <c r="D54" s="1848"/>
      <c r="E54" s="1848"/>
      <c r="F54" s="1852"/>
      <c r="G54" s="1852"/>
      <c r="H54" s="1852"/>
      <c r="I54" s="1852"/>
      <c r="J54" s="1852"/>
      <c r="K54" s="1848"/>
      <c r="L54" s="1848"/>
      <c r="M54" s="1848"/>
      <c r="N54" s="1848"/>
      <c r="O54" s="1848"/>
      <c r="P54" s="1848"/>
      <c r="Q54" s="1848"/>
      <c r="R54" s="1848"/>
    </row>
    <row r="55" spans="1:18">
      <c r="C55" s="1848"/>
      <c r="D55" s="1848"/>
      <c r="E55" s="1848"/>
      <c r="F55" s="1848"/>
      <c r="G55" s="1848"/>
      <c r="H55" s="1848"/>
      <c r="I55" s="1848"/>
      <c r="J55" s="1848"/>
      <c r="K55" s="1848"/>
      <c r="L55" s="1848"/>
      <c r="M55" s="1848"/>
      <c r="N55" s="1848"/>
      <c r="O55" s="1848"/>
      <c r="P55" s="1848"/>
      <c r="Q55" s="1848"/>
      <c r="R55" s="1848"/>
    </row>
    <row r="56" spans="1:18">
      <c r="C56" s="1848"/>
      <c r="D56" s="1848"/>
      <c r="E56" s="1848"/>
      <c r="F56" s="1848"/>
      <c r="G56" s="1848"/>
      <c r="H56" s="1848"/>
      <c r="I56" s="1848"/>
      <c r="J56" s="1848"/>
      <c r="K56" s="1848"/>
      <c r="L56" s="1848"/>
      <c r="M56" s="1848"/>
      <c r="N56" s="1848"/>
      <c r="O56" s="1848"/>
      <c r="P56" s="1848"/>
    </row>
    <row r="57" spans="1:18">
      <c r="C57" s="1848"/>
      <c r="D57" s="1848"/>
      <c r="E57" s="1848"/>
      <c r="F57" s="1848"/>
      <c r="G57" s="1848"/>
      <c r="H57" s="1848"/>
      <c r="I57" s="1848"/>
      <c r="J57" s="1848"/>
      <c r="K57" s="1848"/>
      <c r="L57" s="1848"/>
      <c r="M57" s="1848"/>
      <c r="N57" s="1848"/>
      <c r="O57" s="1848"/>
      <c r="P57" s="1848"/>
    </row>
    <row r="58" spans="1:18">
      <c r="C58" s="1848"/>
      <c r="D58" s="1848"/>
      <c r="E58" s="1848"/>
      <c r="F58" s="1848"/>
      <c r="G58" s="1848"/>
      <c r="H58" s="1848"/>
      <c r="I58" s="1848"/>
      <c r="J58" s="1848"/>
      <c r="K58" s="1848"/>
      <c r="L58" s="1848"/>
      <c r="M58" s="1848"/>
      <c r="N58" s="1848"/>
      <c r="O58" s="1848"/>
      <c r="P58" s="1848"/>
    </row>
    <row r="59" spans="1:18">
      <c r="G59" s="947"/>
      <c r="H59" s="947"/>
      <c r="I59" s="947"/>
      <c r="J59" s="947"/>
      <c r="K59" s="947"/>
      <c r="L59" s="947"/>
      <c r="M59" s="947"/>
      <c r="N59" s="947"/>
    </row>
    <row r="60" spans="1:18">
      <c r="G60" s="947"/>
      <c r="H60" s="947"/>
      <c r="I60" s="947"/>
      <c r="J60" s="947"/>
      <c r="K60" s="947"/>
      <c r="L60" s="947"/>
      <c r="M60" s="947"/>
      <c r="N60" s="947"/>
    </row>
  </sheetData>
  <mergeCells count="10">
    <mergeCell ref="B7:C11"/>
    <mergeCell ref="D7:E8"/>
    <mergeCell ref="F7:I9"/>
    <mergeCell ref="J7:M9"/>
    <mergeCell ref="D10:D11"/>
    <mergeCell ref="E10:E11"/>
    <mergeCell ref="F10:G11"/>
    <mergeCell ref="H10:I11"/>
    <mergeCell ref="J10:K11"/>
    <mergeCell ref="L10:M11"/>
  </mergeCells>
  <hyperlinks>
    <hyperlink ref="B37" r:id="rId1" xr:uid="{B1517E17-3F16-465C-BD49-3DBED49BFD96}"/>
    <hyperlink ref="B38" location="'Inhaltsverzeichnis_2026-06'!A1" display="Zurück zum Inhaltsverzeichnis" xr:uid="{EBE4BE05-3069-4723-8718-BC7B7EC9B31B}"/>
  </hyperlinks>
  <printOptions horizontalCentered="1"/>
  <pageMargins left="0.78740157480314965" right="0.78740157480314965" top="0.39370078740157483" bottom="0.19685039370078741" header="0.19685039370078741" footer="0.19685039370078741"/>
  <pageSetup paperSize="9" orientation="portrait" verticalDpi="300" r:id="rId2"/>
  <headerFooter alignWithMargins="0">
    <oddFooter>&amp;L&amp;D / &amp;T&amp;R&amp;F / &amp;A</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02B1C-080B-48C6-83FC-D7AFFDB1699A}">
  <sheetPr>
    <tabColor rgb="FF00854A"/>
  </sheetPr>
  <dimension ref="A1:I75"/>
  <sheetViews>
    <sheetView showGridLines="0" zoomScale="130" zoomScaleNormal="130" workbookViewId="0">
      <selection activeCell="B1" sqref="B1"/>
    </sheetView>
  </sheetViews>
  <sheetFormatPr baseColWidth="10" defaultColWidth="10" defaultRowHeight="12.75"/>
  <cols>
    <col min="1" max="1" width="0.625" style="1105" customWidth="1"/>
    <col min="2" max="2" width="12.875" style="1105" customWidth="1"/>
    <col min="3" max="3" width="10.75" style="1105" customWidth="1"/>
    <col min="4" max="4" width="9.625" style="1105" customWidth="1"/>
    <col min="5" max="5" width="10.375" style="1105" customWidth="1"/>
    <col min="6" max="7" width="9.875" style="1105" customWidth="1"/>
    <col min="8" max="8" width="9.625" style="1105" customWidth="1"/>
    <col min="9" max="9" width="9" style="1105" customWidth="1"/>
    <col min="10" max="11" width="10.25" style="1105" customWidth="1"/>
    <col min="12" max="16384" width="10" style="1105"/>
  </cols>
  <sheetData>
    <row r="1" spans="1:9" ht="18" customHeight="1">
      <c r="B1" s="1106" t="s">
        <v>1480</v>
      </c>
    </row>
    <row r="2" spans="1:9" s="947" customFormat="1">
      <c r="A2" s="950" t="s">
        <v>1746</v>
      </c>
      <c r="B2" s="1104"/>
      <c r="C2" s="1104"/>
      <c r="D2" s="1104"/>
      <c r="E2" s="1104"/>
      <c r="F2" s="1104"/>
      <c r="G2" s="1104"/>
      <c r="H2" s="1104"/>
    </row>
    <row r="3" spans="1:9" s="947" customFormat="1">
      <c r="A3" s="950"/>
      <c r="B3" s="1107" t="s">
        <v>1747</v>
      </c>
      <c r="C3" s="1104"/>
      <c r="D3" s="1104"/>
      <c r="E3" s="1104"/>
      <c r="F3" s="1104"/>
      <c r="G3" s="1104"/>
      <c r="H3" s="1104"/>
    </row>
    <row r="4" spans="1:9" s="947" customFormat="1">
      <c r="A4" s="1107"/>
      <c r="B4" s="955" t="s">
        <v>1748</v>
      </c>
      <c r="C4" s="955"/>
      <c r="D4" s="955"/>
      <c r="E4" s="955"/>
      <c r="F4" s="955"/>
      <c r="G4" s="955"/>
      <c r="H4" s="955"/>
    </row>
    <row r="5" spans="1:9" ht="1.5" customHeight="1"/>
    <row r="6" spans="1:9" ht="15" customHeight="1">
      <c r="A6" s="1108"/>
      <c r="B6" s="2242" t="s">
        <v>203</v>
      </c>
      <c r="C6" s="2244" t="s">
        <v>1749</v>
      </c>
      <c r="D6" s="2244" t="s">
        <v>1750</v>
      </c>
      <c r="E6" s="2244" t="s">
        <v>1261</v>
      </c>
      <c r="F6" s="2244" t="s">
        <v>1488</v>
      </c>
      <c r="G6" s="2244" t="s">
        <v>1751</v>
      </c>
      <c r="H6" s="2246" t="s">
        <v>1264</v>
      </c>
    </row>
    <row r="7" spans="1:9" ht="19.5" customHeight="1">
      <c r="A7" s="1109"/>
      <c r="B7" s="2243"/>
      <c r="C7" s="2245"/>
      <c r="D7" s="2245"/>
      <c r="E7" s="2245"/>
      <c r="F7" s="2245"/>
      <c r="G7" s="2245"/>
      <c r="H7" s="2247"/>
    </row>
    <row r="8" spans="1:9" ht="11.25" customHeight="1">
      <c r="A8" s="1110"/>
      <c r="B8" s="1111"/>
      <c r="C8" s="1112" t="s">
        <v>1752</v>
      </c>
      <c r="D8" s="1113"/>
      <c r="E8" s="1113"/>
      <c r="F8" s="1113"/>
      <c r="G8" s="1113"/>
      <c r="H8" s="1114"/>
    </row>
    <row r="9" spans="1:9" ht="3" customHeight="1">
      <c r="A9" s="1115"/>
      <c r="B9" s="960"/>
      <c r="C9" s="1116"/>
      <c r="D9" s="968"/>
      <c r="E9" s="968"/>
      <c r="F9" s="968"/>
      <c r="G9" s="968"/>
      <c r="H9" s="1117"/>
    </row>
    <row r="10" spans="1:9" ht="9.75" customHeight="1">
      <c r="A10" s="1115"/>
      <c r="B10" s="944" t="s">
        <v>1753</v>
      </c>
      <c r="C10" s="1118">
        <v>221.8</v>
      </c>
      <c r="D10" s="1119">
        <v>2.6</v>
      </c>
      <c r="E10" s="1120">
        <v>7.9</v>
      </c>
      <c r="F10" s="1120">
        <v>81.099999999999994</v>
      </c>
      <c r="G10" s="1120">
        <v>48.1</v>
      </c>
      <c r="H10" s="1120">
        <v>20.3</v>
      </c>
      <c r="I10" s="1121"/>
    </row>
    <row r="11" spans="1:9" ht="8.65" customHeight="1">
      <c r="A11" s="1115"/>
      <c r="B11" s="944" t="s">
        <v>1754</v>
      </c>
      <c r="C11" s="1118">
        <v>517.29999999999995</v>
      </c>
      <c r="D11" s="1119">
        <v>10</v>
      </c>
      <c r="E11" s="1120">
        <v>30</v>
      </c>
      <c r="F11" s="1120">
        <v>206.1</v>
      </c>
      <c r="G11" s="1120">
        <v>79.400000000000006</v>
      </c>
      <c r="H11" s="1122">
        <v>32.6</v>
      </c>
    </row>
    <row r="12" spans="1:9" ht="8.25" customHeight="1">
      <c r="A12" s="1115"/>
      <c r="B12" s="944" t="s">
        <v>1482</v>
      </c>
      <c r="C12" s="1118">
        <v>166.8</v>
      </c>
      <c r="D12" s="1119">
        <v>3.2</v>
      </c>
      <c r="E12" s="1120">
        <v>124.1</v>
      </c>
      <c r="F12" s="1120">
        <v>100.7</v>
      </c>
      <c r="G12" s="1120">
        <v>3.2</v>
      </c>
      <c r="H12" s="1122">
        <v>20.7</v>
      </c>
    </row>
    <row r="13" spans="1:9" ht="3" customHeight="1">
      <c r="A13" s="1115"/>
      <c r="B13" s="944"/>
      <c r="C13" s="1118"/>
      <c r="D13" s="1119"/>
      <c r="E13" s="1120"/>
      <c r="F13" s="1120"/>
      <c r="G13" s="1120"/>
      <c r="H13" s="1122"/>
    </row>
    <row r="14" spans="1:9" ht="7.5" customHeight="1">
      <c r="A14" s="1115"/>
      <c r="B14" s="944" t="s">
        <v>1483</v>
      </c>
      <c r="C14" s="1118">
        <v>147.30000000000001</v>
      </c>
      <c r="D14" s="1119">
        <v>2.6</v>
      </c>
      <c r="E14" s="1120">
        <v>10.8</v>
      </c>
      <c r="F14" s="1120">
        <v>66.599999999999994</v>
      </c>
      <c r="G14" s="1120">
        <v>10.9</v>
      </c>
      <c r="H14" s="1122">
        <v>10.3</v>
      </c>
    </row>
    <row r="15" spans="1:9" ht="7.5" customHeight="1">
      <c r="A15" s="1115"/>
      <c r="B15" s="944" t="s">
        <v>304</v>
      </c>
      <c r="C15" s="1118">
        <v>296</v>
      </c>
      <c r="D15" s="1119">
        <v>1.8</v>
      </c>
      <c r="E15" s="1120">
        <v>52</v>
      </c>
      <c r="F15" s="1120">
        <v>135.5</v>
      </c>
      <c r="G15" s="1120">
        <v>5.9</v>
      </c>
      <c r="H15" s="1122">
        <v>14.3</v>
      </c>
    </row>
    <row r="16" spans="1:9" ht="7.5" customHeight="1">
      <c r="A16" s="1115"/>
      <c r="B16" s="944" t="s">
        <v>1484</v>
      </c>
      <c r="C16" s="1118">
        <v>352.3</v>
      </c>
      <c r="D16" s="1119">
        <v>5.5</v>
      </c>
      <c r="E16" s="1120">
        <v>135.9</v>
      </c>
      <c r="F16" s="1120">
        <v>164.9</v>
      </c>
      <c r="G16" s="1120">
        <v>35.6</v>
      </c>
      <c r="H16" s="1122">
        <v>19.2</v>
      </c>
    </row>
    <row r="17" spans="1:9" ht="3" customHeight="1">
      <c r="A17" s="1115"/>
      <c r="B17" s="944"/>
      <c r="C17" s="1118"/>
      <c r="D17" s="1119"/>
      <c r="E17" s="1120"/>
      <c r="F17" s="1120"/>
      <c r="G17" s="1120"/>
      <c r="H17" s="1122"/>
    </row>
    <row r="18" spans="1:9" ht="7.5" customHeight="1">
      <c r="A18" s="1115"/>
      <c r="B18" s="944" t="s">
        <v>307</v>
      </c>
      <c r="C18" s="1118">
        <v>253.1</v>
      </c>
      <c r="D18" s="1119">
        <v>4.4000000000000004</v>
      </c>
      <c r="E18" s="1120">
        <v>34.9</v>
      </c>
      <c r="F18" s="1120">
        <v>127.1</v>
      </c>
      <c r="G18" s="1120">
        <v>9</v>
      </c>
      <c r="H18" s="1122">
        <v>8</v>
      </c>
    </row>
    <row r="19" spans="1:9" ht="9" customHeight="1">
      <c r="A19" s="1115"/>
      <c r="B19" s="944" t="s">
        <v>1755</v>
      </c>
      <c r="C19" s="1118">
        <v>96.5</v>
      </c>
      <c r="D19" s="1119">
        <v>0.8</v>
      </c>
      <c r="E19" s="1120">
        <v>9.9</v>
      </c>
      <c r="F19" s="1120">
        <v>45.4</v>
      </c>
      <c r="G19" s="1120">
        <v>24.6</v>
      </c>
      <c r="H19" s="1122">
        <v>4.5999999999999996</v>
      </c>
    </row>
    <row r="20" spans="1:9" ht="7.5" customHeight="1">
      <c r="A20" s="1115"/>
      <c r="B20" s="944" t="s">
        <v>1486</v>
      </c>
      <c r="C20" s="1118">
        <v>7.4</v>
      </c>
      <c r="D20" s="1119" t="s">
        <v>1756</v>
      </c>
      <c r="E20" s="1120">
        <v>3.7</v>
      </c>
      <c r="F20" s="1120">
        <v>3.2</v>
      </c>
      <c r="G20" s="1120">
        <v>1.1000000000000001</v>
      </c>
      <c r="H20" s="1122">
        <v>1.1000000000000001</v>
      </c>
    </row>
    <row r="21" spans="1:9" ht="3" customHeight="1">
      <c r="A21" s="1115"/>
      <c r="B21" s="944"/>
      <c r="C21" s="1118"/>
      <c r="D21" s="1119"/>
      <c r="E21" s="1120"/>
      <c r="F21" s="1120"/>
      <c r="G21" s="1120"/>
      <c r="H21" s="1122"/>
    </row>
    <row r="22" spans="1:9" ht="7.5" customHeight="1">
      <c r="A22" s="1115"/>
      <c r="B22" s="944" t="s">
        <v>303</v>
      </c>
      <c r="C22" s="1118">
        <v>194</v>
      </c>
      <c r="D22" s="1119">
        <v>2.4</v>
      </c>
      <c r="E22" s="1120">
        <v>29.9</v>
      </c>
      <c r="F22" s="1120">
        <v>88.2</v>
      </c>
      <c r="G22" s="1120">
        <v>19.5</v>
      </c>
      <c r="H22" s="1122">
        <v>15</v>
      </c>
    </row>
    <row r="23" spans="1:9" ht="8.1" customHeight="1">
      <c r="A23" s="1115"/>
      <c r="B23" s="944" t="s">
        <v>1757</v>
      </c>
      <c r="C23" s="1118">
        <v>308</v>
      </c>
      <c r="D23" s="1119">
        <v>4.3</v>
      </c>
      <c r="E23" s="1120">
        <v>47.2</v>
      </c>
      <c r="F23" s="1120">
        <v>91.8</v>
      </c>
      <c r="G23" s="1120">
        <v>6.1</v>
      </c>
      <c r="H23" s="1122">
        <v>7.8</v>
      </c>
    </row>
    <row r="24" spans="1:9" ht="8.65" customHeight="1">
      <c r="A24" s="1115"/>
      <c r="B24" s="944" t="s">
        <v>1487</v>
      </c>
      <c r="C24" s="1118">
        <v>145.5</v>
      </c>
      <c r="D24" s="1119">
        <v>8.1999999999999993</v>
      </c>
      <c r="E24" s="1120">
        <v>40.9</v>
      </c>
      <c r="F24" s="1120">
        <v>76.400000000000006</v>
      </c>
      <c r="G24" s="1120">
        <v>12.9</v>
      </c>
      <c r="H24" s="1122">
        <v>29.1</v>
      </c>
    </row>
    <row r="25" spans="1:9" ht="8.25" customHeight="1">
      <c r="A25" s="1115"/>
      <c r="B25" s="944" t="s">
        <v>301</v>
      </c>
      <c r="C25" s="1118">
        <v>192.8</v>
      </c>
      <c r="D25" s="1119">
        <v>4.4000000000000004</v>
      </c>
      <c r="E25" s="1120">
        <v>6.3</v>
      </c>
      <c r="F25" s="1120">
        <v>74.7</v>
      </c>
      <c r="G25" s="1120">
        <v>30.6</v>
      </c>
      <c r="H25" s="1122">
        <v>7.1</v>
      </c>
    </row>
    <row r="26" spans="1:9" ht="3" customHeight="1">
      <c r="A26" s="1123"/>
      <c r="B26" s="1124"/>
      <c r="C26" s="1125"/>
      <c r="D26" s="1126"/>
      <c r="E26" s="1127"/>
      <c r="F26" s="1127"/>
      <c r="G26" s="1127"/>
      <c r="H26" s="1128"/>
    </row>
    <row r="27" spans="1:9" ht="3" customHeight="1">
      <c r="A27" s="1115"/>
      <c r="B27" s="944"/>
      <c r="D27" s="1129"/>
      <c r="E27" s="1130"/>
      <c r="F27" s="1120"/>
      <c r="G27" s="1120"/>
      <c r="H27" s="1122"/>
    </row>
    <row r="28" spans="1:9" ht="9" customHeight="1">
      <c r="A28" s="1115"/>
      <c r="B28" s="1131" t="s">
        <v>1758</v>
      </c>
      <c r="C28" s="1132">
        <v>2899</v>
      </c>
      <c r="D28" s="1133">
        <v>50.5</v>
      </c>
      <c r="E28" s="1134">
        <v>533.6</v>
      </c>
      <c r="F28" s="1134">
        <v>1261.7</v>
      </c>
      <c r="G28" s="1134">
        <v>287.10000000000002</v>
      </c>
      <c r="H28" s="1135">
        <v>189.9</v>
      </c>
    </row>
    <row r="29" spans="1:9" ht="3" customHeight="1">
      <c r="A29" s="1115"/>
      <c r="B29" s="944"/>
      <c r="C29" s="1136"/>
      <c r="D29" s="1137"/>
      <c r="E29" s="1137"/>
      <c r="F29" s="1137"/>
      <c r="G29" s="1137"/>
      <c r="H29" s="1138"/>
    </row>
    <row r="30" spans="1:9" s="1146" customFormat="1" ht="36" customHeight="1">
      <c r="A30" s="1139"/>
      <c r="B30" s="1140" t="s">
        <v>203</v>
      </c>
      <c r="C30" s="1141" t="s">
        <v>1481</v>
      </c>
      <c r="D30" s="2248" t="s">
        <v>1759</v>
      </c>
      <c r="E30" s="2249"/>
      <c r="F30" s="1142" t="s">
        <v>1489</v>
      </c>
      <c r="G30" s="1143" t="s">
        <v>1760</v>
      </c>
      <c r="H30" s="1144" t="s">
        <v>1493</v>
      </c>
      <c r="I30" s="1145"/>
    </row>
    <row r="31" spans="1:9" ht="11.25" customHeight="1">
      <c r="A31" s="1110"/>
      <c r="B31" s="1111"/>
      <c r="C31" s="1112" t="s">
        <v>1752</v>
      </c>
      <c r="D31" s="1113"/>
      <c r="E31" s="1113"/>
      <c r="F31" s="1113"/>
      <c r="G31" s="1113"/>
      <c r="H31" s="1114"/>
    </row>
    <row r="32" spans="1:9" s="947" customFormat="1" ht="8.25" customHeight="1">
      <c r="A32" s="1115"/>
      <c r="B32" s="978" t="s">
        <v>1753</v>
      </c>
      <c r="C32" s="1118">
        <v>22.1</v>
      </c>
      <c r="D32" s="2241">
        <v>61.2</v>
      </c>
      <c r="E32" s="2241"/>
      <c r="F32" s="1119">
        <v>54.3</v>
      </c>
      <c r="G32" s="1120">
        <v>3.8</v>
      </c>
      <c r="H32" s="1147">
        <v>14.9</v>
      </c>
    </row>
    <row r="33" spans="1:8" s="947" customFormat="1" ht="8.65" customHeight="1">
      <c r="A33" s="1115"/>
      <c r="B33" s="978" t="s">
        <v>1754</v>
      </c>
      <c r="C33" s="1118">
        <v>62.2</v>
      </c>
      <c r="D33" s="2241">
        <v>121.7</v>
      </c>
      <c r="E33" s="2241"/>
      <c r="F33" s="1119">
        <v>135.80000000000001</v>
      </c>
      <c r="G33" s="1120">
        <v>40.6</v>
      </c>
      <c r="H33" s="1147">
        <v>45.4</v>
      </c>
    </row>
    <row r="34" spans="1:8" s="947" customFormat="1" ht="8.25" customHeight="1">
      <c r="A34" s="1115"/>
      <c r="B34" s="978" t="s">
        <v>1482</v>
      </c>
      <c r="C34" s="1118">
        <v>31.2</v>
      </c>
      <c r="D34" s="2241">
        <v>27.7</v>
      </c>
      <c r="E34" s="2241"/>
      <c r="F34" s="1119">
        <v>92.3</v>
      </c>
      <c r="G34" s="1120">
        <v>9.6999999999999993</v>
      </c>
      <c r="H34" s="1147">
        <v>4.7</v>
      </c>
    </row>
    <row r="35" spans="1:8" s="947" customFormat="1" ht="3" customHeight="1">
      <c r="A35" s="1115"/>
      <c r="B35" s="978"/>
      <c r="C35" s="1118"/>
      <c r="D35" s="2241"/>
      <c r="E35" s="2241"/>
      <c r="F35" s="1119"/>
      <c r="G35" s="1120"/>
      <c r="H35" s="1147"/>
    </row>
    <row r="36" spans="1:8" s="947" customFormat="1" ht="7.5" customHeight="1">
      <c r="A36" s="1115"/>
      <c r="B36" s="978" t="s">
        <v>1483</v>
      </c>
      <c r="C36" s="1118">
        <v>23.6</v>
      </c>
      <c r="D36" s="2241">
        <v>16.100000000000001</v>
      </c>
      <c r="E36" s="2241"/>
      <c r="F36" s="1119">
        <v>55.2</v>
      </c>
      <c r="G36" s="1120">
        <v>3.7</v>
      </c>
      <c r="H36" s="1147">
        <v>12.6</v>
      </c>
    </row>
    <row r="37" spans="1:8" s="947" customFormat="1" ht="7.5" customHeight="1">
      <c r="A37" s="1115"/>
      <c r="B37" s="978" t="s">
        <v>304</v>
      </c>
      <c r="C37" s="1118">
        <v>11.3</v>
      </c>
      <c r="D37" s="2241">
        <v>14.6</v>
      </c>
      <c r="E37" s="2241"/>
      <c r="F37" s="1119">
        <v>191.6</v>
      </c>
      <c r="G37" s="1120">
        <v>14.1</v>
      </c>
      <c r="H37" s="1147">
        <v>26.4</v>
      </c>
    </row>
    <row r="38" spans="1:8" s="947" customFormat="1" ht="7.5" customHeight="1">
      <c r="A38" s="1115"/>
      <c r="B38" s="978" t="s">
        <v>1484</v>
      </c>
      <c r="C38" s="1118">
        <v>35.6</v>
      </c>
      <c r="D38" s="2241">
        <v>103.9</v>
      </c>
      <c r="E38" s="2241"/>
      <c r="F38" s="1119">
        <v>114.4</v>
      </c>
      <c r="G38" s="1120">
        <v>132.5</v>
      </c>
      <c r="H38" s="1147">
        <v>95.2</v>
      </c>
    </row>
    <row r="39" spans="1:8" s="947" customFormat="1" ht="3" customHeight="1">
      <c r="A39" s="1115"/>
      <c r="B39" s="978"/>
      <c r="C39" s="1118"/>
      <c r="D39" s="2241"/>
      <c r="E39" s="2241"/>
      <c r="F39" s="1119"/>
      <c r="G39" s="1120"/>
      <c r="H39" s="1147"/>
    </row>
    <row r="40" spans="1:8" s="947" customFormat="1" ht="7.5" customHeight="1">
      <c r="A40" s="1115"/>
      <c r="B40" s="978" t="s">
        <v>307</v>
      </c>
      <c r="C40" s="1118">
        <v>46</v>
      </c>
      <c r="D40" s="2241">
        <v>72.599999999999994</v>
      </c>
      <c r="E40" s="2241"/>
      <c r="F40" s="1119">
        <v>61.1</v>
      </c>
      <c r="G40" s="1120">
        <v>43.4</v>
      </c>
      <c r="H40" s="1147">
        <v>50.9</v>
      </c>
    </row>
    <row r="41" spans="1:8" s="947" customFormat="1" ht="7.5" customHeight="1">
      <c r="A41" s="1115"/>
      <c r="B41" s="978" t="s">
        <v>1485</v>
      </c>
      <c r="C41" s="1118">
        <v>16.600000000000001</v>
      </c>
      <c r="D41" s="2241">
        <v>16.7</v>
      </c>
      <c r="E41" s="2241"/>
      <c r="F41" s="1119">
        <v>46.2</v>
      </c>
      <c r="G41" s="1120">
        <v>5.7</v>
      </c>
      <c r="H41" s="1147">
        <v>13.1</v>
      </c>
    </row>
    <row r="42" spans="1:8" s="947" customFormat="1" ht="7.5" customHeight="1">
      <c r="A42" s="1115"/>
      <c r="B42" s="978" t="s">
        <v>1486</v>
      </c>
      <c r="C42" s="1118">
        <v>3.5</v>
      </c>
      <c r="D42" s="2241" t="s">
        <v>1756</v>
      </c>
      <c r="E42" s="2241"/>
      <c r="F42" s="1119">
        <v>3.1</v>
      </c>
      <c r="G42" s="1120">
        <v>0.1</v>
      </c>
      <c r="H42" s="1147" t="s">
        <v>1756</v>
      </c>
    </row>
    <row r="43" spans="1:8" s="947" customFormat="1" ht="3" customHeight="1">
      <c r="A43" s="1115"/>
      <c r="B43" s="978"/>
      <c r="C43" s="1118"/>
      <c r="D43" s="2241"/>
      <c r="E43" s="2241"/>
      <c r="F43" s="1119"/>
      <c r="G43" s="1120"/>
      <c r="H43" s="1147"/>
    </row>
    <row r="44" spans="1:8" s="947" customFormat="1" ht="7.5" customHeight="1">
      <c r="A44" s="1115"/>
      <c r="B44" s="978" t="s">
        <v>1761</v>
      </c>
      <c r="C44" s="1118">
        <v>14.7</v>
      </c>
      <c r="D44" s="2241">
        <v>18.100000000000001</v>
      </c>
      <c r="E44" s="2241"/>
      <c r="F44" s="1119">
        <v>105.2</v>
      </c>
      <c r="G44" s="1120">
        <v>4.7</v>
      </c>
      <c r="H44" s="1147">
        <v>12.5</v>
      </c>
    </row>
    <row r="45" spans="1:8" s="947" customFormat="1" ht="9" customHeight="1">
      <c r="A45" s="1115"/>
      <c r="B45" s="978" t="s">
        <v>302</v>
      </c>
      <c r="C45" s="1118">
        <v>16.8</v>
      </c>
      <c r="D45" s="2241">
        <v>41.9</v>
      </c>
      <c r="E45" s="2241"/>
      <c r="F45" s="1119">
        <v>126.6</v>
      </c>
      <c r="G45" s="1120">
        <v>13.1</v>
      </c>
      <c r="H45" s="1147">
        <v>44.4</v>
      </c>
    </row>
    <row r="46" spans="1:8" s="947" customFormat="1" ht="8.25" customHeight="1">
      <c r="A46" s="1115"/>
      <c r="B46" s="978" t="s">
        <v>1762</v>
      </c>
      <c r="C46" s="1118">
        <v>9.4</v>
      </c>
      <c r="D46" s="2241">
        <v>4</v>
      </c>
      <c r="E46" s="2241"/>
      <c r="F46" s="1119">
        <v>61.5</v>
      </c>
      <c r="G46" s="1120">
        <v>7.3</v>
      </c>
      <c r="H46" s="1147">
        <v>8.6</v>
      </c>
    </row>
    <row r="47" spans="1:8" ht="8.25" customHeight="1">
      <c r="A47" s="1115"/>
      <c r="B47" s="978" t="s">
        <v>301</v>
      </c>
      <c r="C47" s="1118">
        <v>8.3000000000000007</v>
      </c>
      <c r="D47" s="2241">
        <v>7.3</v>
      </c>
      <c r="E47" s="2241"/>
      <c r="F47" s="1119">
        <v>97.6</v>
      </c>
      <c r="G47" s="1120">
        <v>1.8</v>
      </c>
      <c r="H47" s="1147">
        <v>9.9</v>
      </c>
    </row>
    <row r="48" spans="1:8" ht="3" customHeight="1">
      <c r="A48" s="1123"/>
      <c r="B48" s="975"/>
      <c r="C48" s="1125"/>
      <c r="D48" s="2250"/>
      <c r="E48" s="2250"/>
      <c r="F48" s="1127"/>
      <c r="G48" s="1127"/>
      <c r="H48" s="1128"/>
    </row>
    <row r="49" spans="1:8" ht="3" customHeight="1">
      <c r="A49" s="1115"/>
      <c r="B49" s="978"/>
      <c r="C49" s="1118"/>
      <c r="D49" s="2251"/>
      <c r="E49" s="2251"/>
      <c r="F49" s="1120"/>
      <c r="G49" s="1120"/>
      <c r="H49" s="1122"/>
    </row>
    <row r="50" spans="1:8" ht="9" customHeight="1">
      <c r="A50" s="1115"/>
      <c r="B50" s="1131" t="s">
        <v>1763</v>
      </c>
      <c r="C50" s="1132">
        <v>301.5</v>
      </c>
      <c r="D50" s="2252">
        <v>505.9</v>
      </c>
      <c r="E50" s="2252"/>
      <c r="F50" s="1134">
        <v>1144.9000000000001</v>
      </c>
      <c r="G50" s="1134">
        <v>280.39999999999998</v>
      </c>
      <c r="H50" s="1135">
        <v>338.7</v>
      </c>
    </row>
    <row r="51" spans="1:8" ht="3" customHeight="1">
      <c r="A51" s="1115"/>
      <c r="B51" s="1148"/>
      <c r="C51" s="1149"/>
      <c r="D51" s="1150"/>
      <c r="E51" s="1150"/>
      <c r="F51" s="1150"/>
      <c r="G51" s="1150"/>
      <c r="H51" s="1135"/>
    </row>
    <row r="52" spans="1:8" s="1146" customFormat="1" ht="40.5" customHeight="1">
      <c r="A52" s="1151"/>
      <c r="B52" s="1152" t="s">
        <v>203</v>
      </c>
      <c r="C52" s="1153" t="s">
        <v>1764</v>
      </c>
      <c r="D52" s="2248" t="s">
        <v>1765</v>
      </c>
      <c r="E52" s="2249"/>
      <c r="F52" s="1154" t="s">
        <v>1766</v>
      </c>
      <c r="G52" s="1155" t="s">
        <v>1494</v>
      </c>
      <c r="H52" s="1144" t="s">
        <v>1495</v>
      </c>
    </row>
    <row r="53" spans="1:8" ht="11.25" customHeight="1">
      <c r="A53" s="1110"/>
      <c r="B53" s="1111"/>
      <c r="C53" s="1112" t="s">
        <v>1752</v>
      </c>
      <c r="D53" s="950"/>
      <c r="E53" s="950"/>
      <c r="F53" s="1113"/>
      <c r="G53" s="1113"/>
      <c r="H53" s="1114"/>
    </row>
    <row r="54" spans="1:8" s="947" customFormat="1" ht="8.25" customHeight="1">
      <c r="A54" s="1115"/>
      <c r="B54" s="978" t="s">
        <v>314</v>
      </c>
      <c r="C54" s="1118">
        <v>8.3000000000000007</v>
      </c>
      <c r="D54" s="2241">
        <v>129.4</v>
      </c>
      <c r="E54" s="2241"/>
      <c r="F54" s="1119">
        <v>3.8</v>
      </c>
      <c r="G54" s="1119">
        <v>2.5</v>
      </c>
      <c r="H54" s="1147">
        <v>7.7</v>
      </c>
    </row>
    <row r="55" spans="1:8" s="947" customFormat="1" ht="8.65" customHeight="1">
      <c r="A55" s="1115"/>
      <c r="B55" s="978" t="s">
        <v>310</v>
      </c>
      <c r="C55" s="1118">
        <v>38.1</v>
      </c>
      <c r="D55" s="2241">
        <v>397.8</v>
      </c>
      <c r="E55" s="2241"/>
      <c r="F55" s="1119">
        <v>11.6</v>
      </c>
      <c r="G55" s="1119">
        <v>3.3</v>
      </c>
      <c r="H55" s="1147">
        <v>24.1</v>
      </c>
    </row>
    <row r="56" spans="1:8" s="947" customFormat="1" ht="8.25" customHeight="1">
      <c r="A56" s="1115"/>
      <c r="B56" s="978" t="s">
        <v>1482</v>
      </c>
      <c r="C56" s="1118">
        <v>7</v>
      </c>
      <c r="D56" s="2241">
        <v>151.80000000000001</v>
      </c>
      <c r="E56" s="2241"/>
      <c r="F56" s="1119">
        <v>20.2</v>
      </c>
      <c r="G56" s="1119">
        <v>0.2</v>
      </c>
      <c r="H56" s="1147">
        <v>3</v>
      </c>
    </row>
    <row r="57" spans="1:8" s="947" customFormat="1" ht="3" customHeight="1">
      <c r="A57" s="1115"/>
      <c r="B57" s="978"/>
      <c r="C57" s="1118"/>
      <c r="D57" s="2241"/>
      <c r="E57" s="2241"/>
      <c r="F57" s="1119"/>
      <c r="G57" s="1119"/>
      <c r="H57" s="1147"/>
    </row>
    <row r="58" spans="1:8" s="947" customFormat="1" ht="7.5" customHeight="1">
      <c r="A58" s="1115"/>
      <c r="B58" s="978" t="s">
        <v>1483</v>
      </c>
      <c r="C58" s="1118">
        <v>0.9</v>
      </c>
      <c r="D58" s="2241">
        <v>39.200000000000003</v>
      </c>
      <c r="E58" s="2241"/>
      <c r="F58" s="1119">
        <v>3.6</v>
      </c>
      <c r="G58" s="1119">
        <v>5.8</v>
      </c>
      <c r="H58" s="1147">
        <v>0.9</v>
      </c>
    </row>
    <row r="59" spans="1:8" s="947" customFormat="1" ht="7.5" customHeight="1">
      <c r="A59" s="1115"/>
      <c r="B59" s="978" t="s">
        <v>304</v>
      </c>
      <c r="C59" s="1118">
        <v>3.8</v>
      </c>
      <c r="D59" s="2241">
        <v>138.80000000000001</v>
      </c>
      <c r="E59" s="2241"/>
      <c r="F59" s="1119">
        <v>36.700000000000003</v>
      </c>
      <c r="G59" s="1119">
        <v>6.2</v>
      </c>
      <c r="H59" s="1147">
        <v>1.6</v>
      </c>
    </row>
    <row r="60" spans="1:8" s="947" customFormat="1" ht="7.5" customHeight="1">
      <c r="A60" s="1115"/>
      <c r="B60" s="978" t="s">
        <v>1484</v>
      </c>
      <c r="C60" s="1118">
        <v>4.4000000000000004</v>
      </c>
      <c r="D60" s="2241">
        <v>440.3</v>
      </c>
      <c r="E60" s="2241"/>
      <c r="F60" s="1119">
        <v>7</v>
      </c>
      <c r="G60" s="1119">
        <v>11.4</v>
      </c>
      <c r="H60" s="1147">
        <v>3</v>
      </c>
    </row>
    <row r="61" spans="1:8" s="947" customFormat="1" ht="3" customHeight="1">
      <c r="A61" s="1115"/>
      <c r="B61" s="978"/>
      <c r="C61" s="1118"/>
      <c r="D61" s="2241"/>
      <c r="E61" s="2241"/>
      <c r="F61" s="1119"/>
      <c r="G61" s="1119"/>
      <c r="H61" s="1147"/>
    </row>
    <row r="62" spans="1:8" s="947" customFormat="1" ht="7.5" customHeight="1">
      <c r="A62" s="1115"/>
      <c r="B62" s="978" t="s">
        <v>307</v>
      </c>
      <c r="C62" s="1118">
        <v>5</v>
      </c>
      <c r="D62" s="2241">
        <v>207.4</v>
      </c>
      <c r="E62" s="2241"/>
      <c r="F62" s="1119">
        <v>5.6</v>
      </c>
      <c r="G62" s="1119">
        <v>10.3</v>
      </c>
      <c r="H62" s="1147" t="s">
        <v>1756</v>
      </c>
    </row>
    <row r="63" spans="1:8" s="947" customFormat="1" ht="7.5" customHeight="1">
      <c r="A63" s="1115"/>
      <c r="B63" s="978" t="s">
        <v>1485</v>
      </c>
      <c r="C63" s="1118">
        <v>0.6</v>
      </c>
      <c r="D63" s="2241">
        <v>32.799999999999997</v>
      </c>
      <c r="E63" s="2241"/>
      <c r="F63" s="1119">
        <v>4.7</v>
      </c>
      <c r="G63" s="1119">
        <v>1.3</v>
      </c>
      <c r="H63" s="1147">
        <v>0.7</v>
      </c>
    </row>
    <row r="64" spans="1:8" s="947" customFormat="1" ht="7.5" customHeight="1">
      <c r="A64" s="1115"/>
      <c r="B64" s="978" t="s">
        <v>1486</v>
      </c>
      <c r="C64" s="1118">
        <v>0.1</v>
      </c>
      <c r="D64" s="2241">
        <v>4.3</v>
      </c>
      <c r="E64" s="2241"/>
      <c r="F64" s="1119">
        <v>0.1</v>
      </c>
      <c r="G64" s="1119" t="s">
        <v>1756</v>
      </c>
      <c r="H64" s="1147" t="s">
        <v>1756</v>
      </c>
    </row>
    <row r="65" spans="1:8" s="947" customFormat="1" ht="3" customHeight="1">
      <c r="A65" s="1115"/>
      <c r="B65" s="978"/>
      <c r="C65" s="1118"/>
      <c r="D65" s="2241"/>
      <c r="E65" s="2241"/>
      <c r="F65" s="1119"/>
      <c r="G65" s="1119"/>
      <c r="H65" s="1147"/>
    </row>
    <row r="66" spans="1:8" s="947" customFormat="1" ht="7.5" customHeight="1">
      <c r="A66" s="1115"/>
      <c r="B66" s="978" t="s">
        <v>1761</v>
      </c>
      <c r="C66" s="1118">
        <v>2.2000000000000002</v>
      </c>
      <c r="D66" s="2241">
        <v>75.099999999999994</v>
      </c>
      <c r="E66" s="2241"/>
      <c r="F66" s="1119">
        <v>10.1</v>
      </c>
      <c r="G66" s="1119">
        <v>2.2000000000000002</v>
      </c>
      <c r="H66" s="1147">
        <v>2.6</v>
      </c>
    </row>
    <row r="67" spans="1:8" s="947" customFormat="1" ht="7.5" customHeight="1">
      <c r="A67" s="1115"/>
      <c r="B67" s="978" t="s">
        <v>302</v>
      </c>
      <c r="C67" s="1118">
        <v>7.7</v>
      </c>
      <c r="D67" s="2241">
        <v>103.4</v>
      </c>
      <c r="E67" s="2241"/>
      <c r="F67" s="1119">
        <v>24.8</v>
      </c>
      <c r="G67" s="1119">
        <v>1.4</v>
      </c>
      <c r="H67" s="1147">
        <v>6.2</v>
      </c>
    </row>
    <row r="68" spans="1:8" s="947" customFormat="1" ht="8.25" customHeight="1">
      <c r="A68" s="1115"/>
      <c r="B68" s="978" t="s">
        <v>1487</v>
      </c>
      <c r="C68" s="1118">
        <v>6.8</v>
      </c>
      <c r="D68" s="2241">
        <v>160.5</v>
      </c>
      <c r="E68" s="2241"/>
      <c r="F68" s="1119">
        <v>1.9</v>
      </c>
      <c r="G68" s="1119">
        <v>19.5</v>
      </c>
      <c r="H68" s="1147" t="s">
        <v>1756</v>
      </c>
    </row>
    <row r="69" spans="1:8" ht="8.25" customHeight="1">
      <c r="A69" s="1115"/>
      <c r="B69" s="978" t="s">
        <v>301</v>
      </c>
      <c r="C69" s="1118">
        <v>4.5</v>
      </c>
      <c r="D69" s="2241">
        <v>53.1</v>
      </c>
      <c r="E69" s="2241"/>
      <c r="F69" s="1119">
        <v>17.2</v>
      </c>
      <c r="G69" s="1119">
        <v>6.1</v>
      </c>
      <c r="H69" s="1147">
        <v>0.7</v>
      </c>
    </row>
    <row r="70" spans="1:8" ht="3" customHeight="1">
      <c r="A70" s="1123"/>
      <c r="B70" s="975"/>
      <c r="C70" s="1125"/>
      <c r="D70" s="2241"/>
      <c r="E70" s="2241"/>
      <c r="F70" s="1127"/>
      <c r="G70" s="1127"/>
      <c r="H70" s="1128"/>
    </row>
    <row r="71" spans="1:8" ht="3" customHeight="1">
      <c r="A71" s="1115"/>
      <c r="B71" s="978"/>
      <c r="C71" s="1118"/>
      <c r="D71" s="2251"/>
      <c r="E71" s="2251"/>
      <c r="F71" s="1120"/>
      <c r="G71" s="1120"/>
      <c r="H71" s="1122"/>
    </row>
    <row r="72" spans="1:8" ht="9" customHeight="1">
      <c r="A72" s="1115"/>
      <c r="B72" s="1131" t="s">
        <v>1763</v>
      </c>
      <c r="C72" s="1132">
        <v>89.5</v>
      </c>
      <c r="D72" s="2252">
        <v>1933.7</v>
      </c>
      <c r="E72" s="2252"/>
      <c r="F72" s="1133">
        <v>147.4</v>
      </c>
      <c r="G72" s="1133">
        <v>70.3</v>
      </c>
      <c r="H72" s="1135">
        <v>51</v>
      </c>
    </row>
    <row r="73" spans="1:8" ht="3" customHeight="1">
      <c r="A73" s="1156"/>
      <c r="B73" s="1157"/>
      <c r="C73" s="1158"/>
      <c r="D73" s="1159"/>
      <c r="E73" s="1159"/>
      <c r="F73" s="1159"/>
      <c r="G73" s="2253"/>
      <c r="H73" s="2254"/>
    </row>
    <row r="74" spans="1:8" ht="9" customHeight="1">
      <c r="B74" s="2113" t="s">
        <v>2441</v>
      </c>
    </row>
    <row r="75" spans="1:8">
      <c r="B75" s="2124" t="s">
        <v>127</v>
      </c>
      <c r="C75" s="1160"/>
      <c r="D75" s="1160"/>
      <c r="E75" s="1160"/>
      <c r="F75" s="1160"/>
      <c r="G75" s="1160"/>
      <c r="H75" s="1161" t="s">
        <v>1550</v>
      </c>
    </row>
  </sheetData>
  <mergeCells count="48">
    <mergeCell ref="G73:H73"/>
    <mergeCell ref="D62:E62"/>
    <mergeCell ref="D63:E63"/>
    <mergeCell ref="D64:E64"/>
    <mergeCell ref="D65:E65"/>
    <mergeCell ref="D66:E66"/>
    <mergeCell ref="D67:E67"/>
    <mergeCell ref="D68:E68"/>
    <mergeCell ref="D69:E69"/>
    <mergeCell ref="D70:E70"/>
    <mergeCell ref="D71:E71"/>
    <mergeCell ref="D72:E72"/>
    <mergeCell ref="D61:E61"/>
    <mergeCell ref="D48:E48"/>
    <mergeCell ref="D49:E49"/>
    <mergeCell ref="D50:E50"/>
    <mergeCell ref="D52:E52"/>
    <mergeCell ref="D54:E54"/>
    <mergeCell ref="D55:E55"/>
    <mergeCell ref="D56:E56"/>
    <mergeCell ref="D57:E57"/>
    <mergeCell ref="D58:E58"/>
    <mergeCell ref="D59:E59"/>
    <mergeCell ref="D60:E60"/>
    <mergeCell ref="D47:E47"/>
    <mergeCell ref="D36:E36"/>
    <mergeCell ref="D37:E37"/>
    <mergeCell ref="D38:E38"/>
    <mergeCell ref="D39:E39"/>
    <mergeCell ref="D40:E40"/>
    <mergeCell ref="D41:E41"/>
    <mergeCell ref="D42:E42"/>
    <mergeCell ref="D43:E43"/>
    <mergeCell ref="D44:E44"/>
    <mergeCell ref="D45:E45"/>
    <mergeCell ref="D46:E46"/>
    <mergeCell ref="H6:H7"/>
    <mergeCell ref="D30:E30"/>
    <mergeCell ref="D32:E32"/>
    <mergeCell ref="D33:E33"/>
    <mergeCell ref="D34:E34"/>
    <mergeCell ref="F6:F7"/>
    <mergeCell ref="G6:G7"/>
    <mergeCell ref="D35:E35"/>
    <mergeCell ref="B6:B7"/>
    <mergeCell ref="C6:C7"/>
    <mergeCell ref="D6:D7"/>
    <mergeCell ref="E6:E7"/>
  </mergeCells>
  <hyperlinks>
    <hyperlink ref="B74" r:id="rId1" xr:uid="{BF5D591F-1FE9-43F9-9939-465B4BC1E078}"/>
    <hyperlink ref="B75" location="'Inhaltsverzeichnis_2026-06'!A1" display="Zurück zum Inhaltsverzeichnis" xr:uid="{69768B2B-1601-40CA-81B6-D4A44A9941A0}"/>
  </hyperlinks>
  <pageMargins left="0.78740157480314965" right="0.39370078740157483" top="0.39370078740157483" bottom="0.39370078740157483" header="0.51181102362204722" footer="0.51181102362204722"/>
  <pageSetup paperSize="9" orientation="portrait" r:id="rId2"/>
  <headerFooter alignWithMargins="0">
    <oddFooter>&amp;L&amp;D / &amp;T&amp;R&amp;A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9DE0C-6C7C-491F-98C0-CAF42EC0B231}">
  <sheetPr>
    <tabColor rgb="FFF9E03A"/>
  </sheetPr>
  <dimension ref="A1:A4"/>
  <sheetViews>
    <sheetView showGridLines="0" showRowColHeaders="0" zoomScaleNormal="100" workbookViewId="0"/>
  </sheetViews>
  <sheetFormatPr baseColWidth="10" defaultRowHeight="16.5"/>
  <cols>
    <col min="1" max="1" width="103.125" style="1" customWidth="1"/>
    <col min="2" max="16384" width="11" style="1"/>
  </cols>
  <sheetData>
    <row r="1" spans="1:1" ht="25.5">
      <c r="A1" s="2064" t="s">
        <v>131</v>
      </c>
    </row>
    <row r="2" spans="1:1" ht="20.25">
      <c r="A2" s="2065" t="s">
        <v>144</v>
      </c>
    </row>
    <row r="3" spans="1:1" ht="148.5">
      <c r="A3" s="2066" t="s">
        <v>2464</v>
      </c>
    </row>
    <row r="4" spans="1:1" ht="18">
      <c r="A4" s="2123" t="s">
        <v>127</v>
      </c>
    </row>
  </sheetData>
  <hyperlinks>
    <hyperlink ref="A4" location="'Inhaltsverzeichnis_2026-06'!A1" display="Zurück zum Inhaltsverzeichnis" xr:uid="{DB117525-E464-46BA-AA74-7B19EBDF2351}"/>
  </hyperlinks>
  <pageMargins left="0.7" right="0.7" top="0.78740157499999996" bottom="0.78740157499999996"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6B12F-B0E0-45C7-A5B3-43C0D38E6507}">
  <sheetPr>
    <tabColor rgb="FFF9E03A"/>
  </sheetPr>
  <dimension ref="A1:Q30"/>
  <sheetViews>
    <sheetView showGridLines="0" zoomScaleNormal="100" workbookViewId="0"/>
  </sheetViews>
  <sheetFormatPr baseColWidth="10" defaultRowHeight="16.5"/>
  <cols>
    <col min="1" max="1" width="28.375" style="480" customWidth="1"/>
    <col min="2" max="13" width="6" style="480" customWidth="1"/>
    <col min="14" max="15" width="11" style="480"/>
    <col min="16" max="16" width="9.875" style="480" customWidth="1"/>
    <col min="17" max="17" width="10" style="480" hidden="1" customWidth="1"/>
    <col min="18" max="16384" width="11" style="480"/>
  </cols>
  <sheetData>
    <row r="1" spans="1:15" s="471" customFormat="1" ht="30" customHeight="1">
      <c r="A1" s="469" t="s">
        <v>1338</v>
      </c>
      <c r="B1" s="470"/>
      <c r="C1" s="470"/>
      <c r="D1" s="470"/>
      <c r="E1" s="470"/>
      <c r="F1" s="470"/>
      <c r="G1" s="470"/>
      <c r="H1" s="470"/>
      <c r="I1" s="470"/>
      <c r="J1" s="470"/>
      <c r="K1" s="470"/>
      <c r="L1" s="470"/>
      <c r="M1" s="470"/>
    </row>
    <row r="2" spans="1:15" s="1596" customFormat="1" ht="18" customHeight="1">
      <c r="A2" s="472" t="s">
        <v>1881</v>
      </c>
      <c r="B2" s="1595"/>
      <c r="C2" s="1595"/>
      <c r="D2" s="1595"/>
      <c r="E2" s="1595"/>
      <c r="F2" s="1595"/>
      <c r="G2" s="1595"/>
      <c r="H2" s="1595"/>
      <c r="I2" s="1595"/>
      <c r="J2" s="1595"/>
      <c r="K2" s="1595"/>
      <c r="L2" s="1595"/>
      <c r="M2" s="1595"/>
    </row>
    <row r="3" spans="1:15" s="474" customFormat="1" ht="20.100000000000001" customHeight="1">
      <c r="A3" s="472" t="s">
        <v>2449</v>
      </c>
      <c r="B3" s="473"/>
      <c r="C3" s="473"/>
      <c r="D3" s="473"/>
      <c r="E3" s="473"/>
      <c r="F3" s="473"/>
      <c r="G3" s="473"/>
      <c r="H3" s="473"/>
      <c r="I3" s="473"/>
      <c r="J3" s="473"/>
      <c r="K3" s="473"/>
      <c r="L3" s="473"/>
      <c r="M3" s="473"/>
    </row>
    <row r="4" spans="1:15" ht="20.25" customHeight="1">
      <c r="A4" s="475"/>
      <c r="B4" s="476" t="s">
        <v>169</v>
      </c>
      <c r="C4" s="477" t="s">
        <v>1974</v>
      </c>
      <c r="D4" s="478" t="s">
        <v>171</v>
      </c>
      <c r="E4" s="479" t="s">
        <v>200</v>
      </c>
      <c r="F4" s="478" t="s">
        <v>172</v>
      </c>
      <c r="G4" s="478" t="s">
        <v>1974</v>
      </c>
      <c r="H4" s="476" t="s">
        <v>169</v>
      </c>
      <c r="I4" s="477" t="s">
        <v>1974</v>
      </c>
      <c r="J4" s="478" t="s">
        <v>171</v>
      </c>
      <c r="K4" s="479" t="s">
        <v>200</v>
      </c>
      <c r="L4" s="478" t="s">
        <v>172</v>
      </c>
      <c r="M4" s="1597" t="s">
        <v>1974</v>
      </c>
    </row>
    <row r="5" spans="1:15" ht="14.1" customHeight="1">
      <c r="A5" s="481" t="s">
        <v>1339</v>
      </c>
      <c r="B5" s="482"/>
      <c r="C5" s="483"/>
      <c r="D5" s="484"/>
      <c r="E5" s="485"/>
      <c r="F5" s="486"/>
      <c r="G5" s="486"/>
      <c r="H5" s="487">
        <v>2025</v>
      </c>
      <c r="I5" s="488"/>
      <c r="J5" s="489"/>
      <c r="K5" s="489">
        <v>2026</v>
      </c>
      <c r="L5" s="489"/>
      <c r="M5" s="490"/>
    </row>
    <row r="6" spans="1:15" ht="14.1" customHeight="1">
      <c r="A6" s="491"/>
      <c r="B6" s="492">
        <v>2025</v>
      </c>
      <c r="C6" s="493"/>
      <c r="D6" s="494"/>
      <c r="E6" s="494">
        <v>2026</v>
      </c>
      <c r="F6" s="494"/>
      <c r="G6" s="495"/>
      <c r="H6" s="496" t="s">
        <v>1340</v>
      </c>
      <c r="I6" s="497"/>
      <c r="J6" s="498"/>
      <c r="K6" s="497"/>
      <c r="L6" s="497"/>
      <c r="M6" s="499"/>
    </row>
    <row r="7" spans="1:15" s="474" customFormat="1" ht="14.1" customHeight="1">
      <c r="A7" s="500" t="s">
        <v>1341</v>
      </c>
      <c r="B7" s="501">
        <v>97.46</v>
      </c>
      <c r="C7" s="502">
        <v>96.18</v>
      </c>
      <c r="D7" s="502">
        <v>102.7</v>
      </c>
      <c r="E7" s="502">
        <v>97.8</v>
      </c>
      <c r="F7" s="502">
        <v>96.1</v>
      </c>
      <c r="G7" s="503">
        <v>97.38</v>
      </c>
      <c r="H7" s="504">
        <v>0.47422680412371676</v>
      </c>
      <c r="I7" s="504">
        <v>0.66</v>
      </c>
      <c r="J7" s="504">
        <v>1.99</v>
      </c>
      <c r="K7" s="504">
        <v>1.35</v>
      </c>
      <c r="L7" s="504">
        <v>0.95</v>
      </c>
      <c r="M7" s="505">
        <v>1.25</v>
      </c>
    </row>
    <row r="8" spans="1:15" ht="14.1" customHeight="1">
      <c r="A8" s="506" t="s">
        <v>1342</v>
      </c>
      <c r="B8" s="507">
        <v>93.66</v>
      </c>
      <c r="C8" s="508">
        <v>92.68</v>
      </c>
      <c r="D8" s="508">
        <v>96.9</v>
      </c>
      <c r="E8" s="508">
        <v>94.833333333333329</v>
      </c>
      <c r="F8" s="508">
        <v>93.2</v>
      </c>
      <c r="G8" s="509">
        <v>94.43</v>
      </c>
      <c r="H8" s="510">
        <v>-1.2025316455696213</v>
      </c>
      <c r="I8" s="510">
        <v>-0.56000000000000005</v>
      </c>
      <c r="J8" s="510">
        <v>3.19</v>
      </c>
      <c r="K8" s="510">
        <v>3.95</v>
      </c>
      <c r="L8" s="510">
        <v>-3.92</v>
      </c>
      <c r="M8" s="511">
        <v>1.89</v>
      </c>
      <c r="O8" s="512"/>
    </row>
    <row r="9" spans="1:15" ht="14.1" customHeight="1">
      <c r="A9" s="513" t="s">
        <v>1343</v>
      </c>
      <c r="B9" s="507">
        <v>92.93</v>
      </c>
      <c r="C9" s="508">
        <v>93.65</v>
      </c>
      <c r="D9" s="508">
        <v>103.1</v>
      </c>
      <c r="E9" s="508">
        <v>95.933333333333323</v>
      </c>
      <c r="F9" s="508">
        <v>97.7</v>
      </c>
      <c r="G9" s="509">
        <v>96.38</v>
      </c>
      <c r="H9" s="510">
        <v>-4.8822927328556887</v>
      </c>
      <c r="I9" s="510">
        <v>-9.1</v>
      </c>
      <c r="J9" s="510">
        <v>4.25</v>
      </c>
      <c r="K9" s="510">
        <v>0.91</v>
      </c>
      <c r="L9" s="510">
        <v>9.2799999999999994</v>
      </c>
      <c r="M9" s="511">
        <v>2.92</v>
      </c>
    </row>
    <row r="10" spans="1:15" ht="14.1" customHeight="1">
      <c r="A10" s="506" t="s">
        <v>1344</v>
      </c>
      <c r="B10" s="507">
        <v>91.28</v>
      </c>
      <c r="C10" s="508">
        <v>88.1</v>
      </c>
      <c r="D10" s="508">
        <v>94.7</v>
      </c>
      <c r="E10" s="508">
        <v>92.166666666666671</v>
      </c>
      <c r="F10" s="508">
        <v>87.8</v>
      </c>
      <c r="G10" s="509">
        <v>91.08</v>
      </c>
      <c r="H10" s="510">
        <v>2.1029082774049215</v>
      </c>
      <c r="I10" s="510">
        <v>1.64</v>
      </c>
      <c r="J10" s="510">
        <v>3.16</v>
      </c>
      <c r="K10" s="510">
        <v>5.37</v>
      </c>
      <c r="L10" s="510">
        <v>-2.44</v>
      </c>
      <c r="M10" s="511">
        <v>3.38</v>
      </c>
    </row>
    <row r="11" spans="1:15" ht="27.95" customHeight="1">
      <c r="A11" s="514" t="s">
        <v>1345</v>
      </c>
      <c r="B11" s="507">
        <v>99.53</v>
      </c>
      <c r="C11" s="508">
        <v>101.33</v>
      </c>
      <c r="D11" s="508">
        <v>106.9</v>
      </c>
      <c r="E11" s="508">
        <v>102</v>
      </c>
      <c r="F11" s="508">
        <v>98.6</v>
      </c>
      <c r="G11" s="509">
        <v>101.15</v>
      </c>
      <c r="H11" s="510">
        <v>-1.0636182902584466</v>
      </c>
      <c r="I11" s="510">
        <v>-2.96</v>
      </c>
      <c r="J11" s="510">
        <v>1.52</v>
      </c>
      <c r="K11" s="510">
        <v>0.92</v>
      </c>
      <c r="L11" s="510">
        <v>-3.43</v>
      </c>
      <c r="M11" s="511">
        <v>-0.18</v>
      </c>
    </row>
    <row r="12" spans="1:15" ht="14.1" customHeight="1">
      <c r="A12" s="506" t="s">
        <v>1346</v>
      </c>
      <c r="B12" s="507">
        <v>99.17</v>
      </c>
      <c r="C12" s="508">
        <v>100.18</v>
      </c>
      <c r="D12" s="508">
        <v>102.9</v>
      </c>
      <c r="E12" s="508">
        <v>96.533333333333346</v>
      </c>
      <c r="F12" s="508">
        <v>100.1</v>
      </c>
      <c r="G12" s="509">
        <v>97.43</v>
      </c>
      <c r="H12" s="510">
        <v>2.2371134020618513</v>
      </c>
      <c r="I12" s="510">
        <v>2.36</v>
      </c>
      <c r="J12" s="510">
        <v>-0.77</v>
      </c>
      <c r="K12" s="510">
        <v>-2.79</v>
      </c>
      <c r="L12" s="510">
        <v>-2.63</v>
      </c>
      <c r="M12" s="511">
        <v>-2.75</v>
      </c>
    </row>
    <row r="13" spans="1:15" ht="27.95" customHeight="1">
      <c r="A13" s="514" t="s">
        <v>1347</v>
      </c>
      <c r="B13" s="507">
        <v>104.07</v>
      </c>
      <c r="C13" s="508">
        <v>102.35</v>
      </c>
      <c r="D13" s="508">
        <v>106.9</v>
      </c>
      <c r="E13" s="508">
        <v>104.66666666666667</v>
      </c>
      <c r="F13" s="508">
        <v>95.1</v>
      </c>
      <c r="G13" s="509">
        <v>102.28</v>
      </c>
      <c r="H13" s="510">
        <v>3.655378486055767</v>
      </c>
      <c r="I13" s="510">
        <v>4.41</v>
      </c>
      <c r="J13" s="510">
        <v>-1.29</v>
      </c>
      <c r="K13" s="510">
        <v>1.0900000000000001</v>
      </c>
      <c r="L13" s="510">
        <v>-3.74</v>
      </c>
      <c r="M13" s="511">
        <v>-7.0000000000000007E-2</v>
      </c>
      <c r="O13" s="515"/>
    </row>
    <row r="14" spans="1:15" ht="14.1" customHeight="1">
      <c r="A14" s="506" t="s">
        <v>1348</v>
      </c>
      <c r="B14" s="507">
        <v>96.28</v>
      </c>
      <c r="C14" s="508">
        <v>94.53</v>
      </c>
      <c r="D14" s="508">
        <v>109.9</v>
      </c>
      <c r="E14" s="508">
        <v>100.26666666666665</v>
      </c>
      <c r="F14" s="508">
        <v>103.1</v>
      </c>
      <c r="G14" s="509">
        <v>100.98</v>
      </c>
      <c r="H14" s="510">
        <v>-0.33126293995859157</v>
      </c>
      <c r="I14" s="510">
        <v>0.62</v>
      </c>
      <c r="J14" s="510">
        <v>6.49</v>
      </c>
      <c r="K14" s="510">
        <v>5.73</v>
      </c>
      <c r="L14" s="510">
        <v>10.15</v>
      </c>
      <c r="M14" s="511">
        <v>6.82</v>
      </c>
    </row>
    <row r="15" spans="1:15" ht="14.1" customHeight="1">
      <c r="A15" s="506" t="s">
        <v>1349</v>
      </c>
      <c r="B15" s="507">
        <v>96.08</v>
      </c>
      <c r="C15" s="508">
        <v>94.58</v>
      </c>
      <c r="D15" s="508">
        <v>110.8</v>
      </c>
      <c r="E15" s="508">
        <v>100.89999999999999</v>
      </c>
      <c r="F15" s="508">
        <v>104</v>
      </c>
      <c r="G15" s="509">
        <v>101.68</v>
      </c>
      <c r="H15" s="510">
        <v>-0.12474012474012852</v>
      </c>
      <c r="I15" s="510">
        <v>0.91</v>
      </c>
      <c r="J15" s="510">
        <v>6.54</v>
      </c>
      <c r="K15" s="510">
        <v>6.32</v>
      </c>
      <c r="L15" s="510">
        <v>11.11</v>
      </c>
      <c r="M15" s="511">
        <v>7.51</v>
      </c>
    </row>
    <row r="16" spans="1:15" ht="14.1" customHeight="1">
      <c r="A16" s="506" t="s">
        <v>1350</v>
      </c>
      <c r="B16" s="507">
        <v>100.78</v>
      </c>
      <c r="C16" s="508">
        <v>95.1</v>
      </c>
      <c r="D16" s="508">
        <v>99.9</v>
      </c>
      <c r="E16" s="508">
        <v>93.40000000000002</v>
      </c>
      <c r="F16" s="508">
        <v>94.3</v>
      </c>
      <c r="G16" s="509">
        <v>93.63</v>
      </c>
      <c r="H16" s="510">
        <v>-2.2502424830261845</v>
      </c>
      <c r="I16" s="510">
        <v>-3.08</v>
      </c>
      <c r="J16" s="510">
        <v>5.16</v>
      </c>
      <c r="K16" s="510">
        <v>-1.72</v>
      </c>
      <c r="L16" s="510">
        <v>-1.05</v>
      </c>
      <c r="M16" s="511">
        <v>-1.55</v>
      </c>
    </row>
    <row r="17" spans="1:13" ht="14.1" customHeight="1">
      <c r="A17" s="506" t="s">
        <v>1351</v>
      </c>
      <c r="B17" s="507">
        <v>102.59</v>
      </c>
      <c r="C17" s="508">
        <v>100.9</v>
      </c>
      <c r="D17" s="508">
        <v>102.1</v>
      </c>
      <c r="E17" s="508">
        <v>99.566666666666663</v>
      </c>
      <c r="F17" s="508">
        <v>91.4</v>
      </c>
      <c r="G17" s="509">
        <v>97.53</v>
      </c>
      <c r="H17" s="510">
        <v>1.9781312127236674</v>
      </c>
      <c r="I17" s="510">
        <v>3.3</v>
      </c>
      <c r="J17" s="510">
        <v>-2.02</v>
      </c>
      <c r="K17" s="510">
        <v>-3.86</v>
      </c>
      <c r="L17" s="510">
        <v>-1.61</v>
      </c>
      <c r="M17" s="511">
        <v>-3.34</v>
      </c>
    </row>
    <row r="18" spans="1:13" ht="14.1" customHeight="1">
      <c r="A18" s="506" t="s">
        <v>1352</v>
      </c>
      <c r="B18" s="507">
        <v>92.83</v>
      </c>
      <c r="C18" s="508">
        <v>93.35</v>
      </c>
      <c r="D18" s="508">
        <v>87.8</v>
      </c>
      <c r="E18" s="508">
        <v>89.7</v>
      </c>
      <c r="F18" s="508">
        <v>71.3</v>
      </c>
      <c r="G18" s="509">
        <v>85.1</v>
      </c>
      <c r="H18" s="510">
        <v>0.79261672095549329</v>
      </c>
      <c r="I18" s="510">
        <v>4.2699999999999996</v>
      </c>
      <c r="J18" s="510">
        <v>-14.17</v>
      </c>
      <c r="K18" s="510">
        <v>-8.56</v>
      </c>
      <c r="L18" s="510">
        <v>-9.86</v>
      </c>
      <c r="M18" s="511">
        <v>-8.84</v>
      </c>
    </row>
    <row r="19" spans="1:13" ht="27.95" customHeight="1">
      <c r="A19" s="514" t="s">
        <v>1353</v>
      </c>
      <c r="B19" s="507">
        <v>117.98</v>
      </c>
      <c r="C19" s="508">
        <v>115.23</v>
      </c>
      <c r="D19" s="508">
        <v>127.1</v>
      </c>
      <c r="E19" s="508">
        <v>120.39999999999999</v>
      </c>
      <c r="F19" s="508">
        <v>115.9</v>
      </c>
      <c r="G19" s="509">
        <v>119.28</v>
      </c>
      <c r="H19" s="510">
        <v>4.964412811387902</v>
      </c>
      <c r="I19" s="510">
        <v>1.79</v>
      </c>
      <c r="J19" s="510">
        <v>4.18</v>
      </c>
      <c r="K19" s="510">
        <v>2.88</v>
      </c>
      <c r="L19" s="510">
        <v>5.56</v>
      </c>
      <c r="M19" s="511">
        <v>3.51</v>
      </c>
    </row>
    <row r="20" spans="1:13" ht="14.1" customHeight="1">
      <c r="A20" s="506" t="s">
        <v>1354</v>
      </c>
      <c r="B20" s="507">
        <v>88.27</v>
      </c>
      <c r="C20" s="508">
        <v>92.48</v>
      </c>
      <c r="D20" s="508">
        <v>94.6</v>
      </c>
      <c r="E20" s="508">
        <v>85.733333333333334</v>
      </c>
      <c r="F20" s="508">
        <v>85.7</v>
      </c>
      <c r="G20" s="509">
        <v>85.73</v>
      </c>
      <c r="H20" s="510">
        <v>-3.5300546448087431</v>
      </c>
      <c r="I20" s="510">
        <v>-2.91</v>
      </c>
      <c r="J20" s="510">
        <v>-5.68</v>
      </c>
      <c r="K20" s="510">
        <v>-7.42</v>
      </c>
      <c r="L20" s="510">
        <v>-6.95</v>
      </c>
      <c r="M20" s="511">
        <v>-7.3</v>
      </c>
    </row>
    <row r="21" spans="1:13" ht="14.1" customHeight="1">
      <c r="A21" s="506" t="s">
        <v>1355</v>
      </c>
      <c r="B21" s="507">
        <v>95.2</v>
      </c>
      <c r="C21" s="508">
        <v>93.7</v>
      </c>
      <c r="D21" s="508">
        <v>96</v>
      </c>
      <c r="E21" s="508">
        <v>93.833333333333329</v>
      </c>
      <c r="F21" s="508">
        <v>93.1</v>
      </c>
      <c r="G21" s="509">
        <v>93.65</v>
      </c>
      <c r="H21" s="510">
        <v>-1.0395010395010473</v>
      </c>
      <c r="I21" s="510">
        <v>-5.33</v>
      </c>
      <c r="J21" s="510">
        <v>0.73</v>
      </c>
      <c r="K21" s="510">
        <v>-0.42</v>
      </c>
      <c r="L21" s="510">
        <v>1.0900000000000001</v>
      </c>
      <c r="M21" s="511">
        <v>-0.05</v>
      </c>
    </row>
    <row r="22" spans="1:13" ht="14.1" customHeight="1">
      <c r="A22" s="516" t="s">
        <v>1356</v>
      </c>
      <c r="B22" s="501">
        <v>99.93</v>
      </c>
      <c r="C22" s="502">
        <v>96.03</v>
      </c>
      <c r="D22" s="502">
        <v>101.1</v>
      </c>
      <c r="E22" s="502">
        <v>92.2</v>
      </c>
      <c r="F22" s="502">
        <v>101.5</v>
      </c>
      <c r="G22" s="503">
        <v>94.53</v>
      </c>
      <c r="H22" s="504">
        <v>-2.5073170731707251</v>
      </c>
      <c r="I22" s="504">
        <v>1.19</v>
      </c>
      <c r="J22" s="504">
        <v>0.1</v>
      </c>
      <c r="K22" s="504">
        <v>-0.18</v>
      </c>
      <c r="L22" s="504">
        <v>-5.14</v>
      </c>
      <c r="M22" s="505">
        <v>-1.56</v>
      </c>
    </row>
    <row r="23" spans="1:13" ht="14.1" customHeight="1">
      <c r="A23" s="506" t="s">
        <v>1357</v>
      </c>
      <c r="B23" s="517">
        <v>98.53</v>
      </c>
      <c r="C23" s="518">
        <v>93.65</v>
      </c>
      <c r="D23" s="518">
        <v>105.7</v>
      </c>
      <c r="E23" s="518">
        <v>107.06666666666666</v>
      </c>
      <c r="F23" s="518">
        <v>106.2</v>
      </c>
      <c r="G23" s="519">
        <v>106.85</v>
      </c>
      <c r="H23" s="510">
        <v>-1.764705882352942</v>
      </c>
      <c r="I23" s="510">
        <v>4.6100000000000003</v>
      </c>
      <c r="J23" s="510">
        <v>1.73</v>
      </c>
      <c r="K23" s="510">
        <v>10.76</v>
      </c>
      <c r="L23" s="510">
        <v>25.53</v>
      </c>
      <c r="M23" s="511">
        <v>14.1</v>
      </c>
    </row>
    <row r="24" spans="1:13" ht="14.1" customHeight="1">
      <c r="A24" s="506" t="s">
        <v>1358</v>
      </c>
      <c r="B24" s="517">
        <v>101.65</v>
      </c>
      <c r="C24" s="518">
        <v>96.53</v>
      </c>
      <c r="D24" s="518">
        <v>97.6</v>
      </c>
      <c r="E24" s="518">
        <v>87.5</v>
      </c>
      <c r="F24" s="518">
        <v>105.1</v>
      </c>
      <c r="G24" s="509">
        <v>91.9</v>
      </c>
      <c r="H24" s="510">
        <v>-4.0132200188857468</v>
      </c>
      <c r="I24" s="510">
        <v>-0.15</v>
      </c>
      <c r="J24" s="510">
        <v>-0.91</v>
      </c>
      <c r="K24" s="510">
        <v>-2.99</v>
      </c>
      <c r="L24" s="510">
        <v>-9</v>
      </c>
      <c r="M24" s="511">
        <v>-4.8</v>
      </c>
    </row>
    <row r="25" spans="1:13" ht="27.95" customHeight="1">
      <c r="A25" s="514" t="s">
        <v>1359</v>
      </c>
      <c r="B25" s="517">
        <v>97.91</v>
      </c>
      <c r="C25" s="518">
        <v>95.68</v>
      </c>
      <c r="D25" s="518">
        <v>102.1</v>
      </c>
      <c r="E25" s="518">
        <v>94.09999999999998</v>
      </c>
      <c r="F25" s="518">
        <v>97.8</v>
      </c>
      <c r="G25" s="518">
        <v>95.03</v>
      </c>
      <c r="H25" s="520">
        <v>-1.9919919919919948</v>
      </c>
      <c r="I25" s="510">
        <v>1.87</v>
      </c>
      <c r="J25" s="510">
        <v>0.39</v>
      </c>
      <c r="K25" s="510">
        <v>0.89</v>
      </c>
      <c r="L25" s="510">
        <v>-4.96</v>
      </c>
      <c r="M25" s="511">
        <v>-0.68</v>
      </c>
    </row>
    <row r="26" spans="1:13" s="474" customFormat="1" ht="14.1" customHeight="1">
      <c r="A26" s="521" t="s">
        <v>1360</v>
      </c>
      <c r="B26" s="522">
        <v>97.79</v>
      </c>
      <c r="C26" s="523">
        <v>96.16</v>
      </c>
      <c r="D26" s="523">
        <v>102.48672000000001</v>
      </c>
      <c r="E26" s="523">
        <v>97.053519999999992</v>
      </c>
      <c r="F26" s="523">
        <v>96.819819999999993</v>
      </c>
      <c r="G26" s="523">
        <v>97</v>
      </c>
      <c r="H26" s="524">
        <v>9.2118730808593341E-2</v>
      </c>
      <c r="I26" s="525">
        <v>0.73</v>
      </c>
      <c r="J26" s="525">
        <v>1.73</v>
      </c>
      <c r="K26" s="525">
        <v>1.1499999999999999</v>
      </c>
      <c r="L26" s="525">
        <v>0.05</v>
      </c>
      <c r="M26" s="526">
        <v>0.87</v>
      </c>
    </row>
    <row r="27" spans="1:13" ht="14.1" customHeight="1">
      <c r="A27" s="527" t="s">
        <v>1361</v>
      </c>
      <c r="B27" s="527"/>
      <c r="C27" s="527"/>
      <c r="D27" s="527"/>
      <c r="E27" s="527"/>
      <c r="F27" s="527"/>
      <c r="G27" s="527"/>
      <c r="H27" s="527"/>
      <c r="I27" s="527"/>
      <c r="J27" s="527"/>
      <c r="K27" s="527"/>
      <c r="L27" s="527"/>
      <c r="M27" s="527"/>
    </row>
    <row r="28" spans="1:13" ht="14.1" customHeight="1">
      <c r="A28" s="528" t="s">
        <v>1362</v>
      </c>
      <c r="B28" s="529"/>
      <c r="C28" s="530"/>
      <c r="E28" s="531"/>
      <c r="F28" s="531"/>
      <c r="G28" s="531"/>
      <c r="H28" s="532"/>
      <c r="I28" s="532"/>
      <c r="J28" s="532"/>
      <c r="K28" s="532"/>
      <c r="L28" s="532"/>
      <c r="M28" s="532"/>
    </row>
    <row r="29" spans="1:13" ht="14.1" customHeight="1">
      <c r="A29" s="2113" t="s">
        <v>2441</v>
      </c>
      <c r="B29" s="529"/>
      <c r="C29" s="530"/>
      <c r="E29" s="531"/>
      <c r="F29" s="531"/>
      <c r="G29" s="531"/>
      <c r="H29" s="532"/>
      <c r="I29" s="532"/>
      <c r="J29" s="532"/>
      <c r="K29" s="532"/>
      <c r="L29" s="532"/>
      <c r="M29" s="532"/>
    </row>
    <row r="30" spans="1:13">
      <c r="A30" s="2216" t="s">
        <v>127</v>
      </c>
      <c r="K30" s="533"/>
    </row>
  </sheetData>
  <hyperlinks>
    <hyperlink ref="A29" r:id="rId1" xr:uid="{76011112-E372-4213-8873-0B5A34316A11}"/>
    <hyperlink ref="A30" location="'Inhaltsverzeichnis_2026-06'!A1" display="Zurück zum Inhaltsverzeichnis" xr:uid="{AD4DF444-4575-4CD7-8900-4FB673CDDB32}"/>
  </hyperlinks>
  <pageMargins left="0.78740157480314965" right="0.78740157480314965" top="0.78740157480314965" bottom="0.19685039370078741" header="0.19685039370078741" footer="0.19685039370078741"/>
  <pageSetup paperSize="9" scale="78" orientation="portrait" r:id="rId2"/>
  <headerFooter alignWithMargins="0">
    <oddFooter>&amp;L&amp;"Arial,Standard"&amp;D / &amp;T&amp;R&amp;"Arial,Standard"&amp;A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825B-2933-465B-9BC5-68F46DAB1E83}">
  <sheetPr>
    <tabColor rgb="FFF9E03A"/>
  </sheetPr>
  <dimension ref="A1:O54"/>
  <sheetViews>
    <sheetView showGridLines="0" zoomScaleNormal="100" workbookViewId="0"/>
  </sheetViews>
  <sheetFormatPr baseColWidth="10" defaultRowHeight="16.5"/>
  <cols>
    <col min="1" max="1" width="38.625" style="147" customWidth="1"/>
    <col min="2" max="2" width="7.625" style="147" customWidth="1"/>
    <col min="3" max="3" width="8.5" style="147" customWidth="1"/>
    <col min="4" max="4" width="7.625" style="147" customWidth="1"/>
    <col min="5" max="5" width="8.5" style="147" customWidth="1"/>
    <col min="6" max="11" width="7.625" style="147" customWidth="1"/>
    <col min="12" max="13" width="6.875" style="147" customWidth="1"/>
    <col min="14" max="16384" width="11" style="147"/>
  </cols>
  <sheetData>
    <row r="1" spans="1:15" ht="33" customHeight="1">
      <c r="A1" s="535" t="s">
        <v>1415</v>
      </c>
      <c r="B1" s="604"/>
      <c r="C1" s="604"/>
      <c r="D1" s="604"/>
      <c r="E1" s="604"/>
      <c r="F1" s="604"/>
      <c r="G1" s="604"/>
      <c r="H1" s="604"/>
      <c r="I1" s="604"/>
      <c r="J1" s="604"/>
      <c r="K1" s="604"/>
      <c r="L1" s="604"/>
      <c r="M1" s="604"/>
    </row>
    <row r="2" spans="1:15" s="538" customFormat="1" ht="18" customHeight="1">
      <c r="A2" s="537" t="s">
        <v>1881</v>
      </c>
      <c r="B2" s="148"/>
      <c r="C2" s="148"/>
      <c r="D2" s="148"/>
      <c r="E2" s="148"/>
      <c r="F2" s="148"/>
      <c r="G2" s="148"/>
      <c r="H2" s="148"/>
      <c r="I2" s="148"/>
      <c r="J2" s="148"/>
      <c r="K2" s="148"/>
      <c r="L2" s="148"/>
      <c r="M2" s="148"/>
    </row>
    <row r="3" spans="1:15" s="538" customFormat="1" ht="20.100000000000001" customHeight="1">
      <c r="A3" s="148" t="s">
        <v>2480</v>
      </c>
      <c r="B3" s="148"/>
      <c r="C3" s="148"/>
      <c r="D3" s="148"/>
      <c r="E3" s="148"/>
      <c r="F3" s="148"/>
      <c r="G3" s="148"/>
      <c r="H3" s="148"/>
      <c r="I3" s="148"/>
      <c r="J3" s="148"/>
      <c r="K3" s="148"/>
      <c r="L3" s="148"/>
      <c r="M3" s="148"/>
    </row>
    <row r="4" spans="1:15" ht="15" customHeight="1">
      <c r="A4" s="602"/>
      <c r="B4" s="594"/>
      <c r="C4" s="601"/>
      <c r="D4" s="600" t="s">
        <v>1414</v>
      </c>
      <c r="E4" s="599"/>
      <c r="F4" s="598"/>
      <c r="G4" s="596"/>
      <c r="H4" s="597" t="s">
        <v>1413</v>
      </c>
      <c r="I4" s="597"/>
      <c r="J4" s="596"/>
      <c r="K4" s="595"/>
      <c r="L4" s="594"/>
      <c r="M4" s="593"/>
    </row>
    <row r="5" spans="1:15" ht="18" customHeight="1">
      <c r="A5" s="581"/>
      <c r="B5" s="586" t="s">
        <v>1412</v>
      </c>
      <c r="C5" s="589"/>
      <c r="D5" s="592" t="s">
        <v>1411</v>
      </c>
      <c r="E5" s="591"/>
      <c r="F5" s="590" t="s">
        <v>1366</v>
      </c>
      <c r="G5" s="589"/>
      <c r="H5" s="588" t="s">
        <v>1410</v>
      </c>
      <c r="I5" s="587"/>
      <c r="J5" s="540" t="s">
        <v>1367</v>
      </c>
      <c r="K5" s="577"/>
      <c r="L5" s="586" t="s">
        <v>1409</v>
      </c>
      <c r="M5" s="585"/>
    </row>
    <row r="6" spans="1:15" ht="15.75" customHeight="1">
      <c r="A6" s="581" t="s">
        <v>1339</v>
      </c>
      <c r="B6" s="583" t="s">
        <v>172</v>
      </c>
      <c r="C6" s="583" t="s">
        <v>1975</v>
      </c>
      <c r="D6" s="583" t="s">
        <v>172</v>
      </c>
      <c r="E6" s="583" t="s">
        <v>1975</v>
      </c>
      <c r="F6" s="584" t="s">
        <v>172</v>
      </c>
      <c r="G6" s="583" t="s">
        <v>1976</v>
      </c>
      <c r="H6" s="583" t="s">
        <v>172</v>
      </c>
      <c r="I6" s="583" t="s">
        <v>1976</v>
      </c>
      <c r="J6" s="583" t="s">
        <v>172</v>
      </c>
      <c r="K6" s="583" t="s">
        <v>1976</v>
      </c>
      <c r="L6" s="583" t="s">
        <v>172</v>
      </c>
      <c r="M6" s="582" t="s">
        <v>1976</v>
      </c>
    </row>
    <row r="7" spans="1:15" ht="12.75" customHeight="1">
      <c r="A7" s="581"/>
      <c r="B7" s="580">
        <v>2026</v>
      </c>
      <c r="C7" s="579"/>
      <c r="D7" s="579"/>
      <c r="E7" s="579"/>
      <c r="F7" s="579"/>
      <c r="G7" s="579"/>
      <c r="H7" s="579"/>
      <c r="I7" s="579"/>
      <c r="J7" s="579"/>
      <c r="K7" s="579"/>
      <c r="L7" s="580"/>
      <c r="M7" s="579"/>
      <c r="N7" s="377"/>
    </row>
    <row r="8" spans="1:15" ht="16.5" customHeight="1">
      <c r="A8" s="578"/>
      <c r="B8" s="540" t="s">
        <v>1408</v>
      </c>
      <c r="C8" s="576"/>
      <c r="D8" s="576"/>
      <c r="E8" s="577"/>
      <c r="F8" s="576" t="s">
        <v>1407</v>
      </c>
      <c r="G8" s="576"/>
      <c r="H8" s="576"/>
      <c r="I8" s="576"/>
      <c r="J8" s="576"/>
      <c r="K8" s="577"/>
      <c r="L8" s="576" t="s">
        <v>1406</v>
      </c>
      <c r="M8" s="575"/>
    </row>
    <row r="9" spans="1:15" ht="14.1" customHeight="1">
      <c r="A9" s="541" t="s">
        <v>1368</v>
      </c>
      <c r="B9" s="573">
        <v>3240</v>
      </c>
      <c r="C9" s="573">
        <v>3215.25</v>
      </c>
      <c r="D9" s="574">
        <v>477610</v>
      </c>
      <c r="E9" s="570">
        <v>477246.75</v>
      </c>
      <c r="F9" s="569">
        <v>13933578</v>
      </c>
      <c r="G9" s="569">
        <v>56224803</v>
      </c>
      <c r="H9" s="569">
        <v>10353238</v>
      </c>
      <c r="I9" s="569">
        <v>41780553</v>
      </c>
      <c r="J9" s="569">
        <v>3580340</v>
      </c>
      <c r="K9" s="568">
        <v>14444250</v>
      </c>
      <c r="L9" s="567">
        <v>25.696000000000002</v>
      </c>
      <c r="M9" s="566">
        <v>25.69</v>
      </c>
      <c r="O9" s="548"/>
    </row>
    <row r="10" spans="1:15" ht="14.1" customHeight="1">
      <c r="A10" s="542" t="s">
        <v>1342</v>
      </c>
      <c r="B10" s="563">
        <v>661</v>
      </c>
      <c r="C10" s="563">
        <v>657.25</v>
      </c>
      <c r="D10" s="562">
        <v>117608</v>
      </c>
      <c r="E10" s="561">
        <v>116976</v>
      </c>
      <c r="F10" s="560">
        <v>3461169</v>
      </c>
      <c r="G10" s="560">
        <v>13795239</v>
      </c>
      <c r="H10" s="560">
        <v>2892071</v>
      </c>
      <c r="I10" s="560">
        <v>11478308</v>
      </c>
      <c r="J10" s="560">
        <v>569098</v>
      </c>
      <c r="K10" s="559">
        <v>2316931</v>
      </c>
      <c r="L10" s="558">
        <v>16.442</v>
      </c>
      <c r="M10" s="557">
        <v>16.795000000000002</v>
      </c>
      <c r="O10" s="376"/>
    </row>
    <row r="11" spans="1:15" ht="14.1" customHeight="1">
      <c r="A11" s="543" t="s">
        <v>1369</v>
      </c>
      <c r="B11" s="563">
        <v>200</v>
      </c>
      <c r="C11" s="563">
        <v>200.75</v>
      </c>
      <c r="D11" s="562">
        <v>36711</v>
      </c>
      <c r="E11" s="561">
        <v>36704.5</v>
      </c>
      <c r="F11" s="560">
        <v>1608765</v>
      </c>
      <c r="G11" s="560">
        <v>6495442</v>
      </c>
      <c r="H11" s="560">
        <v>1281672</v>
      </c>
      <c r="I11" s="560">
        <v>5146588</v>
      </c>
      <c r="J11" s="560">
        <v>327093</v>
      </c>
      <c r="K11" s="559">
        <v>1348854</v>
      </c>
      <c r="L11" s="558">
        <v>20.332000000000001</v>
      </c>
      <c r="M11" s="557">
        <v>20.765999999999998</v>
      </c>
      <c r="O11" s="556"/>
    </row>
    <row r="12" spans="1:15" ht="14.1" customHeight="1">
      <c r="A12" s="543" t="s">
        <v>1370</v>
      </c>
      <c r="B12" s="563">
        <v>42</v>
      </c>
      <c r="C12" s="563">
        <v>42.25</v>
      </c>
      <c r="D12" s="562">
        <v>17946</v>
      </c>
      <c r="E12" s="561">
        <v>17731.5</v>
      </c>
      <c r="F12" s="560">
        <v>470025</v>
      </c>
      <c r="G12" s="560">
        <v>1893520</v>
      </c>
      <c r="H12" s="560">
        <v>407320</v>
      </c>
      <c r="I12" s="560">
        <v>1623480</v>
      </c>
      <c r="J12" s="560">
        <v>62705</v>
      </c>
      <c r="K12" s="559">
        <v>270040</v>
      </c>
      <c r="L12" s="558">
        <v>13.340999999999999</v>
      </c>
      <c r="M12" s="557">
        <v>14.260999999999999</v>
      </c>
      <c r="O12" s="556"/>
    </row>
    <row r="13" spans="1:15" ht="14.1" customHeight="1">
      <c r="A13" s="543" t="s">
        <v>1371</v>
      </c>
      <c r="B13" s="563">
        <v>419</v>
      </c>
      <c r="C13" s="563">
        <v>414.25</v>
      </c>
      <c r="D13" s="562">
        <v>62951</v>
      </c>
      <c r="E13" s="561">
        <v>62540</v>
      </c>
      <c r="F13" s="560">
        <v>1382378</v>
      </c>
      <c r="G13" s="560">
        <v>5406275</v>
      </c>
      <c r="H13" s="560">
        <v>1203079</v>
      </c>
      <c r="I13" s="560">
        <v>4708240</v>
      </c>
      <c r="J13" s="560">
        <v>179300</v>
      </c>
      <c r="K13" s="559">
        <v>698037</v>
      </c>
      <c r="L13" s="558">
        <v>12.97</v>
      </c>
      <c r="M13" s="557">
        <v>12.912000000000001</v>
      </c>
      <c r="O13" s="556"/>
    </row>
    <row r="14" spans="1:15" ht="14.1" customHeight="1">
      <c r="A14" s="542" t="s">
        <v>1343</v>
      </c>
      <c r="B14" s="563">
        <v>37</v>
      </c>
      <c r="C14" s="563">
        <v>37.25</v>
      </c>
      <c r="D14" s="562">
        <v>4850</v>
      </c>
      <c r="E14" s="561">
        <v>4877.5</v>
      </c>
      <c r="F14" s="560">
        <v>126977</v>
      </c>
      <c r="G14" s="560">
        <v>523564</v>
      </c>
      <c r="H14" s="560">
        <v>94092</v>
      </c>
      <c r="I14" s="560">
        <v>395027</v>
      </c>
      <c r="J14" s="560">
        <v>32885</v>
      </c>
      <c r="K14" s="559">
        <v>128535</v>
      </c>
      <c r="L14" s="558">
        <v>25.898</v>
      </c>
      <c r="M14" s="557">
        <v>24.55</v>
      </c>
      <c r="O14" s="376"/>
    </row>
    <row r="15" spans="1:15" ht="14.1" customHeight="1">
      <c r="A15" s="542" t="s">
        <v>1344</v>
      </c>
      <c r="B15" s="563">
        <v>250</v>
      </c>
      <c r="C15" s="563">
        <v>248.75</v>
      </c>
      <c r="D15" s="562">
        <v>24549</v>
      </c>
      <c r="E15" s="561">
        <v>24852.75</v>
      </c>
      <c r="F15" s="560">
        <v>849884</v>
      </c>
      <c r="G15" s="560">
        <v>3432868</v>
      </c>
      <c r="H15" s="560">
        <v>648194</v>
      </c>
      <c r="I15" s="560">
        <v>2644200</v>
      </c>
      <c r="J15" s="560">
        <v>201691</v>
      </c>
      <c r="K15" s="559">
        <v>788670</v>
      </c>
      <c r="L15" s="558">
        <v>23.731999999999999</v>
      </c>
      <c r="M15" s="557">
        <v>22.974</v>
      </c>
      <c r="O15" s="376"/>
    </row>
    <row r="16" spans="1:15" ht="14.1" customHeight="1">
      <c r="A16" s="543" t="s">
        <v>1372</v>
      </c>
      <c r="B16" s="563">
        <v>38</v>
      </c>
      <c r="C16" s="565">
        <v>37.75</v>
      </c>
      <c r="D16" s="564">
        <v>5643</v>
      </c>
      <c r="E16" s="561">
        <v>5731</v>
      </c>
      <c r="F16" s="560">
        <v>148247</v>
      </c>
      <c r="G16" s="560">
        <v>596380</v>
      </c>
      <c r="H16" s="560">
        <v>119808</v>
      </c>
      <c r="I16" s="560">
        <v>478618</v>
      </c>
      <c r="J16" s="560">
        <v>28439</v>
      </c>
      <c r="K16" s="559">
        <v>117762</v>
      </c>
      <c r="L16" s="558">
        <v>19.184000000000001</v>
      </c>
      <c r="M16" s="557">
        <v>19.745999999999999</v>
      </c>
      <c r="O16" s="556"/>
    </row>
    <row r="17" spans="1:15" ht="14.1" customHeight="1">
      <c r="A17" s="543" t="s">
        <v>1373</v>
      </c>
      <c r="B17" s="563">
        <v>55</v>
      </c>
      <c r="C17" s="565">
        <v>56</v>
      </c>
      <c r="D17" s="564">
        <v>4589</v>
      </c>
      <c r="E17" s="561">
        <v>4744.25</v>
      </c>
      <c r="F17" s="560">
        <v>176807</v>
      </c>
      <c r="G17" s="560">
        <v>748010</v>
      </c>
      <c r="H17" s="560">
        <v>115241</v>
      </c>
      <c r="I17" s="560">
        <v>510437</v>
      </c>
      <c r="J17" s="560">
        <v>61566</v>
      </c>
      <c r="K17" s="559">
        <v>237575</v>
      </c>
      <c r="L17" s="558">
        <v>34.820999999999998</v>
      </c>
      <c r="M17" s="557">
        <v>31.760999999999999</v>
      </c>
      <c r="O17" s="556"/>
    </row>
    <row r="18" spans="1:15" ht="14.1" customHeight="1">
      <c r="A18" s="543" t="s">
        <v>1374</v>
      </c>
      <c r="B18" s="563">
        <v>157</v>
      </c>
      <c r="C18" s="565">
        <v>155</v>
      </c>
      <c r="D18" s="564">
        <v>14317</v>
      </c>
      <c r="E18" s="561">
        <v>14377.5</v>
      </c>
      <c r="F18" s="560">
        <v>524830</v>
      </c>
      <c r="G18" s="560">
        <v>2088478</v>
      </c>
      <c r="H18" s="560">
        <v>413144</v>
      </c>
      <c r="I18" s="560">
        <v>1655144</v>
      </c>
      <c r="J18" s="560">
        <v>111686</v>
      </c>
      <c r="K18" s="559">
        <v>433334</v>
      </c>
      <c r="L18" s="558">
        <v>21.28</v>
      </c>
      <c r="M18" s="557">
        <v>20.748999999999999</v>
      </c>
      <c r="O18" s="556"/>
    </row>
    <row r="19" spans="1:15" ht="14.1" customHeight="1">
      <c r="A19" s="542" t="s">
        <v>1375</v>
      </c>
      <c r="B19" s="563">
        <v>64</v>
      </c>
      <c r="C19" s="565">
        <v>63.75</v>
      </c>
      <c r="D19" s="564">
        <v>4166</v>
      </c>
      <c r="E19" s="561">
        <v>4129.75</v>
      </c>
      <c r="F19" s="560">
        <v>360301</v>
      </c>
      <c r="G19" s="560">
        <v>1350618</v>
      </c>
      <c r="H19" s="560">
        <v>213011</v>
      </c>
      <c r="I19" s="560">
        <v>837319</v>
      </c>
      <c r="J19" s="560">
        <v>147290</v>
      </c>
      <c r="K19" s="559">
        <v>513299</v>
      </c>
      <c r="L19" s="558">
        <v>40.880000000000003</v>
      </c>
      <c r="M19" s="557">
        <v>38.005000000000003</v>
      </c>
      <c r="O19" s="376"/>
    </row>
    <row r="20" spans="1:15" ht="14.1" customHeight="1">
      <c r="A20" s="543" t="s">
        <v>1376</v>
      </c>
      <c r="B20" s="563">
        <v>52</v>
      </c>
      <c r="C20" s="563">
        <v>52</v>
      </c>
      <c r="D20" s="562">
        <v>3298</v>
      </c>
      <c r="E20" s="561">
        <v>3269.25</v>
      </c>
      <c r="F20" s="560">
        <v>325495</v>
      </c>
      <c r="G20" s="560">
        <v>1198872</v>
      </c>
      <c r="H20" s="560">
        <v>182832</v>
      </c>
      <c r="I20" s="560">
        <v>716973</v>
      </c>
      <c r="J20" s="560">
        <v>142662</v>
      </c>
      <c r="K20" s="559">
        <v>481899</v>
      </c>
      <c r="L20" s="558">
        <v>43.829000000000001</v>
      </c>
      <c r="M20" s="557">
        <v>40.195999999999998</v>
      </c>
      <c r="O20" s="556"/>
    </row>
    <row r="21" spans="1:15" ht="14.1" customHeight="1">
      <c r="A21" s="543" t="s">
        <v>1377</v>
      </c>
      <c r="B21" s="563">
        <v>12</v>
      </c>
      <c r="C21" s="563">
        <v>11.75</v>
      </c>
      <c r="D21" s="562">
        <v>868</v>
      </c>
      <c r="E21" s="561">
        <v>860.5</v>
      </c>
      <c r="F21" s="560">
        <v>34806</v>
      </c>
      <c r="G21" s="560">
        <v>151745</v>
      </c>
      <c r="H21" s="560">
        <v>30179</v>
      </c>
      <c r="I21" s="560">
        <v>120346</v>
      </c>
      <c r="J21" s="560">
        <v>4628</v>
      </c>
      <c r="K21" s="559">
        <v>31400</v>
      </c>
      <c r="L21" s="558">
        <v>13.297000000000001</v>
      </c>
      <c r="M21" s="557">
        <v>20.693000000000001</v>
      </c>
      <c r="O21" s="556"/>
    </row>
    <row r="22" spans="1:15" ht="14.1" customHeight="1">
      <c r="A22" s="544" t="s">
        <v>1346</v>
      </c>
      <c r="B22" s="563">
        <v>202</v>
      </c>
      <c r="C22" s="563">
        <v>197.25</v>
      </c>
      <c r="D22" s="562">
        <v>43458</v>
      </c>
      <c r="E22" s="561">
        <v>43564</v>
      </c>
      <c r="F22" s="560">
        <v>2699464</v>
      </c>
      <c r="G22" s="560">
        <v>10688899</v>
      </c>
      <c r="H22" s="560">
        <v>1842400</v>
      </c>
      <c r="I22" s="560">
        <v>7299097</v>
      </c>
      <c r="J22" s="560">
        <v>857063</v>
      </c>
      <c r="K22" s="559">
        <v>3389800</v>
      </c>
      <c r="L22" s="558">
        <v>31.748999999999999</v>
      </c>
      <c r="M22" s="557">
        <v>31.713000000000001</v>
      </c>
    </row>
    <row r="23" spans="1:15" ht="14.1" customHeight="1">
      <c r="A23" s="543" t="s">
        <v>1378</v>
      </c>
      <c r="B23" s="563">
        <v>179</v>
      </c>
      <c r="C23" s="563">
        <v>177.75</v>
      </c>
      <c r="D23" s="562">
        <v>39967</v>
      </c>
      <c r="E23" s="561">
        <v>40107</v>
      </c>
      <c r="F23" s="560">
        <v>2569846</v>
      </c>
      <c r="G23" s="560">
        <v>10320703</v>
      </c>
      <c r="H23" s="560">
        <v>1731995</v>
      </c>
      <c r="I23" s="560">
        <v>6986622</v>
      </c>
      <c r="J23" s="560">
        <v>837851</v>
      </c>
      <c r="K23" s="559">
        <v>3334081</v>
      </c>
      <c r="L23" s="558">
        <v>32.603000000000002</v>
      </c>
      <c r="M23" s="557">
        <v>32.305</v>
      </c>
      <c r="O23" s="556"/>
    </row>
    <row r="24" spans="1:15" ht="14.1" customHeight="1">
      <c r="A24" s="543" t="s">
        <v>1379</v>
      </c>
      <c r="B24" s="563">
        <v>23</v>
      </c>
      <c r="C24" s="563">
        <v>19.5</v>
      </c>
      <c r="D24" s="562">
        <v>3491</v>
      </c>
      <c r="E24" s="561">
        <v>3457</v>
      </c>
      <c r="F24" s="560">
        <v>129617</v>
      </c>
      <c r="G24" s="560">
        <v>368195</v>
      </c>
      <c r="H24" s="560">
        <v>110405</v>
      </c>
      <c r="I24" s="560">
        <v>312475</v>
      </c>
      <c r="J24" s="560">
        <v>19212</v>
      </c>
      <c r="K24" s="559">
        <v>55719</v>
      </c>
      <c r="L24" s="558">
        <v>14.821999999999999</v>
      </c>
      <c r="M24" s="557">
        <v>15.132999999999999</v>
      </c>
      <c r="O24" s="556"/>
    </row>
    <row r="25" spans="1:15" ht="14.1" customHeight="1">
      <c r="A25" s="544" t="s">
        <v>1380</v>
      </c>
      <c r="B25" s="563">
        <v>123</v>
      </c>
      <c r="C25" s="563">
        <v>124</v>
      </c>
      <c r="D25" s="562">
        <v>13020</v>
      </c>
      <c r="E25" s="561">
        <v>13046.75</v>
      </c>
      <c r="F25" s="560">
        <v>539500</v>
      </c>
      <c r="G25" s="560">
        <v>2164859</v>
      </c>
      <c r="H25" s="560">
        <v>339364</v>
      </c>
      <c r="I25" s="560">
        <v>1351694</v>
      </c>
      <c r="J25" s="560">
        <v>200136</v>
      </c>
      <c r="K25" s="559">
        <v>813165</v>
      </c>
      <c r="L25" s="558">
        <v>37.097000000000001</v>
      </c>
      <c r="M25" s="557">
        <v>37.561999999999998</v>
      </c>
    </row>
    <row r="26" spans="1:15" ht="14.1" customHeight="1">
      <c r="A26" s="543" t="s">
        <v>1381</v>
      </c>
      <c r="B26" s="563">
        <v>93</v>
      </c>
      <c r="C26" s="563">
        <v>93.5</v>
      </c>
      <c r="D26" s="562">
        <v>10115</v>
      </c>
      <c r="E26" s="561">
        <v>10105.75</v>
      </c>
      <c r="F26" s="560">
        <v>396035</v>
      </c>
      <c r="G26" s="560">
        <v>1591130</v>
      </c>
      <c r="H26" s="560">
        <v>281439</v>
      </c>
      <c r="I26" s="560">
        <v>1126150</v>
      </c>
      <c r="J26" s="560">
        <v>114597</v>
      </c>
      <c r="K26" s="559">
        <v>464981</v>
      </c>
      <c r="L26" s="558">
        <v>28.936</v>
      </c>
      <c r="M26" s="557">
        <v>29.222999999999999</v>
      </c>
      <c r="O26" s="556"/>
    </row>
    <row r="27" spans="1:15" ht="14.1" customHeight="1">
      <c r="A27" s="543" t="s">
        <v>1382</v>
      </c>
      <c r="B27" s="563">
        <v>30</v>
      </c>
      <c r="C27" s="563">
        <v>30.5</v>
      </c>
      <c r="D27" s="562">
        <v>2905</v>
      </c>
      <c r="E27" s="561">
        <v>2941</v>
      </c>
      <c r="F27" s="560">
        <v>143465</v>
      </c>
      <c r="G27" s="560">
        <v>573728</v>
      </c>
      <c r="H27" s="560">
        <v>57926</v>
      </c>
      <c r="I27" s="560">
        <v>225544</v>
      </c>
      <c r="J27" s="560">
        <v>85539</v>
      </c>
      <c r="K27" s="559">
        <v>348183</v>
      </c>
      <c r="L27" s="558">
        <v>59.624000000000002</v>
      </c>
      <c r="M27" s="557">
        <v>60.688000000000002</v>
      </c>
      <c r="O27" s="556"/>
    </row>
    <row r="28" spans="1:15" ht="14.1" customHeight="1">
      <c r="A28" s="544" t="s">
        <v>1348</v>
      </c>
      <c r="B28" s="563">
        <v>1018</v>
      </c>
      <c r="C28" s="563">
        <v>1002.5</v>
      </c>
      <c r="D28" s="562">
        <v>144909</v>
      </c>
      <c r="E28" s="561">
        <v>144358</v>
      </c>
      <c r="F28" s="560">
        <v>1776698</v>
      </c>
      <c r="G28" s="560">
        <v>7015035</v>
      </c>
      <c r="H28" s="560">
        <v>1553696</v>
      </c>
      <c r="I28" s="560">
        <v>6137795</v>
      </c>
      <c r="J28" s="560">
        <v>223002</v>
      </c>
      <c r="K28" s="559">
        <v>877240</v>
      </c>
      <c r="L28" s="558">
        <v>12.551</v>
      </c>
      <c r="M28" s="557">
        <v>12.505000000000001</v>
      </c>
    </row>
    <row r="29" spans="1:15" ht="14.1" customHeight="1">
      <c r="A29" s="543" t="s">
        <v>1405</v>
      </c>
      <c r="B29" s="563">
        <v>848</v>
      </c>
      <c r="C29" s="563">
        <v>839.5</v>
      </c>
      <c r="D29" s="562">
        <v>126759</v>
      </c>
      <c r="E29" s="561">
        <v>126785.25</v>
      </c>
      <c r="F29" s="560">
        <v>1422657</v>
      </c>
      <c r="G29" s="560">
        <v>5647084</v>
      </c>
      <c r="H29" s="560">
        <v>1320507</v>
      </c>
      <c r="I29" s="560">
        <v>5241516</v>
      </c>
      <c r="J29" s="560">
        <v>102149</v>
      </c>
      <c r="K29" s="559">
        <v>405567</v>
      </c>
      <c r="L29" s="558">
        <v>7.18</v>
      </c>
      <c r="M29" s="557">
        <v>7.1820000000000004</v>
      </c>
      <c r="O29" s="556"/>
    </row>
    <row r="30" spans="1:15" ht="14.1" customHeight="1">
      <c r="A30" s="543" t="s">
        <v>1384</v>
      </c>
      <c r="B30" s="563">
        <v>142</v>
      </c>
      <c r="C30" s="563">
        <v>140.5</v>
      </c>
      <c r="D30" s="562">
        <v>16040</v>
      </c>
      <c r="E30" s="561">
        <v>16046.75</v>
      </c>
      <c r="F30" s="560">
        <v>301942</v>
      </c>
      <c r="G30" s="560">
        <v>1201549</v>
      </c>
      <c r="H30" s="560">
        <v>192015</v>
      </c>
      <c r="I30" s="560">
        <v>763606</v>
      </c>
      <c r="J30" s="560">
        <v>109927</v>
      </c>
      <c r="K30" s="559">
        <v>437943</v>
      </c>
      <c r="L30" s="558">
        <v>36.406999999999996</v>
      </c>
      <c r="M30" s="557">
        <v>36.448</v>
      </c>
      <c r="O30" s="556"/>
    </row>
    <row r="31" spans="1:15" ht="14.1" customHeight="1">
      <c r="A31" s="543" t="s">
        <v>1385</v>
      </c>
      <c r="B31" s="563">
        <v>28</v>
      </c>
      <c r="C31" s="563">
        <v>22.5</v>
      </c>
      <c r="D31" s="562">
        <v>2110</v>
      </c>
      <c r="E31" s="561">
        <v>1526</v>
      </c>
      <c r="F31" s="560">
        <v>52099</v>
      </c>
      <c r="G31" s="560">
        <v>166402</v>
      </c>
      <c r="H31" s="560">
        <v>41174</v>
      </c>
      <c r="I31" s="560">
        <v>132673</v>
      </c>
      <c r="J31" s="560">
        <v>10926</v>
      </c>
      <c r="K31" s="559">
        <v>33730</v>
      </c>
      <c r="L31" s="558">
        <v>20.972000000000001</v>
      </c>
      <c r="M31" s="557">
        <v>20.27</v>
      </c>
      <c r="O31" s="556"/>
    </row>
    <row r="32" spans="1:15" ht="14.1" customHeight="1">
      <c r="A32" s="544" t="s">
        <v>1386</v>
      </c>
      <c r="B32" s="563">
        <v>743</v>
      </c>
      <c r="C32" s="563">
        <v>744</v>
      </c>
      <c r="D32" s="562">
        <v>109424</v>
      </c>
      <c r="E32" s="561">
        <v>109978</v>
      </c>
      <c r="F32" s="560">
        <v>3441198</v>
      </c>
      <c r="G32" s="560">
        <v>14563816</v>
      </c>
      <c r="H32" s="560">
        <v>2271370</v>
      </c>
      <c r="I32" s="560">
        <v>9654157</v>
      </c>
      <c r="J32" s="560">
        <v>1169829</v>
      </c>
      <c r="K32" s="559">
        <v>4909660</v>
      </c>
      <c r="L32" s="558">
        <v>33.994999999999997</v>
      </c>
      <c r="M32" s="557">
        <v>33.710999999999999</v>
      </c>
    </row>
    <row r="33" spans="1:15" ht="14.1" customHeight="1">
      <c r="A33" s="543" t="s">
        <v>1387</v>
      </c>
      <c r="B33" s="563">
        <v>28</v>
      </c>
      <c r="C33" s="563">
        <v>28.25</v>
      </c>
      <c r="D33" s="562">
        <v>5415</v>
      </c>
      <c r="E33" s="561">
        <v>5532.25</v>
      </c>
      <c r="F33" s="560">
        <v>202425</v>
      </c>
      <c r="G33" s="560">
        <v>991947</v>
      </c>
      <c r="H33" s="560">
        <v>141683</v>
      </c>
      <c r="I33" s="560">
        <v>723563</v>
      </c>
      <c r="J33" s="560">
        <v>60741</v>
      </c>
      <c r="K33" s="559">
        <v>268381</v>
      </c>
      <c r="L33" s="558">
        <v>30.007000000000001</v>
      </c>
      <c r="M33" s="557">
        <v>27.056000000000001</v>
      </c>
      <c r="O33" s="556"/>
    </row>
    <row r="34" spans="1:15" ht="14.1" customHeight="1">
      <c r="A34" s="543" t="s">
        <v>1404</v>
      </c>
      <c r="B34" s="563">
        <v>155</v>
      </c>
      <c r="C34" s="563">
        <v>154.25</v>
      </c>
      <c r="D34" s="562">
        <v>36503</v>
      </c>
      <c r="E34" s="561">
        <v>36910.75</v>
      </c>
      <c r="F34" s="560">
        <v>950141</v>
      </c>
      <c r="G34" s="560">
        <v>4354212</v>
      </c>
      <c r="H34" s="560">
        <v>526219</v>
      </c>
      <c r="I34" s="560">
        <v>2442950</v>
      </c>
      <c r="J34" s="560">
        <v>423922</v>
      </c>
      <c r="K34" s="559">
        <v>1911261</v>
      </c>
      <c r="L34" s="558">
        <v>44.616999999999997</v>
      </c>
      <c r="M34" s="557">
        <v>43.895000000000003</v>
      </c>
      <c r="O34" s="556"/>
    </row>
    <row r="35" spans="1:15" ht="14.1" customHeight="1">
      <c r="A35" s="543" t="s">
        <v>1388</v>
      </c>
      <c r="B35" s="563">
        <v>61</v>
      </c>
      <c r="C35" s="563">
        <v>60.5</v>
      </c>
      <c r="D35" s="562">
        <v>9218</v>
      </c>
      <c r="E35" s="561">
        <v>9213</v>
      </c>
      <c r="F35" s="560">
        <v>536321</v>
      </c>
      <c r="G35" s="560">
        <v>2201198</v>
      </c>
      <c r="H35" s="560">
        <v>364625</v>
      </c>
      <c r="I35" s="560">
        <v>1510860</v>
      </c>
      <c r="J35" s="560">
        <v>171696</v>
      </c>
      <c r="K35" s="559">
        <v>690338</v>
      </c>
      <c r="L35" s="558">
        <v>32.014000000000003</v>
      </c>
      <c r="M35" s="557">
        <v>31.361999999999998</v>
      </c>
      <c r="O35" s="556"/>
    </row>
    <row r="36" spans="1:15" ht="14.1" customHeight="1">
      <c r="A36" s="543" t="s">
        <v>1389</v>
      </c>
      <c r="B36" s="563">
        <v>101</v>
      </c>
      <c r="C36" s="563">
        <v>100.5</v>
      </c>
      <c r="D36" s="562">
        <v>11350</v>
      </c>
      <c r="E36" s="561">
        <v>11369.75</v>
      </c>
      <c r="F36" s="560">
        <v>318406</v>
      </c>
      <c r="G36" s="560">
        <v>1212914</v>
      </c>
      <c r="H36" s="560">
        <v>249151</v>
      </c>
      <c r="I36" s="560">
        <v>929434</v>
      </c>
      <c r="J36" s="560">
        <v>69255</v>
      </c>
      <c r="K36" s="559">
        <v>283480</v>
      </c>
      <c r="L36" s="558">
        <v>21.751000000000001</v>
      </c>
      <c r="M36" s="557">
        <v>23.372</v>
      </c>
      <c r="O36" s="556"/>
    </row>
    <row r="37" spans="1:15" ht="14.1" customHeight="1">
      <c r="A37" s="543" t="s">
        <v>1390</v>
      </c>
      <c r="B37" s="563">
        <v>111</v>
      </c>
      <c r="C37" s="563">
        <v>113.5</v>
      </c>
      <c r="D37" s="562">
        <v>18563</v>
      </c>
      <c r="E37" s="561">
        <v>18933.25</v>
      </c>
      <c r="F37" s="560">
        <v>477953</v>
      </c>
      <c r="G37" s="560">
        <v>1971496</v>
      </c>
      <c r="H37" s="560">
        <v>395859</v>
      </c>
      <c r="I37" s="560">
        <v>1634901</v>
      </c>
      <c r="J37" s="560">
        <v>82094</v>
      </c>
      <c r="K37" s="559">
        <v>336595</v>
      </c>
      <c r="L37" s="558">
        <v>17.175999999999998</v>
      </c>
      <c r="M37" s="557">
        <v>17.073</v>
      </c>
      <c r="O37" s="556"/>
    </row>
    <row r="38" spans="1:15" ht="14.1" customHeight="1">
      <c r="A38" s="543" t="s">
        <v>1391</v>
      </c>
      <c r="B38" s="563">
        <v>20</v>
      </c>
      <c r="C38" s="565">
        <v>20</v>
      </c>
      <c r="D38" s="562">
        <v>3326</v>
      </c>
      <c r="E38" s="561">
        <v>3328</v>
      </c>
      <c r="F38" s="560">
        <v>119933</v>
      </c>
      <c r="G38" s="560">
        <v>507781</v>
      </c>
      <c r="H38" s="560">
        <v>62025</v>
      </c>
      <c r="I38" s="560">
        <v>282506</v>
      </c>
      <c r="J38" s="560">
        <v>57908</v>
      </c>
      <c r="K38" s="559">
        <v>225276</v>
      </c>
      <c r="L38" s="558">
        <v>48.283999999999999</v>
      </c>
      <c r="M38" s="557">
        <v>44.365000000000002</v>
      </c>
      <c r="O38" s="556"/>
    </row>
    <row r="39" spans="1:15" ht="14.1" customHeight="1">
      <c r="A39" s="543" t="s">
        <v>1386</v>
      </c>
      <c r="B39" s="563">
        <v>267</v>
      </c>
      <c r="C39" s="563">
        <v>267</v>
      </c>
      <c r="D39" s="562">
        <v>25049</v>
      </c>
      <c r="E39" s="561">
        <v>24691</v>
      </c>
      <c r="F39" s="560">
        <v>836019</v>
      </c>
      <c r="G39" s="560">
        <v>3324268</v>
      </c>
      <c r="H39" s="560">
        <v>531807</v>
      </c>
      <c r="I39" s="560">
        <v>2129941</v>
      </c>
      <c r="J39" s="560">
        <v>304212</v>
      </c>
      <c r="K39" s="559">
        <v>1194328</v>
      </c>
      <c r="L39" s="558">
        <v>36.387999999999998</v>
      </c>
      <c r="M39" s="557">
        <v>35.927999999999997</v>
      </c>
      <c r="O39" s="556"/>
    </row>
    <row r="40" spans="1:15" ht="14.1" customHeight="1">
      <c r="A40" s="543" t="s">
        <v>1392</v>
      </c>
      <c r="B40" s="563">
        <v>142</v>
      </c>
      <c r="C40" s="563">
        <v>140.5</v>
      </c>
      <c r="D40" s="562">
        <v>15626</v>
      </c>
      <c r="E40" s="561">
        <v>15464</v>
      </c>
      <c r="F40" s="560">
        <v>678387</v>
      </c>
      <c r="G40" s="560">
        <v>2689906</v>
      </c>
      <c r="H40" s="560">
        <v>499040</v>
      </c>
      <c r="I40" s="560">
        <v>1982955</v>
      </c>
      <c r="J40" s="560">
        <v>179348</v>
      </c>
      <c r="K40" s="559">
        <v>706952</v>
      </c>
      <c r="L40" s="558">
        <v>26.437000000000001</v>
      </c>
      <c r="M40" s="557">
        <v>26.282</v>
      </c>
      <c r="O40" s="556"/>
    </row>
    <row r="41" spans="1:15" ht="14.1" customHeight="1">
      <c r="A41" s="543" t="s">
        <v>1393</v>
      </c>
      <c r="B41" s="563">
        <v>84</v>
      </c>
      <c r="C41" s="563">
        <v>82.5</v>
      </c>
      <c r="D41" s="562">
        <v>6065</v>
      </c>
      <c r="E41" s="561">
        <v>5971.5</v>
      </c>
      <c r="F41" s="560">
        <v>372973</v>
      </c>
      <c r="G41" s="560">
        <v>1448081</v>
      </c>
      <c r="H41" s="560">
        <v>313320</v>
      </c>
      <c r="I41" s="560">
        <v>1213439</v>
      </c>
      <c r="J41" s="560">
        <v>59654</v>
      </c>
      <c r="K41" s="559">
        <v>234644</v>
      </c>
      <c r="L41" s="558">
        <v>15.994</v>
      </c>
      <c r="M41" s="557">
        <v>16.204000000000001</v>
      </c>
      <c r="O41" s="556"/>
    </row>
    <row r="42" spans="1:15" ht="14.1" customHeight="1">
      <c r="A42" s="543" t="s">
        <v>1394</v>
      </c>
      <c r="B42" s="563">
        <v>58</v>
      </c>
      <c r="C42" s="563">
        <v>58</v>
      </c>
      <c r="D42" s="562">
        <v>9561</v>
      </c>
      <c r="E42" s="561">
        <v>9492.5</v>
      </c>
      <c r="F42" s="560">
        <v>305414</v>
      </c>
      <c r="G42" s="560">
        <v>1241825</v>
      </c>
      <c r="H42" s="560">
        <v>185720</v>
      </c>
      <c r="I42" s="560">
        <v>769517</v>
      </c>
      <c r="J42" s="560">
        <v>119694</v>
      </c>
      <c r="K42" s="559">
        <v>472308</v>
      </c>
      <c r="L42" s="558">
        <v>39.191000000000003</v>
      </c>
      <c r="M42" s="557">
        <v>38.033000000000001</v>
      </c>
      <c r="O42" s="556"/>
    </row>
    <row r="43" spans="1:15" ht="14.1" customHeight="1">
      <c r="A43" s="545" t="s">
        <v>1356</v>
      </c>
      <c r="B43" s="573">
        <v>498</v>
      </c>
      <c r="C43" s="572">
        <v>487</v>
      </c>
      <c r="D43" s="571">
        <v>56230</v>
      </c>
      <c r="E43" s="570">
        <v>55835.75</v>
      </c>
      <c r="F43" s="569">
        <v>1786402</v>
      </c>
      <c r="G43" s="569">
        <v>6519401</v>
      </c>
      <c r="H43" s="569">
        <v>1543262</v>
      </c>
      <c r="I43" s="569">
        <v>5657442</v>
      </c>
      <c r="J43" s="569">
        <v>243140</v>
      </c>
      <c r="K43" s="568">
        <v>861959</v>
      </c>
      <c r="L43" s="567">
        <v>13.611000000000001</v>
      </c>
      <c r="M43" s="566">
        <v>13.221</v>
      </c>
      <c r="O43" s="548"/>
    </row>
    <row r="44" spans="1:15" ht="14.1" customHeight="1">
      <c r="A44" s="543" t="s">
        <v>1395</v>
      </c>
      <c r="B44" s="563">
        <v>38</v>
      </c>
      <c r="C44" s="565">
        <v>36.75</v>
      </c>
      <c r="D44" s="564">
        <v>2567</v>
      </c>
      <c r="E44" s="561">
        <v>2525</v>
      </c>
      <c r="F44" s="560">
        <v>133892</v>
      </c>
      <c r="G44" s="560">
        <v>493799</v>
      </c>
      <c r="H44" s="560">
        <v>87154</v>
      </c>
      <c r="I44" s="560">
        <v>331006</v>
      </c>
      <c r="J44" s="560">
        <v>46739</v>
      </c>
      <c r="K44" s="559">
        <v>162793</v>
      </c>
      <c r="L44" s="558">
        <v>34.908000000000001</v>
      </c>
      <c r="M44" s="557">
        <v>32.966999999999999</v>
      </c>
      <c r="O44" s="556"/>
    </row>
    <row r="45" spans="1:15" ht="14.1" customHeight="1">
      <c r="A45" s="543" t="s">
        <v>1396</v>
      </c>
      <c r="B45" s="563">
        <v>160</v>
      </c>
      <c r="C45" s="563">
        <v>158.75</v>
      </c>
      <c r="D45" s="562">
        <v>21449</v>
      </c>
      <c r="E45" s="561">
        <v>21393.25</v>
      </c>
      <c r="F45" s="560">
        <v>658661</v>
      </c>
      <c r="G45" s="560">
        <v>2267486</v>
      </c>
      <c r="H45" s="560">
        <v>574313</v>
      </c>
      <c r="I45" s="560">
        <v>1964880</v>
      </c>
      <c r="J45" s="560">
        <v>84349</v>
      </c>
      <c r="K45" s="559">
        <v>302606</v>
      </c>
      <c r="L45" s="558">
        <v>12.805999999999999</v>
      </c>
      <c r="M45" s="557">
        <v>13.345000000000001</v>
      </c>
      <c r="O45" s="556"/>
    </row>
    <row r="46" spans="1:15" ht="14.1" customHeight="1">
      <c r="A46" s="543" t="s">
        <v>1397</v>
      </c>
      <c r="B46" s="563">
        <v>224</v>
      </c>
      <c r="C46" s="563">
        <v>222.5</v>
      </c>
      <c r="D46" s="562">
        <v>27248</v>
      </c>
      <c r="E46" s="561">
        <v>27003.25</v>
      </c>
      <c r="F46" s="560">
        <v>804238</v>
      </c>
      <c r="G46" s="560">
        <v>771974.5</v>
      </c>
      <c r="H46" s="560">
        <v>730211</v>
      </c>
      <c r="I46" s="560">
        <v>2829113</v>
      </c>
      <c r="J46" s="560">
        <v>74027</v>
      </c>
      <c r="K46" s="559">
        <v>258784</v>
      </c>
      <c r="L46" s="558">
        <v>9.2050000000000001</v>
      </c>
      <c r="M46" s="557">
        <v>33.521999999999998</v>
      </c>
      <c r="O46" s="556"/>
    </row>
    <row r="47" spans="1:15" ht="14.1" customHeight="1">
      <c r="A47" s="546" t="s">
        <v>1398</v>
      </c>
      <c r="B47" s="555">
        <v>3738</v>
      </c>
      <c r="C47" s="555">
        <v>3702.25</v>
      </c>
      <c r="D47" s="554">
        <v>533840</v>
      </c>
      <c r="E47" s="553">
        <v>533082.5</v>
      </c>
      <c r="F47" s="552">
        <v>15719980</v>
      </c>
      <c r="G47" s="552">
        <v>62744204</v>
      </c>
      <c r="H47" s="552">
        <v>11896500</v>
      </c>
      <c r="I47" s="552">
        <v>47437995</v>
      </c>
      <c r="J47" s="552">
        <v>3823480</v>
      </c>
      <c r="K47" s="551">
        <v>15306209</v>
      </c>
      <c r="L47" s="550">
        <v>24.321999999999999</v>
      </c>
      <c r="M47" s="549">
        <v>24.395</v>
      </c>
      <c r="O47" s="548"/>
    </row>
    <row r="48" spans="1:15" s="146" customFormat="1" ht="14.1" customHeight="1">
      <c r="A48" s="547" t="s">
        <v>1403</v>
      </c>
      <c r="B48" s="170"/>
      <c r="C48" s="170"/>
      <c r="D48" s="170"/>
      <c r="E48" s="170"/>
      <c r="F48" s="170"/>
      <c r="G48" s="170"/>
      <c r="H48" s="170"/>
      <c r="I48" s="170"/>
      <c r="J48" s="170"/>
      <c r="K48" s="170"/>
      <c r="L48" s="170"/>
      <c r="M48" s="170"/>
    </row>
    <row r="49" spans="1:13" s="146" customFormat="1" ht="14.1" customHeight="1">
      <c r="A49" s="547" t="s">
        <v>1402</v>
      </c>
      <c r="B49" s="170"/>
      <c r="C49" s="170"/>
      <c r="D49" s="170"/>
      <c r="E49" s="170"/>
      <c r="F49" s="170"/>
      <c r="G49" s="170"/>
      <c r="H49" s="170"/>
      <c r="I49" s="170"/>
      <c r="J49" s="170"/>
      <c r="K49" s="170"/>
      <c r="L49" s="170"/>
      <c r="M49" s="170"/>
    </row>
    <row r="50" spans="1:13" s="146" customFormat="1" ht="14.1" customHeight="1">
      <c r="A50" s="547" t="s">
        <v>1401</v>
      </c>
      <c r="B50" s="170"/>
      <c r="C50" s="170"/>
      <c r="D50" s="170"/>
      <c r="E50" s="170"/>
      <c r="F50" s="170"/>
      <c r="G50" s="170"/>
      <c r="H50" s="170"/>
      <c r="I50" s="170"/>
      <c r="J50" s="170"/>
      <c r="K50" s="170"/>
      <c r="L50" s="170"/>
      <c r="M50" s="170"/>
    </row>
    <row r="51" spans="1:13" s="146" customFormat="1" ht="14.1" customHeight="1">
      <c r="A51" s="547" t="s">
        <v>1400</v>
      </c>
      <c r="B51" s="170"/>
      <c r="C51" s="170"/>
      <c r="D51" s="170"/>
      <c r="E51" s="170"/>
      <c r="F51" s="170"/>
      <c r="G51" s="170"/>
      <c r="H51" s="170"/>
      <c r="I51" s="170"/>
      <c r="J51" s="170"/>
      <c r="K51" s="170"/>
      <c r="L51" s="170"/>
      <c r="M51" s="170"/>
    </row>
    <row r="52" spans="1:13" s="146" customFormat="1" ht="14.1" customHeight="1">
      <c r="A52" s="547" t="s">
        <v>1362</v>
      </c>
      <c r="B52" s="170"/>
      <c r="C52" s="170"/>
      <c r="D52" s="170"/>
      <c r="E52" s="170"/>
      <c r="F52" s="170"/>
      <c r="G52" s="170"/>
      <c r="H52" s="170"/>
      <c r="I52" s="170"/>
      <c r="J52" s="170"/>
      <c r="K52" s="170"/>
      <c r="L52" s="170"/>
      <c r="M52" s="170"/>
    </row>
    <row r="53" spans="1:13" s="146" customFormat="1" ht="14.1" customHeight="1">
      <c r="A53" s="2113" t="s">
        <v>2441</v>
      </c>
      <c r="B53" s="170"/>
      <c r="C53" s="170"/>
      <c r="D53" s="170"/>
      <c r="E53" s="170"/>
      <c r="F53" s="170"/>
      <c r="G53" s="170"/>
      <c r="H53" s="170"/>
      <c r="I53" s="170"/>
      <c r="J53" s="170"/>
      <c r="K53" s="170"/>
      <c r="L53" s="170"/>
      <c r="M53" s="170"/>
    </row>
    <row r="54" spans="1:13" s="146" customFormat="1" ht="14.1" customHeight="1">
      <c r="A54" s="2216" t="s">
        <v>127</v>
      </c>
      <c r="C54" s="146" t="s">
        <v>1399</v>
      </c>
    </row>
  </sheetData>
  <hyperlinks>
    <hyperlink ref="A53" r:id="rId1" xr:uid="{ABB82B66-7FCA-4C2E-864D-83FBBBE871C0}"/>
    <hyperlink ref="A54" location="'Inhaltsverzeichnis_2026-06'!A1" display="Zurück zum Inhaltsverzeichnis" xr:uid="{928EC105-B199-4AA7-81AB-11F256896363}"/>
  </hyperlinks>
  <pageMargins left="0.78740157480314965" right="0.78740157480314965" top="0.39370078740157483" bottom="0.19685039370078741" header="0.19685039370078741" footer="0.19685039370078741"/>
  <pageSetup paperSize="9" scale="60" orientation="portrait" r:id="rId2"/>
  <headerFooter alignWithMargins="0">
    <oddFooter>&amp;L&amp;D / &amp;T&amp;R&amp;A</oddFooter>
  </headerFooter>
  <colBreaks count="1" manualBreakCount="1">
    <brk id="13"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63450D-EC55-4300-9DF7-82D216814140}">
  <sheetPr>
    <tabColor rgb="FFF9E03A"/>
  </sheetPr>
  <dimension ref="A1:O54"/>
  <sheetViews>
    <sheetView showGridLines="0" zoomScaleNormal="100" workbookViewId="0">
      <selection sqref="A1:M1"/>
    </sheetView>
  </sheetViews>
  <sheetFormatPr baseColWidth="10" defaultRowHeight="16.5"/>
  <cols>
    <col min="1" max="1" width="38.625" style="147" customWidth="1"/>
    <col min="2" max="2" width="7.625" style="147" customWidth="1"/>
    <col min="3" max="3" width="8.5" style="147" customWidth="1"/>
    <col min="4" max="4" width="7.625" style="147" customWidth="1"/>
    <col min="5" max="5" width="8.5" style="147" customWidth="1"/>
    <col min="6" max="11" width="7.625" style="147" customWidth="1"/>
    <col min="12" max="13" width="6.875" style="147" customWidth="1"/>
    <col min="14" max="16384" width="11" style="147"/>
  </cols>
  <sheetData>
    <row r="1" spans="1:15">
      <c r="A1" s="2516" t="s">
        <v>2505</v>
      </c>
      <c r="B1" s="2516"/>
      <c r="C1" s="2516"/>
      <c r="D1" s="2516"/>
      <c r="E1" s="2516"/>
      <c r="F1" s="2516"/>
      <c r="G1" s="2516"/>
      <c r="H1" s="2516"/>
      <c r="I1" s="2516"/>
      <c r="J1" s="2516"/>
      <c r="K1" s="2516"/>
      <c r="L1" s="2516"/>
      <c r="M1" s="2516"/>
    </row>
    <row r="2" spans="1:15" ht="33" customHeight="1">
      <c r="A2" s="535" t="s">
        <v>1415</v>
      </c>
      <c r="B2" s="604"/>
      <c r="C2" s="604"/>
      <c r="D2" s="604"/>
      <c r="E2" s="604"/>
      <c r="F2" s="604"/>
      <c r="G2" s="604"/>
      <c r="H2" s="604"/>
      <c r="I2" s="604"/>
      <c r="J2" s="604"/>
      <c r="K2" s="604"/>
      <c r="L2" s="604"/>
      <c r="M2" s="604"/>
    </row>
    <row r="3" spans="1:15" s="538" customFormat="1" ht="18" customHeight="1">
      <c r="A3" s="537" t="s">
        <v>1881</v>
      </c>
      <c r="B3" s="148"/>
      <c r="C3" s="148"/>
      <c r="D3" s="148"/>
      <c r="E3" s="148"/>
      <c r="F3" s="148"/>
      <c r="G3" s="148"/>
      <c r="H3" s="148"/>
      <c r="I3" s="148"/>
      <c r="J3" s="148"/>
      <c r="K3" s="148"/>
      <c r="L3" s="148"/>
      <c r="M3" s="148"/>
    </row>
    <row r="4" spans="1:15" s="538" customFormat="1" ht="20.100000000000001" customHeight="1">
      <c r="A4" s="148" t="s">
        <v>2504</v>
      </c>
      <c r="B4" s="148"/>
      <c r="C4" s="148"/>
      <c r="D4" s="148"/>
      <c r="E4" s="148"/>
      <c r="F4" s="148"/>
      <c r="G4" s="148"/>
      <c r="H4" s="148"/>
      <c r="I4" s="148"/>
      <c r="J4" s="148"/>
      <c r="K4" s="148"/>
      <c r="L4" s="148"/>
      <c r="M4" s="148"/>
    </row>
    <row r="5" spans="1:15" ht="15" customHeight="1">
      <c r="A5" s="602"/>
      <c r="B5" s="594"/>
      <c r="C5" s="601"/>
      <c r="D5" s="600" t="s">
        <v>1414</v>
      </c>
      <c r="E5" s="599"/>
      <c r="F5" s="598"/>
      <c r="G5" s="596"/>
      <c r="H5" s="597" t="s">
        <v>1413</v>
      </c>
      <c r="I5" s="597"/>
      <c r="J5" s="596"/>
      <c r="K5" s="595"/>
      <c r="L5" s="594"/>
      <c r="M5" s="593"/>
    </row>
    <row r="6" spans="1:15" ht="18" customHeight="1">
      <c r="A6" s="581"/>
      <c r="B6" s="586" t="s">
        <v>1412</v>
      </c>
      <c r="C6" s="589"/>
      <c r="D6" s="592" t="s">
        <v>1411</v>
      </c>
      <c r="E6" s="591"/>
      <c r="F6" s="590" t="s">
        <v>1366</v>
      </c>
      <c r="G6" s="589"/>
      <c r="H6" s="588" t="s">
        <v>1410</v>
      </c>
      <c r="I6" s="587"/>
      <c r="J6" s="540" t="s">
        <v>1367</v>
      </c>
      <c r="K6" s="577"/>
      <c r="L6" s="586" t="s">
        <v>1409</v>
      </c>
      <c r="M6" s="585"/>
    </row>
    <row r="7" spans="1:15" ht="15.75" customHeight="1">
      <c r="A7" s="581" t="s">
        <v>1339</v>
      </c>
      <c r="B7" s="583" t="s">
        <v>172</v>
      </c>
      <c r="C7" s="583" t="s">
        <v>1975</v>
      </c>
      <c r="D7" s="583" t="s">
        <v>172</v>
      </c>
      <c r="E7" s="583" t="s">
        <v>1975</v>
      </c>
      <c r="F7" s="584" t="s">
        <v>172</v>
      </c>
      <c r="G7" s="583" t="s">
        <v>1976</v>
      </c>
      <c r="H7" s="583" t="s">
        <v>172</v>
      </c>
      <c r="I7" s="583" t="s">
        <v>1976</v>
      </c>
      <c r="J7" s="583" t="s">
        <v>172</v>
      </c>
      <c r="K7" s="583" t="s">
        <v>1976</v>
      </c>
      <c r="L7" s="583" t="s">
        <v>172</v>
      </c>
      <c r="M7" s="582" t="s">
        <v>1976</v>
      </c>
    </row>
    <row r="8" spans="1:15" ht="12.75" customHeight="1">
      <c r="A8" s="581"/>
      <c r="B8" s="580">
        <v>2026</v>
      </c>
      <c r="C8" s="579"/>
      <c r="D8" s="579"/>
      <c r="E8" s="579"/>
      <c r="F8" s="579"/>
      <c r="G8" s="579"/>
      <c r="H8" s="579"/>
      <c r="I8" s="579"/>
      <c r="J8" s="579"/>
      <c r="K8" s="579"/>
      <c r="L8" s="580"/>
      <c r="M8" s="579"/>
      <c r="N8" s="377"/>
    </row>
    <row r="9" spans="1:15" ht="16.5" customHeight="1">
      <c r="A9" s="578"/>
      <c r="B9" s="540" t="s">
        <v>1408</v>
      </c>
      <c r="C9" s="576"/>
      <c r="D9" s="576"/>
      <c r="E9" s="577"/>
      <c r="F9" s="576" t="s">
        <v>1407</v>
      </c>
      <c r="G9" s="576"/>
      <c r="H9" s="576"/>
      <c r="I9" s="576"/>
      <c r="J9" s="576"/>
      <c r="K9" s="577"/>
      <c r="L9" s="576" t="s">
        <v>1406</v>
      </c>
      <c r="M9" s="575"/>
    </row>
    <row r="10" spans="1:15" ht="14.1" customHeight="1">
      <c r="A10" s="541" t="s">
        <v>1368</v>
      </c>
      <c r="B10" s="573">
        <v>3240</v>
      </c>
      <c r="C10" s="573">
        <v>3215.25</v>
      </c>
      <c r="D10" s="574">
        <v>477610</v>
      </c>
      <c r="E10" s="570">
        <v>477246.75</v>
      </c>
      <c r="F10" s="569">
        <v>13933578</v>
      </c>
      <c r="G10" s="569">
        <v>56224803</v>
      </c>
      <c r="H10" s="569">
        <v>10353238</v>
      </c>
      <c r="I10" s="569">
        <v>41780553</v>
      </c>
      <c r="J10" s="569">
        <v>3580340</v>
      </c>
      <c r="K10" s="568">
        <v>14444250</v>
      </c>
      <c r="L10" s="567">
        <v>25.696000000000002</v>
      </c>
      <c r="M10" s="566">
        <v>25.69</v>
      </c>
      <c r="O10" s="548"/>
    </row>
    <row r="11" spans="1:15" ht="14.1" customHeight="1">
      <c r="A11" s="542" t="s">
        <v>1342</v>
      </c>
      <c r="B11" s="563">
        <v>661</v>
      </c>
      <c r="C11" s="563">
        <v>657.25</v>
      </c>
      <c r="D11" s="562">
        <v>117608</v>
      </c>
      <c r="E11" s="561">
        <v>116976</v>
      </c>
      <c r="F11" s="560">
        <v>3461169</v>
      </c>
      <c r="G11" s="560">
        <v>13795239</v>
      </c>
      <c r="H11" s="560">
        <v>2892071</v>
      </c>
      <c r="I11" s="560">
        <v>11478308</v>
      </c>
      <c r="J11" s="560">
        <v>569098</v>
      </c>
      <c r="K11" s="559">
        <v>2316931</v>
      </c>
      <c r="L11" s="558">
        <v>16.442</v>
      </c>
      <c r="M11" s="557">
        <v>16.795000000000002</v>
      </c>
      <c r="O11" s="376"/>
    </row>
    <row r="12" spans="1:15" ht="14.1" customHeight="1">
      <c r="A12" s="543" t="s">
        <v>1369</v>
      </c>
      <c r="B12" s="563">
        <v>200</v>
      </c>
      <c r="C12" s="563">
        <v>200.75</v>
      </c>
      <c r="D12" s="562">
        <v>36711</v>
      </c>
      <c r="E12" s="561">
        <v>36704.5</v>
      </c>
      <c r="F12" s="560">
        <v>1608765</v>
      </c>
      <c r="G12" s="560">
        <v>6495442</v>
      </c>
      <c r="H12" s="560">
        <v>1281672</v>
      </c>
      <c r="I12" s="560">
        <v>5146588</v>
      </c>
      <c r="J12" s="560">
        <v>327093</v>
      </c>
      <c r="K12" s="559">
        <v>1348854</v>
      </c>
      <c r="L12" s="558">
        <v>20.332000000000001</v>
      </c>
      <c r="M12" s="557">
        <v>20.765999999999998</v>
      </c>
      <c r="O12" s="556"/>
    </row>
    <row r="13" spans="1:15" ht="14.1" customHeight="1">
      <c r="A13" s="543" t="s">
        <v>1370</v>
      </c>
      <c r="B13" s="563">
        <v>42</v>
      </c>
      <c r="C13" s="563">
        <v>42.25</v>
      </c>
      <c r="D13" s="562">
        <v>17946</v>
      </c>
      <c r="E13" s="561">
        <v>17731.5</v>
      </c>
      <c r="F13" s="560">
        <v>470025</v>
      </c>
      <c r="G13" s="560">
        <v>1893520</v>
      </c>
      <c r="H13" s="560">
        <v>407320</v>
      </c>
      <c r="I13" s="560">
        <v>1623480</v>
      </c>
      <c r="J13" s="560">
        <v>62705</v>
      </c>
      <c r="K13" s="559">
        <v>270040</v>
      </c>
      <c r="L13" s="558">
        <v>13.340999999999999</v>
      </c>
      <c r="M13" s="557">
        <v>14.260999999999999</v>
      </c>
      <c r="O13" s="556"/>
    </row>
    <row r="14" spans="1:15" ht="14.1" customHeight="1">
      <c r="A14" s="543" t="s">
        <v>1371</v>
      </c>
      <c r="B14" s="563">
        <v>419</v>
      </c>
      <c r="C14" s="563">
        <v>414.25</v>
      </c>
      <c r="D14" s="562">
        <v>62951</v>
      </c>
      <c r="E14" s="561">
        <v>62540</v>
      </c>
      <c r="F14" s="560">
        <v>1382378</v>
      </c>
      <c r="G14" s="560">
        <v>5406275</v>
      </c>
      <c r="H14" s="560">
        <v>1203079</v>
      </c>
      <c r="I14" s="560">
        <v>4708240</v>
      </c>
      <c r="J14" s="560">
        <v>179300</v>
      </c>
      <c r="K14" s="559">
        <v>698037</v>
      </c>
      <c r="L14" s="558">
        <v>12.97</v>
      </c>
      <c r="M14" s="557">
        <v>12.912000000000001</v>
      </c>
      <c r="O14" s="556"/>
    </row>
    <row r="15" spans="1:15" ht="14.1" customHeight="1">
      <c r="A15" s="542" t="s">
        <v>1343</v>
      </c>
      <c r="B15" s="563">
        <v>37</v>
      </c>
      <c r="C15" s="563">
        <v>37.25</v>
      </c>
      <c r="D15" s="562">
        <v>4850</v>
      </c>
      <c r="E15" s="561">
        <v>4877.5</v>
      </c>
      <c r="F15" s="560">
        <v>126977</v>
      </c>
      <c r="G15" s="560">
        <v>523564</v>
      </c>
      <c r="H15" s="560">
        <v>94092</v>
      </c>
      <c r="I15" s="560">
        <v>395027</v>
      </c>
      <c r="J15" s="560">
        <v>32885</v>
      </c>
      <c r="K15" s="559">
        <v>128535</v>
      </c>
      <c r="L15" s="558">
        <v>25.898</v>
      </c>
      <c r="M15" s="557">
        <v>24.55</v>
      </c>
      <c r="O15" s="376"/>
    </row>
    <row r="16" spans="1:15" ht="14.1" customHeight="1">
      <c r="A16" s="542" t="s">
        <v>1344</v>
      </c>
      <c r="B16" s="563">
        <v>250</v>
      </c>
      <c r="C16" s="563">
        <v>248.75</v>
      </c>
      <c r="D16" s="562">
        <v>24549</v>
      </c>
      <c r="E16" s="561">
        <v>24852.75</v>
      </c>
      <c r="F16" s="560">
        <v>849884</v>
      </c>
      <c r="G16" s="560">
        <v>3432868</v>
      </c>
      <c r="H16" s="560">
        <v>648194</v>
      </c>
      <c r="I16" s="560">
        <v>2644200</v>
      </c>
      <c r="J16" s="560">
        <v>201691</v>
      </c>
      <c r="K16" s="559">
        <v>788670</v>
      </c>
      <c r="L16" s="558">
        <v>23.731999999999999</v>
      </c>
      <c r="M16" s="557">
        <v>22.974</v>
      </c>
      <c r="O16" s="376"/>
    </row>
    <row r="17" spans="1:15" ht="14.1" customHeight="1">
      <c r="A17" s="543" t="s">
        <v>1372</v>
      </c>
      <c r="B17" s="563">
        <v>38</v>
      </c>
      <c r="C17" s="565">
        <v>37.75</v>
      </c>
      <c r="D17" s="564">
        <v>5643</v>
      </c>
      <c r="E17" s="561">
        <v>5731</v>
      </c>
      <c r="F17" s="560">
        <v>148247</v>
      </c>
      <c r="G17" s="560">
        <v>596380</v>
      </c>
      <c r="H17" s="560">
        <v>119808</v>
      </c>
      <c r="I17" s="560">
        <v>478618</v>
      </c>
      <c r="J17" s="560">
        <v>28439</v>
      </c>
      <c r="K17" s="559">
        <v>117762</v>
      </c>
      <c r="L17" s="558">
        <v>19.184000000000001</v>
      </c>
      <c r="M17" s="557">
        <v>19.745999999999999</v>
      </c>
      <c r="O17" s="556"/>
    </row>
    <row r="18" spans="1:15" ht="14.1" customHeight="1">
      <c r="A18" s="543" t="s">
        <v>1373</v>
      </c>
      <c r="B18" s="563">
        <v>55</v>
      </c>
      <c r="C18" s="565">
        <v>56</v>
      </c>
      <c r="D18" s="564">
        <v>4589</v>
      </c>
      <c r="E18" s="561">
        <v>4744.25</v>
      </c>
      <c r="F18" s="560">
        <v>176807</v>
      </c>
      <c r="G18" s="560">
        <v>748010</v>
      </c>
      <c r="H18" s="560">
        <v>115241</v>
      </c>
      <c r="I18" s="560">
        <v>510437</v>
      </c>
      <c r="J18" s="560">
        <v>61566</v>
      </c>
      <c r="K18" s="559">
        <v>237575</v>
      </c>
      <c r="L18" s="558">
        <v>34.820999999999998</v>
      </c>
      <c r="M18" s="557">
        <v>31.760999999999999</v>
      </c>
      <c r="O18" s="556"/>
    </row>
    <row r="19" spans="1:15" ht="14.1" customHeight="1">
      <c r="A19" s="543" t="s">
        <v>1374</v>
      </c>
      <c r="B19" s="563">
        <v>157</v>
      </c>
      <c r="C19" s="565">
        <v>155</v>
      </c>
      <c r="D19" s="564">
        <v>14317</v>
      </c>
      <c r="E19" s="561">
        <v>14377.5</v>
      </c>
      <c r="F19" s="560">
        <v>524830</v>
      </c>
      <c r="G19" s="560">
        <v>2088478</v>
      </c>
      <c r="H19" s="560">
        <v>413144</v>
      </c>
      <c r="I19" s="560">
        <v>1655144</v>
      </c>
      <c r="J19" s="560">
        <v>111686</v>
      </c>
      <c r="K19" s="559">
        <v>433334</v>
      </c>
      <c r="L19" s="558">
        <v>21.28</v>
      </c>
      <c r="M19" s="557">
        <v>20.748999999999999</v>
      </c>
      <c r="O19" s="556"/>
    </row>
    <row r="20" spans="1:15" ht="14.1" customHeight="1">
      <c r="A20" s="542" t="s">
        <v>1375</v>
      </c>
      <c r="B20" s="563">
        <v>64</v>
      </c>
      <c r="C20" s="565">
        <v>63.75</v>
      </c>
      <c r="D20" s="564">
        <v>4166</v>
      </c>
      <c r="E20" s="561">
        <v>4129.75</v>
      </c>
      <c r="F20" s="560">
        <v>360301</v>
      </c>
      <c r="G20" s="560">
        <v>1350618</v>
      </c>
      <c r="H20" s="560">
        <v>213011</v>
      </c>
      <c r="I20" s="560">
        <v>837319</v>
      </c>
      <c r="J20" s="560">
        <v>147290</v>
      </c>
      <c r="K20" s="559">
        <v>513299</v>
      </c>
      <c r="L20" s="558">
        <v>40.880000000000003</v>
      </c>
      <c r="M20" s="557">
        <v>38.005000000000003</v>
      </c>
      <c r="O20" s="376"/>
    </row>
    <row r="21" spans="1:15" ht="14.1" customHeight="1">
      <c r="A21" s="543" t="s">
        <v>1376</v>
      </c>
      <c r="B21" s="563">
        <v>52</v>
      </c>
      <c r="C21" s="563">
        <v>52</v>
      </c>
      <c r="D21" s="562">
        <v>3298</v>
      </c>
      <c r="E21" s="561">
        <v>3269.25</v>
      </c>
      <c r="F21" s="560">
        <v>325495</v>
      </c>
      <c r="G21" s="560">
        <v>1198872</v>
      </c>
      <c r="H21" s="560">
        <v>182832</v>
      </c>
      <c r="I21" s="560">
        <v>716973</v>
      </c>
      <c r="J21" s="560">
        <v>142662</v>
      </c>
      <c r="K21" s="559">
        <v>481899</v>
      </c>
      <c r="L21" s="558">
        <v>43.829000000000001</v>
      </c>
      <c r="M21" s="557">
        <v>40.195999999999998</v>
      </c>
      <c r="O21" s="556"/>
    </row>
    <row r="22" spans="1:15" ht="14.1" customHeight="1">
      <c r="A22" s="543" t="s">
        <v>1377</v>
      </c>
      <c r="B22" s="563">
        <v>12</v>
      </c>
      <c r="C22" s="563">
        <v>11.75</v>
      </c>
      <c r="D22" s="562">
        <v>868</v>
      </c>
      <c r="E22" s="561">
        <v>860.5</v>
      </c>
      <c r="F22" s="560">
        <v>34806</v>
      </c>
      <c r="G22" s="560">
        <v>151745</v>
      </c>
      <c r="H22" s="560">
        <v>30179</v>
      </c>
      <c r="I22" s="560">
        <v>120346</v>
      </c>
      <c r="J22" s="560">
        <v>4628</v>
      </c>
      <c r="K22" s="559">
        <v>31400</v>
      </c>
      <c r="L22" s="558">
        <v>13.297000000000001</v>
      </c>
      <c r="M22" s="557">
        <v>20.693000000000001</v>
      </c>
      <c r="O22" s="556"/>
    </row>
    <row r="23" spans="1:15" ht="14.1" customHeight="1">
      <c r="A23" s="544" t="s">
        <v>1346</v>
      </c>
      <c r="B23" s="563">
        <v>202</v>
      </c>
      <c r="C23" s="563">
        <v>197.25</v>
      </c>
      <c r="D23" s="562">
        <v>43458</v>
      </c>
      <c r="E23" s="561">
        <v>43564</v>
      </c>
      <c r="F23" s="560">
        <v>2699464</v>
      </c>
      <c r="G23" s="560">
        <v>10688899</v>
      </c>
      <c r="H23" s="560">
        <v>1842400</v>
      </c>
      <c r="I23" s="560">
        <v>7299097</v>
      </c>
      <c r="J23" s="560">
        <v>857063</v>
      </c>
      <c r="K23" s="559">
        <v>3389800</v>
      </c>
      <c r="L23" s="558">
        <v>31.748999999999999</v>
      </c>
      <c r="M23" s="557">
        <v>31.713000000000001</v>
      </c>
    </row>
    <row r="24" spans="1:15" ht="14.1" customHeight="1">
      <c r="A24" s="543" t="s">
        <v>1378</v>
      </c>
      <c r="B24" s="563">
        <v>179</v>
      </c>
      <c r="C24" s="563">
        <v>177.75</v>
      </c>
      <c r="D24" s="562">
        <v>39967</v>
      </c>
      <c r="E24" s="561">
        <v>40107</v>
      </c>
      <c r="F24" s="560">
        <v>2569846</v>
      </c>
      <c r="G24" s="560">
        <v>10320703</v>
      </c>
      <c r="H24" s="560">
        <v>1731995</v>
      </c>
      <c r="I24" s="560">
        <v>6986622</v>
      </c>
      <c r="J24" s="560">
        <v>837851</v>
      </c>
      <c r="K24" s="559">
        <v>3334081</v>
      </c>
      <c r="L24" s="558">
        <v>32.603000000000002</v>
      </c>
      <c r="M24" s="557">
        <v>32.305</v>
      </c>
      <c r="O24" s="556"/>
    </row>
    <row r="25" spans="1:15" ht="14.1" customHeight="1">
      <c r="A25" s="543" t="s">
        <v>1379</v>
      </c>
      <c r="B25" s="563">
        <v>23</v>
      </c>
      <c r="C25" s="563">
        <v>19.5</v>
      </c>
      <c r="D25" s="562">
        <v>3491</v>
      </c>
      <c r="E25" s="561">
        <v>3457</v>
      </c>
      <c r="F25" s="560">
        <v>129617</v>
      </c>
      <c r="G25" s="560">
        <v>368195</v>
      </c>
      <c r="H25" s="560">
        <v>110405</v>
      </c>
      <c r="I25" s="560">
        <v>312475</v>
      </c>
      <c r="J25" s="560">
        <v>19212</v>
      </c>
      <c r="K25" s="559">
        <v>55719</v>
      </c>
      <c r="L25" s="558">
        <v>14.821999999999999</v>
      </c>
      <c r="M25" s="557">
        <v>15.132999999999999</v>
      </c>
      <c r="O25" s="556"/>
    </row>
    <row r="26" spans="1:15" ht="14.1" customHeight="1">
      <c r="A26" s="544" t="s">
        <v>1380</v>
      </c>
      <c r="B26" s="563">
        <v>123</v>
      </c>
      <c r="C26" s="563">
        <v>124</v>
      </c>
      <c r="D26" s="562">
        <v>13020</v>
      </c>
      <c r="E26" s="561">
        <v>13046.75</v>
      </c>
      <c r="F26" s="560">
        <v>539500</v>
      </c>
      <c r="G26" s="560">
        <v>2164859</v>
      </c>
      <c r="H26" s="560">
        <v>339364</v>
      </c>
      <c r="I26" s="560">
        <v>1351694</v>
      </c>
      <c r="J26" s="560">
        <v>200136</v>
      </c>
      <c r="K26" s="559">
        <v>813165</v>
      </c>
      <c r="L26" s="558">
        <v>37.097000000000001</v>
      </c>
      <c r="M26" s="557">
        <v>37.561999999999998</v>
      </c>
    </row>
    <row r="27" spans="1:15" ht="14.1" customHeight="1">
      <c r="A27" s="543" t="s">
        <v>1381</v>
      </c>
      <c r="B27" s="563">
        <v>93</v>
      </c>
      <c r="C27" s="563">
        <v>93.5</v>
      </c>
      <c r="D27" s="562">
        <v>10115</v>
      </c>
      <c r="E27" s="561">
        <v>10105.75</v>
      </c>
      <c r="F27" s="560">
        <v>396035</v>
      </c>
      <c r="G27" s="560">
        <v>1591130</v>
      </c>
      <c r="H27" s="560">
        <v>281439</v>
      </c>
      <c r="I27" s="560">
        <v>1126150</v>
      </c>
      <c r="J27" s="560">
        <v>114597</v>
      </c>
      <c r="K27" s="559">
        <v>464981</v>
      </c>
      <c r="L27" s="558">
        <v>28.936</v>
      </c>
      <c r="M27" s="557">
        <v>29.222999999999999</v>
      </c>
      <c r="O27" s="556"/>
    </row>
    <row r="28" spans="1:15" ht="14.1" customHeight="1">
      <c r="A28" s="543" t="s">
        <v>1382</v>
      </c>
      <c r="B28" s="563">
        <v>30</v>
      </c>
      <c r="C28" s="563">
        <v>30.5</v>
      </c>
      <c r="D28" s="562">
        <v>2905</v>
      </c>
      <c r="E28" s="561">
        <v>2941</v>
      </c>
      <c r="F28" s="560">
        <v>143465</v>
      </c>
      <c r="G28" s="560">
        <v>573728</v>
      </c>
      <c r="H28" s="560">
        <v>57926</v>
      </c>
      <c r="I28" s="560">
        <v>225544</v>
      </c>
      <c r="J28" s="560">
        <v>85539</v>
      </c>
      <c r="K28" s="559">
        <v>348183</v>
      </c>
      <c r="L28" s="558">
        <v>59.624000000000002</v>
      </c>
      <c r="M28" s="557">
        <v>60.688000000000002</v>
      </c>
      <c r="O28" s="556"/>
    </row>
    <row r="29" spans="1:15" ht="14.1" customHeight="1">
      <c r="A29" s="544" t="s">
        <v>1348</v>
      </c>
      <c r="B29" s="563">
        <v>1018</v>
      </c>
      <c r="C29" s="563">
        <v>1002.5</v>
      </c>
      <c r="D29" s="562">
        <v>144909</v>
      </c>
      <c r="E29" s="561">
        <v>144358</v>
      </c>
      <c r="F29" s="560">
        <v>1776698</v>
      </c>
      <c r="G29" s="560">
        <v>7015035</v>
      </c>
      <c r="H29" s="560">
        <v>1553696</v>
      </c>
      <c r="I29" s="560">
        <v>6137795</v>
      </c>
      <c r="J29" s="560">
        <v>223002</v>
      </c>
      <c r="K29" s="559">
        <v>877240</v>
      </c>
      <c r="L29" s="558">
        <v>12.551</v>
      </c>
      <c r="M29" s="557">
        <v>12.505000000000001</v>
      </c>
    </row>
    <row r="30" spans="1:15" ht="14.1" customHeight="1">
      <c r="A30" s="543" t="s">
        <v>1405</v>
      </c>
      <c r="B30" s="563">
        <v>848</v>
      </c>
      <c r="C30" s="563">
        <v>839.5</v>
      </c>
      <c r="D30" s="562">
        <v>126759</v>
      </c>
      <c r="E30" s="561">
        <v>126785.25</v>
      </c>
      <c r="F30" s="560">
        <v>1422657</v>
      </c>
      <c r="G30" s="560">
        <v>5647084</v>
      </c>
      <c r="H30" s="560">
        <v>1320507</v>
      </c>
      <c r="I30" s="560">
        <v>5241516</v>
      </c>
      <c r="J30" s="560">
        <v>102149</v>
      </c>
      <c r="K30" s="559">
        <v>405567</v>
      </c>
      <c r="L30" s="558">
        <v>7.18</v>
      </c>
      <c r="M30" s="557">
        <v>7.1820000000000004</v>
      </c>
      <c r="O30" s="556"/>
    </row>
    <row r="31" spans="1:15" ht="14.1" customHeight="1">
      <c r="A31" s="543" t="s">
        <v>1384</v>
      </c>
      <c r="B31" s="563">
        <v>142</v>
      </c>
      <c r="C31" s="563">
        <v>140.5</v>
      </c>
      <c r="D31" s="562">
        <v>16040</v>
      </c>
      <c r="E31" s="561">
        <v>16046.75</v>
      </c>
      <c r="F31" s="560">
        <v>301942</v>
      </c>
      <c r="G31" s="560">
        <v>1201549</v>
      </c>
      <c r="H31" s="560">
        <v>192015</v>
      </c>
      <c r="I31" s="560">
        <v>763606</v>
      </c>
      <c r="J31" s="560">
        <v>109927</v>
      </c>
      <c r="K31" s="559">
        <v>437943</v>
      </c>
      <c r="L31" s="558">
        <v>36.406999999999996</v>
      </c>
      <c r="M31" s="557">
        <v>36.448</v>
      </c>
      <c r="O31" s="556"/>
    </row>
    <row r="32" spans="1:15" ht="14.1" customHeight="1">
      <c r="A32" s="543" t="s">
        <v>1385</v>
      </c>
      <c r="B32" s="563">
        <v>28</v>
      </c>
      <c r="C32" s="563">
        <v>22.5</v>
      </c>
      <c r="D32" s="562">
        <v>2110</v>
      </c>
      <c r="E32" s="561">
        <v>1526</v>
      </c>
      <c r="F32" s="560">
        <v>52099</v>
      </c>
      <c r="G32" s="560">
        <v>166402</v>
      </c>
      <c r="H32" s="560">
        <v>41174</v>
      </c>
      <c r="I32" s="560">
        <v>132673</v>
      </c>
      <c r="J32" s="560">
        <v>10926</v>
      </c>
      <c r="K32" s="559">
        <v>33730</v>
      </c>
      <c r="L32" s="558">
        <v>20.972000000000001</v>
      </c>
      <c r="M32" s="557">
        <v>20.27</v>
      </c>
      <c r="O32" s="556"/>
    </row>
    <row r="33" spans="1:15" ht="14.1" customHeight="1">
      <c r="A33" s="544" t="s">
        <v>1386</v>
      </c>
      <c r="B33" s="563">
        <v>743</v>
      </c>
      <c r="C33" s="563">
        <v>744</v>
      </c>
      <c r="D33" s="562">
        <v>109424</v>
      </c>
      <c r="E33" s="561">
        <v>109978</v>
      </c>
      <c r="F33" s="560">
        <v>3441198</v>
      </c>
      <c r="G33" s="560">
        <v>14563816</v>
      </c>
      <c r="H33" s="560">
        <v>2271370</v>
      </c>
      <c r="I33" s="560">
        <v>9654157</v>
      </c>
      <c r="J33" s="560">
        <v>1169829</v>
      </c>
      <c r="K33" s="559">
        <v>4909660</v>
      </c>
      <c r="L33" s="558">
        <v>33.994999999999997</v>
      </c>
      <c r="M33" s="557">
        <v>33.710999999999999</v>
      </c>
    </row>
    <row r="34" spans="1:15" ht="14.1" customHeight="1">
      <c r="A34" s="543" t="s">
        <v>1387</v>
      </c>
      <c r="B34" s="563">
        <v>28</v>
      </c>
      <c r="C34" s="563">
        <v>28.25</v>
      </c>
      <c r="D34" s="562">
        <v>5415</v>
      </c>
      <c r="E34" s="561">
        <v>5532.25</v>
      </c>
      <c r="F34" s="560">
        <v>202425</v>
      </c>
      <c r="G34" s="560">
        <v>991947</v>
      </c>
      <c r="H34" s="560">
        <v>141683</v>
      </c>
      <c r="I34" s="560">
        <v>723563</v>
      </c>
      <c r="J34" s="560">
        <v>60741</v>
      </c>
      <c r="K34" s="559">
        <v>268381</v>
      </c>
      <c r="L34" s="558">
        <v>30.007000000000001</v>
      </c>
      <c r="M34" s="557">
        <v>27.056000000000001</v>
      </c>
      <c r="O34" s="556"/>
    </row>
    <row r="35" spans="1:15" ht="14.1" customHeight="1">
      <c r="A35" s="543" t="s">
        <v>1404</v>
      </c>
      <c r="B35" s="563">
        <v>155</v>
      </c>
      <c r="C35" s="563">
        <v>154.25</v>
      </c>
      <c r="D35" s="562">
        <v>36503</v>
      </c>
      <c r="E35" s="561">
        <v>36910.75</v>
      </c>
      <c r="F35" s="560">
        <v>950141</v>
      </c>
      <c r="G35" s="560">
        <v>4354212</v>
      </c>
      <c r="H35" s="560">
        <v>526219</v>
      </c>
      <c r="I35" s="560">
        <v>2442950</v>
      </c>
      <c r="J35" s="560">
        <v>423922</v>
      </c>
      <c r="K35" s="559">
        <v>1911261</v>
      </c>
      <c r="L35" s="558">
        <v>44.616999999999997</v>
      </c>
      <c r="M35" s="557">
        <v>43.895000000000003</v>
      </c>
      <c r="O35" s="556"/>
    </row>
    <row r="36" spans="1:15" ht="14.1" customHeight="1">
      <c r="A36" s="543" t="s">
        <v>1388</v>
      </c>
      <c r="B36" s="563">
        <v>61</v>
      </c>
      <c r="C36" s="563">
        <v>60.5</v>
      </c>
      <c r="D36" s="562">
        <v>9218</v>
      </c>
      <c r="E36" s="561">
        <v>9213</v>
      </c>
      <c r="F36" s="560">
        <v>536321</v>
      </c>
      <c r="G36" s="560">
        <v>2201198</v>
      </c>
      <c r="H36" s="560">
        <v>364625</v>
      </c>
      <c r="I36" s="560">
        <v>1510860</v>
      </c>
      <c r="J36" s="560">
        <v>171696</v>
      </c>
      <c r="K36" s="559">
        <v>690338</v>
      </c>
      <c r="L36" s="558">
        <v>32.014000000000003</v>
      </c>
      <c r="M36" s="557">
        <v>31.361999999999998</v>
      </c>
      <c r="O36" s="556"/>
    </row>
    <row r="37" spans="1:15" ht="14.1" customHeight="1">
      <c r="A37" s="543" t="s">
        <v>1389</v>
      </c>
      <c r="B37" s="563">
        <v>101</v>
      </c>
      <c r="C37" s="563">
        <v>100.5</v>
      </c>
      <c r="D37" s="562">
        <v>11350</v>
      </c>
      <c r="E37" s="561">
        <v>11369.75</v>
      </c>
      <c r="F37" s="560">
        <v>318406</v>
      </c>
      <c r="G37" s="560">
        <v>1212914</v>
      </c>
      <c r="H37" s="560">
        <v>249151</v>
      </c>
      <c r="I37" s="560">
        <v>929434</v>
      </c>
      <c r="J37" s="560">
        <v>69255</v>
      </c>
      <c r="K37" s="559">
        <v>283480</v>
      </c>
      <c r="L37" s="558">
        <v>21.751000000000001</v>
      </c>
      <c r="M37" s="557">
        <v>23.372</v>
      </c>
      <c r="O37" s="556"/>
    </row>
    <row r="38" spans="1:15" ht="14.1" customHeight="1">
      <c r="A38" s="543" t="s">
        <v>1390</v>
      </c>
      <c r="B38" s="563">
        <v>111</v>
      </c>
      <c r="C38" s="563">
        <v>113.5</v>
      </c>
      <c r="D38" s="562">
        <v>18563</v>
      </c>
      <c r="E38" s="561">
        <v>18933.25</v>
      </c>
      <c r="F38" s="560">
        <v>477953</v>
      </c>
      <c r="G38" s="560">
        <v>1971496</v>
      </c>
      <c r="H38" s="560">
        <v>395859</v>
      </c>
      <c r="I38" s="560">
        <v>1634901</v>
      </c>
      <c r="J38" s="560">
        <v>82094</v>
      </c>
      <c r="K38" s="559">
        <v>336595</v>
      </c>
      <c r="L38" s="558">
        <v>17.175999999999998</v>
      </c>
      <c r="M38" s="557">
        <v>17.073</v>
      </c>
      <c r="O38" s="556"/>
    </row>
    <row r="39" spans="1:15" ht="14.1" customHeight="1">
      <c r="A39" s="543" t="s">
        <v>1391</v>
      </c>
      <c r="B39" s="563">
        <v>20</v>
      </c>
      <c r="C39" s="565">
        <v>20</v>
      </c>
      <c r="D39" s="562">
        <v>3326</v>
      </c>
      <c r="E39" s="561">
        <v>3328</v>
      </c>
      <c r="F39" s="560">
        <v>119933</v>
      </c>
      <c r="G39" s="560">
        <v>507781</v>
      </c>
      <c r="H39" s="560">
        <v>62025</v>
      </c>
      <c r="I39" s="560">
        <v>282506</v>
      </c>
      <c r="J39" s="560">
        <v>57908</v>
      </c>
      <c r="K39" s="559">
        <v>225276</v>
      </c>
      <c r="L39" s="558">
        <v>48.283999999999999</v>
      </c>
      <c r="M39" s="557">
        <v>44.365000000000002</v>
      </c>
      <c r="O39" s="556"/>
    </row>
    <row r="40" spans="1:15" ht="14.1" customHeight="1">
      <c r="A40" s="543" t="s">
        <v>1386</v>
      </c>
      <c r="B40" s="563">
        <v>267</v>
      </c>
      <c r="C40" s="563">
        <v>267</v>
      </c>
      <c r="D40" s="562">
        <v>25049</v>
      </c>
      <c r="E40" s="561">
        <v>24691</v>
      </c>
      <c r="F40" s="560">
        <v>836019</v>
      </c>
      <c r="G40" s="560">
        <v>3324268</v>
      </c>
      <c r="H40" s="560">
        <v>531807</v>
      </c>
      <c r="I40" s="560">
        <v>2129941</v>
      </c>
      <c r="J40" s="560">
        <v>304212</v>
      </c>
      <c r="K40" s="559">
        <v>1194328</v>
      </c>
      <c r="L40" s="558">
        <v>36.387999999999998</v>
      </c>
      <c r="M40" s="557">
        <v>35.927999999999997</v>
      </c>
      <c r="O40" s="556"/>
    </row>
    <row r="41" spans="1:15" ht="14.1" customHeight="1">
      <c r="A41" s="543" t="s">
        <v>1392</v>
      </c>
      <c r="B41" s="563">
        <v>142</v>
      </c>
      <c r="C41" s="563">
        <v>140.5</v>
      </c>
      <c r="D41" s="562">
        <v>15626</v>
      </c>
      <c r="E41" s="561">
        <v>15464</v>
      </c>
      <c r="F41" s="560">
        <v>678387</v>
      </c>
      <c r="G41" s="560">
        <v>2689906</v>
      </c>
      <c r="H41" s="560">
        <v>499040</v>
      </c>
      <c r="I41" s="560">
        <v>1982955</v>
      </c>
      <c r="J41" s="560">
        <v>179348</v>
      </c>
      <c r="K41" s="559">
        <v>706952</v>
      </c>
      <c r="L41" s="558">
        <v>26.437000000000001</v>
      </c>
      <c r="M41" s="557">
        <v>26.282</v>
      </c>
      <c r="O41" s="556"/>
    </row>
    <row r="42" spans="1:15" ht="14.1" customHeight="1">
      <c r="A42" s="543" t="s">
        <v>1393</v>
      </c>
      <c r="B42" s="563">
        <v>84</v>
      </c>
      <c r="C42" s="563">
        <v>82.5</v>
      </c>
      <c r="D42" s="562">
        <v>6065</v>
      </c>
      <c r="E42" s="561">
        <v>5971.5</v>
      </c>
      <c r="F42" s="560">
        <v>372973</v>
      </c>
      <c r="G42" s="560">
        <v>1448081</v>
      </c>
      <c r="H42" s="560">
        <v>313320</v>
      </c>
      <c r="I42" s="560">
        <v>1213439</v>
      </c>
      <c r="J42" s="560">
        <v>59654</v>
      </c>
      <c r="K42" s="559">
        <v>234644</v>
      </c>
      <c r="L42" s="558">
        <v>15.994</v>
      </c>
      <c r="M42" s="557">
        <v>16.204000000000001</v>
      </c>
      <c r="O42" s="556"/>
    </row>
    <row r="43" spans="1:15" ht="14.1" customHeight="1">
      <c r="A43" s="543" t="s">
        <v>1394</v>
      </c>
      <c r="B43" s="563">
        <v>58</v>
      </c>
      <c r="C43" s="563">
        <v>58</v>
      </c>
      <c r="D43" s="562">
        <v>9561</v>
      </c>
      <c r="E43" s="561">
        <v>9492.5</v>
      </c>
      <c r="F43" s="560">
        <v>305414</v>
      </c>
      <c r="G43" s="560">
        <v>1241825</v>
      </c>
      <c r="H43" s="560">
        <v>185720</v>
      </c>
      <c r="I43" s="560">
        <v>769517</v>
      </c>
      <c r="J43" s="560">
        <v>119694</v>
      </c>
      <c r="K43" s="559">
        <v>472308</v>
      </c>
      <c r="L43" s="558">
        <v>39.191000000000003</v>
      </c>
      <c r="M43" s="557">
        <v>38.033000000000001</v>
      </c>
      <c r="O43" s="556"/>
    </row>
    <row r="44" spans="1:15" ht="14.1" customHeight="1">
      <c r="A44" s="545" t="s">
        <v>1356</v>
      </c>
      <c r="B44" s="573">
        <v>498</v>
      </c>
      <c r="C44" s="572">
        <v>487</v>
      </c>
      <c r="D44" s="571">
        <v>56230</v>
      </c>
      <c r="E44" s="570">
        <v>55835.75</v>
      </c>
      <c r="F44" s="569">
        <v>1786402</v>
      </c>
      <c r="G44" s="569">
        <v>6519401</v>
      </c>
      <c r="H44" s="569">
        <v>1543262</v>
      </c>
      <c r="I44" s="569">
        <v>5657442</v>
      </c>
      <c r="J44" s="569">
        <v>243140</v>
      </c>
      <c r="K44" s="568">
        <v>861959</v>
      </c>
      <c r="L44" s="567">
        <v>13.611000000000001</v>
      </c>
      <c r="M44" s="566">
        <v>13.221</v>
      </c>
      <c r="O44" s="548"/>
    </row>
    <row r="45" spans="1:15" ht="14.1" customHeight="1">
      <c r="A45" s="543" t="s">
        <v>1395</v>
      </c>
      <c r="B45" s="563">
        <v>38</v>
      </c>
      <c r="C45" s="565">
        <v>36.75</v>
      </c>
      <c r="D45" s="564">
        <v>2567</v>
      </c>
      <c r="E45" s="561">
        <v>2525</v>
      </c>
      <c r="F45" s="560">
        <v>133892</v>
      </c>
      <c r="G45" s="560">
        <v>493799</v>
      </c>
      <c r="H45" s="560">
        <v>87154</v>
      </c>
      <c r="I45" s="560">
        <v>331006</v>
      </c>
      <c r="J45" s="560">
        <v>46739</v>
      </c>
      <c r="K45" s="559">
        <v>162793</v>
      </c>
      <c r="L45" s="558">
        <v>34.908000000000001</v>
      </c>
      <c r="M45" s="557">
        <v>32.966999999999999</v>
      </c>
      <c r="O45" s="556"/>
    </row>
    <row r="46" spans="1:15" ht="14.1" customHeight="1">
      <c r="A46" s="543" t="s">
        <v>1396</v>
      </c>
      <c r="B46" s="563">
        <v>160</v>
      </c>
      <c r="C46" s="563">
        <v>158.75</v>
      </c>
      <c r="D46" s="562">
        <v>21449</v>
      </c>
      <c r="E46" s="561">
        <v>21393.25</v>
      </c>
      <c r="F46" s="560">
        <v>658661</v>
      </c>
      <c r="G46" s="560">
        <v>2267486</v>
      </c>
      <c r="H46" s="560">
        <v>574313</v>
      </c>
      <c r="I46" s="560">
        <v>1964880</v>
      </c>
      <c r="J46" s="560">
        <v>84349</v>
      </c>
      <c r="K46" s="559">
        <v>302606</v>
      </c>
      <c r="L46" s="558">
        <v>12.805999999999999</v>
      </c>
      <c r="M46" s="557">
        <v>13.345000000000001</v>
      </c>
      <c r="O46" s="556"/>
    </row>
    <row r="47" spans="1:15" ht="14.1" customHeight="1">
      <c r="A47" s="543" t="s">
        <v>1397</v>
      </c>
      <c r="B47" s="563">
        <v>224</v>
      </c>
      <c r="C47" s="563">
        <v>222.5</v>
      </c>
      <c r="D47" s="562">
        <v>27248</v>
      </c>
      <c r="E47" s="561">
        <v>27003.25</v>
      </c>
      <c r="F47" s="560">
        <v>804238</v>
      </c>
      <c r="G47" s="560">
        <v>771974.5</v>
      </c>
      <c r="H47" s="560">
        <v>730211</v>
      </c>
      <c r="I47" s="560">
        <v>2829113</v>
      </c>
      <c r="J47" s="560">
        <v>74027</v>
      </c>
      <c r="K47" s="559">
        <v>258784</v>
      </c>
      <c r="L47" s="558">
        <v>9.2050000000000001</v>
      </c>
      <c r="M47" s="557">
        <v>33.521999999999998</v>
      </c>
      <c r="O47" s="556"/>
    </row>
    <row r="48" spans="1:15" ht="14.1" customHeight="1">
      <c r="A48" s="546" t="s">
        <v>1398</v>
      </c>
      <c r="B48" s="555">
        <v>3738</v>
      </c>
      <c r="C48" s="555">
        <v>3702.25</v>
      </c>
      <c r="D48" s="554">
        <v>533840</v>
      </c>
      <c r="E48" s="553">
        <v>533082.5</v>
      </c>
      <c r="F48" s="552">
        <v>15719980</v>
      </c>
      <c r="G48" s="552">
        <v>62744204</v>
      </c>
      <c r="H48" s="552">
        <v>11896500</v>
      </c>
      <c r="I48" s="552">
        <v>47437995</v>
      </c>
      <c r="J48" s="552">
        <v>3823480</v>
      </c>
      <c r="K48" s="551">
        <v>15306209</v>
      </c>
      <c r="L48" s="550">
        <v>24.321999999999999</v>
      </c>
      <c r="M48" s="549">
        <v>24.395</v>
      </c>
      <c r="O48" s="548"/>
    </row>
    <row r="49" spans="1:13" s="146" customFormat="1" ht="14.1" customHeight="1">
      <c r="A49" s="547" t="s">
        <v>1403</v>
      </c>
      <c r="B49" s="170"/>
      <c r="C49" s="170"/>
      <c r="D49" s="170"/>
      <c r="E49" s="170"/>
      <c r="F49" s="170"/>
      <c r="G49" s="170"/>
      <c r="H49" s="170"/>
      <c r="I49" s="170"/>
      <c r="J49" s="170"/>
      <c r="K49" s="170"/>
      <c r="L49" s="170"/>
      <c r="M49" s="170"/>
    </row>
    <row r="50" spans="1:13" s="146" customFormat="1" ht="14.1" customHeight="1">
      <c r="A50" s="547" t="s">
        <v>1402</v>
      </c>
      <c r="B50" s="170"/>
      <c r="C50" s="170"/>
      <c r="D50" s="170"/>
      <c r="E50" s="170"/>
      <c r="F50" s="170"/>
      <c r="G50" s="170"/>
      <c r="H50" s="170"/>
      <c r="I50" s="170"/>
      <c r="J50" s="170"/>
      <c r="K50" s="170"/>
      <c r="L50" s="170"/>
      <c r="M50" s="170"/>
    </row>
    <row r="51" spans="1:13" s="146" customFormat="1" ht="14.1" customHeight="1">
      <c r="A51" s="547" t="s">
        <v>1401</v>
      </c>
      <c r="B51" s="170"/>
      <c r="C51" s="170"/>
      <c r="D51" s="170"/>
      <c r="E51" s="170"/>
      <c r="F51" s="170"/>
      <c r="G51" s="170"/>
      <c r="H51" s="170"/>
      <c r="I51" s="170"/>
      <c r="J51" s="170"/>
      <c r="K51" s="170"/>
      <c r="L51" s="170"/>
      <c r="M51" s="170"/>
    </row>
    <row r="52" spans="1:13" s="146" customFormat="1" ht="14.1" customHeight="1">
      <c r="A52" s="547" t="s">
        <v>1400</v>
      </c>
      <c r="B52" s="170"/>
      <c r="C52" s="170"/>
      <c r="D52" s="170"/>
      <c r="E52" s="170"/>
      <c r="F52" s="170"/>
      <c r="G52" s="170"/>
      <c r="H52" s="170"/>
      <c r="I52" s="170"/>
      <c r="J52" s="170"/>
      <c r="K52" s="170"/>
      <c r="L52" s="170"/>
      <c r="M52" s="170"/>
    </row>
    <row r="53" spans="1:13" s="146" customFormat="1" ht="14.1" customHeight="1">
      <c r="A53" s="547" t="s">
        <v>1362</v>
      </c>
      <c r="B53" s="170"/>
      <c r="C53" s="170"/>
      <c r="D53" s="170"/>
      <c r="E53" s="170"/>
      <c r="F53" s="170"/>
      <c r="G53" s="170"/>
      <c r="H53" s="170"/>
      <c r="I53" s="170"/>
      <c r="J53" s="170"/>
      <c r="K53" s="170"/>
      <c r="L53" s="170"/>
      <c r="M53" s="170"/>
    </row>
    <row r="54" spans="1:13" s="146" customFormat="1" ht="14.1" customHeight="1">
      <c r="A54" s="2239" t="s">
        <v>127</v>
      </c>
      <c r="C54" s="146" t="s">
        <v>1399</v>
      </c>
    </row>
  </sheetData>
  <mergeCells count="1">
    <mergeCell ref="A1:M1"/>
  </mergeCells>
  <hyperlinks>
    <hyperlink ref="A54" location="Inhaltsverzeichnis!A1" display="Zurück zum Inhaltsverzeichnis" xr:uid="{2C5A7C60-56C7-46C6-AB3F-D69FABAEC4FE}"/>
  </hyperlinks>
  <pageMargins left="0.78740157480314965" right="0.78740157480314965" top="0.39370078740157483" bottom="0.19685039370078741" header="0.19685039370078741" footer="0.19685039370078741"/>
  <pageSetup paperSize="9" scale="88" orientation="portrait" r:id="rId1"/>
  <headerFooter alignWithMargins="0">
    <oddFooter>&amp;L&amp;D / &amp;T&amp;R&amp;A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D2567-634F-44E6-A70A-8C200E2F1108}">
  <sheetPr>
    <tabColor rgb="FFF9E03A"/>
    <pageSetUpPr fitToPage="1"/>
  </sheetPr>
  <dimension ref="A1:K54"/>
  <sheetViews>
    <sheetView showGridLines="0" zoomScaleNormal="100" workbookViewId="0"/>
  </sheetViews>
  <sheetFormatPr baseColWidth="10" defaultRowHeight="16.5"/>
  <cols>
    <col min="1" max="1" width="38.375" style="146" customWidth="1"/>
    <col min="2" max="7" width="7.625" style="146" customWidth="1"/>
    <col min="8" max="11" width="6.75" style="146" customWidth="1"/>
    <col min="12" max="16384" width="11" style="146"/>
  </cols>
  <sheetData>
    <row r="1" spans="1:11" ht="30" customHeight="1">
      <c r="A1" s="144" t="s">
        <v>1416</v>
      </c>
      <c r="B1" s="145"/>
      <c r="C1" s="145"/>
      <c r="D1" s="145"/>
      <c r="E1" s="145"/>
      <c r="F1" s="145"/>
      <c r="G1" s="145"/>
      <c r="H1" s="145"/>
      <c r="I1" s="145"/>
      <c r="J1" s="145"/>
      <c r="K1" s="145"/>
    </row>
    <row r="2" spans="1:11" ht="18" customHeight="1">
      <c r="A2" s="148" t="s">
        <v>1881</v>
      </c>
      <c r="B2" s="145"/>
      <c r="C2" s="145"/>
      <c r="D2" s="145"/>
      <c r="E2" s="145"/>
      <c r="F2" s="145"/>
      <c r="G2" s="145"/>
      <c r="H2" s="145"/>
      <c r="I2" s="145"/>
      <c r="J2" s="145"/>
      <c r="K2" s="145"/>
    </row>
    <row r="3" spans="1:11" ht="20.100000000000001" customHeight="1">
      <c r="A3" s="148" t="s">
        <v>2448</v>
      </c>
      <c r="B3" s="145"/>
      <c r="C3" s="145"/>
      <c r="D3" s="145"/>
      <c r="E3" s="145"/>
      <c r="F3" s="145"/>
      <c r="G3" s="145"/>
      <c r="H3" s="145"/>
      <c r="I3" s="145"/>
      <c r="J3" s="145"/>
      <c r="K3" s="145"/>
    </row>
    <row r="4" spans="1:11" ht="14.1" customHeight="1">
      <c r="A4" s="602"/>
      <c r="B4" s="613" t="s">
        <v>1365</v>
      </c>
      <c r="C4" s="613"/>
      <c r="D4" s="613"/>
      <c r="E4" s="613"/>
      <c r="F4" s="613"/>
      <c r="G4" s="614"/>
      <c r="H4" s="615" t="s">
        <v>1409</v>
      </c>
      <c r="I4" s="605"/>
      <c r="J4" s="616" t="s">
        <v>1417</v>
      </c>
      <c r="K4" s="539"/>
    </row>
    <row r="5" spans="1:11" ht="14.1" customHeight="1">
      <c r="A5" s="581"/>
      <c r="B5" s="617" t="s">
        <v>1366</v>
      </c>
      <c r="C5" s="617"/>
      <c r="D5" s="618" t="s">
        <v>1418</v>
      </c>
      <c r="E5" s="619"/>
      <c r="F5" s="618" t="s">
        <v>1367</v>
      </c>
      <c r="G5" s="619"/>
      <c r="H5" s="620"/>
      <c r="I5" s="621"/>
      <c r="J5" s="622" t="s">
        <v>1419</v>
      </c>
      <c r="K5" s="623"/>
    </row>
    <row r="6" spans="1:11" ht="14.1" customHeight="1">
      <c r="A6" s="581" t="s">
        <v>1339</v>
      </c>
      <c r="B6" s="606" t="s">
        <v>172</v>
      </c>
      <c r="C6" s="584" t="s">
        <v>1976</v>
      </c>
      <c r="D6" s="606" t="s">
        <v>172</v>
      </c>
      <c r="E6" s="584" t="s">
        <v>1976</v>
      </c>
      <c r="F6" s="606" t="s">
        <v>172</v>
      </c>
      <c r="G6" s="584" t="s">
        <v>1976</v>
      </c>
      <c r="H6" s="606" t="s">
        <v>172</v>
      </c>
      <c r="I6" s="584" t="s">
        <v>1976</v>
      </c>
      <c r="J6" s="606" t="s">
        <v>172</v>
      </c>
      <c r="K6" s="582" t="s">
        <v>1976</v>
      </c>
    </row>
    <row r="7" spans="1:11" ht="14.1" customHeight="1">
      <c r="A7" s="581"/>
      <c r="B7" s="580">
        <v>2026</v>
      </c>
      <c r="C7" s="579"/>
      <c r="D7" s="579"/>
      <c r="E7" s="579"/>
      <c r="F7" s="579"/>
      <c r="G7" s="579"/>
      <c r="H7" s="579"/>
      <c r="I7" s="579"/>
      <c r="J7" s="579"/>
      <c r="K7" s="624"/>
    </row>
    <row r="8" spans="1:11" ht="14.1" customHeight="1">
      <c r="A8" s="578"/>
      <c r="B8" s="625" t="s">
        <v>1420</v>
      </c>
      <c r="C8" s="625"/>
      <c r="D8" s="625"/>
      <c r="E8" s="625"/>
      <c r="F8" s="625"/>
      <c r="G8" s="626"/>
      <c r="H8" s="625" t="s">
        <v>1406</v>
      </c>
      <c r="I8" s="625"/>
      <c r="J8" s="627" t="s">
        <v>1421</v>
      </c>
      <c r="K8" s="628"/>
    </row>
    <row r="9" spans="1:11" ht="14.1" customHeight="1">
      <c r="A9" s="629" t="s">
        <v>1368</v>
      </c>
      <c r="B9" s="630">
        <v>15301156</v>
      </c>
      <c r="C9" s="609">
        <v>61567427</v>
      </c>
      <c r="D9" s="609">
        <v>11435611</v>
      </c>
      <c r="E9" s="609">
        <v>45972818</v>
      </c>
      <c r="F9" s="609">
        <v>3865545</v>
      </c>
      <c r="G9" s="609">
        <v>15594608</v>
      </c>
      <c r="H9" s="631">
        <v>25.263000000000002</v>
      </c>
      <c r="I9" s="632">
        <v>25.329000000000001</v>
      </c>
      <c r="J9" s="633">
        <v>30.498999999999999</v>
      </c>
      <c r="K9" s="634">
        <v>122.777</v>
      </c>
    </row>
    <row r="10" spans="1:11" ht="14.1" customHeight="1">
      <c r="A10" s="635" t="s">
        <v>1342</v>
      </c>
      <c r="B10" s="636">
        <v>3713301</v>
      </c>
      <c r="C10" s="610">
        <v>14750513</v>
      </c>
      <c r="D10" s="610">
        <v>3133686</v>
      </c>
      <c r="E10" s="610">
        <v>12388771</v>
      </c>
      <c r="F10" s="610">
        <v>579614</v>
      </c>
      <c r="G10" s="610">
        <v>2361741</v>
      </c>
      <c r="H10" s="637">
        <v>15.609</v>
      </c>
      <c r="I10" s="638">
        <v>16.010999999999999</v>
      </c>
      <c r="J10" s="639">
        <v>30.082000000000001</v>
      </c>
      <c r="K10" s="640">
        <v>120.223</v>
      </c>
    </row>
    <row r="11" spans="1:11" ht="14.1" customHeight="1">
      <c r="A11" s="641" t="s">
        <v>1369</v>
      </c>
      <c r="B11" s="636">
        <v>1574104</v>
      </c>
      <c r="C11" s="610">
        <v>6323833</v>
      </c>
      <c r="D11" s="610">
        <v>1243140</v>
      </c>
      <c r="E11" s="610">
        <v>4965760</v>
      </c>
      <c r="F11" s="610">
        <v>330963</v>
      </c>
      <c r="G11" s="610">
        <v>1358071</v>
      </c>
      <c r="H11" s="637">
        <v>21.024999999999999</v>
      </c>
      <c r="I11" s="638">
        <v>21.475000000000001</v>
      </c>
      <c r="J11" s="639">
        <v>44.171999999999997</v>
      </c>
      <c r="K11" s="640">
        <v>177.6</v>
      </c>
    </row>
    <row r="12" spans="1:11" ht="14.1" customHeight="1">
      <c r="A12" s="641" t="s">
        <v>1370</v>
      </c>
      <c r="B12" s="636">
        <v>514434</v>
      </c>
      <c r="C12" s="610">
        <v>2056492</v>
      </c>
      <c r="D12" s="610">
        <v>445739</v>
      </c>
      <c r="E12" s="610">
        <v>1764313</v>
      </c>
      <c r="F12" s="610">
        <v>68695</v>
      </c>
      <c r="G12" s="610">
        <v>292180</v>
      </c>
      <c r="H12" s="637">
        <v>13.353999999999999</v>
      </c>
      <c r="I12" s="638">
        <v>14.208</v>
      </c>
      <c r="J12" s="639">
        <v>28.466999999999999</v>
      </c>
      <c r="K12" s="640">
        <v>115.023</v>
      </c>
    </row>
    <row r="13" spans="1:11" ht="14.1" customHeight="1">
      <c r="A13" s="641" t="s">
        <v>1371</v>
      </c>
      <c r="B13" s="636">
        <v>1624763</v>
      </c>
      <c r="C13" s="610">
        <v>6370189</v>
      </c>
      <c r="D13" s="610">
        <v>1444807</v>
      </c>
      <c r="E13" s="610">
        <v>5658698</v>
      </c>
      <c r="F13" s="610">
        <v>179957</v>
      </c>
      <c r="G13" s="610">
        <v>711492</v>
      </c>
      <c r="H13" s="637">
        <v>11.076000000000001</v>
      </c>
      <c r="I13" s="638">
        <v>11.169</v>
      </c>
      <c r="J13" s="639">
        <v>23.3</v>
      </c>
      <c r="K13" s="640">
        <v>92.046000000000006</v>
      </c>
    </row>
    <row r="14" spans="1:11" ht="14.1" customHeight="1">
      <c r="A14" s="635" t="s">
        <v>1343</v>
      </c>
      <c r="B14" s="636">
        <v>134299</v>
      </c>
      <c r="C14" s="610">
        <v>549328</v>
      </c>
      <c r="D14" s="610">
        <v>98563</v>
      </c>
      <c r="E14" s="610">
        <v>405753</v>
      </c>
      <c r="F14" s="610">
        <v>35736</v>
      </c>
      <c r="G14" s="610">
        <v>143575</v>
      </c>
      <c r="H14" s="637">
        <v>26.609000000000002</v>
      </c>
      <c r="I14" s="638">
        <v>26.135999999999999</v>
      </c>
      <c r="J14" s="639">
        <v>29.413</v>
      </c>
      <c r="K14" s="640">
        <v>120.374</v>
      </c>
    </row>
    <row r="15" spans="1:11" ht="14.1" customHeight="1">
      <c r="A15" s="635" t="s">
        <v>1344</v>
      </c>
      <c r="B15" s="636">
        <v>1016712</v>
      </c>
      <c r="C15" s="610">
        <v>4045004</v>
      </c>
      <c r="D15" s="610">
        <v>811222</v>
      </c>
      <c r="E15" s="610">
        <v>3229193</v>
      </c>
      <c r="F15" s="610">
        <v>205490</v>
      </c>
      <c r="G15" s="610">
        <v>815811</v>
      </c>
      <c r="H15" s="637">
        <v>20.210999999999999</v>
      </c>
      <c r="I15" s="638">
        <v>20.167999999999999</v>
      </c>
      <c r="J15" s="639">
        <v>37.411999999999999</v>
      </c>
      <c r="K15" s="640">
        <v>147.95099999999999</v>
      </c>
    </row>
    <row r="16" spans="1:11" ht="14.1" customHeight="1">
      <c r="A16" s="641" t="s">
        <v>1372</v>
      </c>
      <c r="B16" s="636">
        <v>223743</v>
      </c>
      <c r="C16" s="610">
        <v>880483</v>
      </c>
      <c r="D16" s="610">
        <v>182775</v>
      </c>
      <c r="E16" s="610">
        <v>713888</v>
      </c>
      <c r="F16" s="610">
        <v>40968</v>
      </c>
      <c r="G16" s="610">
        <v>166594</v>
      </c>
      <c r="H16" s="637">
        <v>18.309999999999999</v>
      </c>
      <c r="I16" s="638">
        <v>18.920999999999999</v>
      </c>
      <c r="J16" s="639">
        <v>31.126999999999999</v>
      </c>
      <c r="K16" s="640">
        <v>121.672</v>
      </c>
    </row>
    <row r="17" spans="1:11" ht="14.1" customHeight="1">
      <c r="A17" s="641" t="s">
        <v>1373</v>
      </c>
      <c r="B17" s="636">
        <v>195283</v>
      </c>
      <c r="C17" s="610">
        <v>793154</v>
      </c>
      <c r="D17" s="610">
        <v>143544</v>
      </c>
      <c r="E17" s="610">
        <v>592070</v>
      </c>
      <c r="F17" s="610">
        <v>51739</v>
      </c>
      <c r="G17" s="610">
        <v>201084</v>
      </c>
      <c r="H17" s="637">
        <v>26.494</v>
      </c>
      <c r="I17" s="638">
        <v>25.352</v>
      </c>
      <c r="J17" s="639">
        <v>41.320999999999998</v>
      </c>
      <c r="K17" s="640">
        <v>167.65</v>
      </c>
    </row>
    <row r="18" spans="1:11" ht="14.1" customHeight="1">
      <c r="A18" s="641" t="s">
        <v>1374</v>
      </c>
      <c r="B18" s="636">
        <v>597687</v>
      </c>
      <c r="C18" s="610">
        <v>2371369</v>
      </c>
      <c r="D18" s="610">
        <v>484903</v>
      </c>
      <c r="E18" s="610">
        <v>1923234</v>
      </c>
      <c r="F18" s="610">
        <v>112783</v>
      </c>
      <c r="G18" s="610">
        <v>448133</v>
      </c>
      <c r="H18" s="637">
        <v>18.87</v>
      </c>
      <c r="I18" s="638">
        <v>18.898</v>
      </c>
      <c r="J18" s="639">
        <v>39.161999999999999</v>
      </c>
      <c r="K18" s="640">
        <v>154.25800000000001</v>
      </c>
    </row>
    <row r="19" spans="1:11" ht="14.1" customHeight="1">
      <c r="A19" s="635" t="s">
        <v>1375</v>
      </c>
      <c r="B19" s="636">
        <v>427189</v>
      </c>
      <c r="C19" s="610">
        <v>1644120</v>
      </c>
      <c r="D19" s="610">
        <v>255348</v>
      </c>
      <c r="E19" s="610">
        <v>1001820</v>
      </c>
      <c r="F19" s="610">
        <v>171841</v>
      </c>
      <c r="G19" s="610">
        <v>642299</v>
      </c>
      <c r="H19" s="637">
        <v>40.225999999999999</v>
      </c>
      <c r="I19" s="638">
        <v>39.066000000000003</v>
      </c>
      <c r="J19" s="639">
        <v>94.72</v>
      </c>
      <c r="K19" s="640">
        <v>363.50200000000001</v>
      </c>
    </row>
    <row r="20" spans="1:11" ht="14.1" customHeight="1">
      <c r="A20" s="641" t="s">
        <v>1376</v>
      </c>
      <c r="B20" s="636">
        <v>386305</v>
      </c>
      <c r="C20" s="610">
        <v>1466555</v>
      </c>
      <c r="D20" s="610">
        <v>217879</v>
      </c>
      <c r="E20" s="610">
        <v>850424</v>
      </c>
      <c r="F20" s="610">
        <v>168426</v>
      </c>
      <c r="G20" s="610">
        <v>616131</v>
      </c>
      <c r="H20" s="637">
        <v>43.598999999999997</v>
      </c>
      <c r="I20" s="638">
        <v>42.012</v>
      </c>
      <c r="J20" s="639">
        <v>106.069</v>
      </c>
      <c r="K20" s="640">
        <v>400.64299999999997</v>
      </c>
    </row>
    <row r="21" spans="1:11" ht="14.1" customHeight="1">
      <c r="A21" s="641" t="s">
        <v>1377</v>
      </c>
      <c r="B21" s="636">
        <v>40884</v>
      </c>
      <c r="C21" s="610">
        <v>177565</v>
      </c>
      <c r="D21" s="610">
        <v>37470</v>
      </c>
      <c r="E21" s="610">
        <v>151397</v>
      </c>
      <c r="F21" s="610">
        <v>3414</v>
      </c>
      <c r="G21" s="610">
        <v>26169</v>
      </c>
      <c r="H21" s="637">
        <v>8.35</v>
      </c>
      <c r="I21" s="638">
        <v>14.738</v>
      </c>
      <c r="J21" s="639">
        <v>47.100999999999999</v>
      </c>
      <c r="K21" s="640">
        <v>205.87200000000001</v>
      </c>
    </row>
    <row r="22" spans="1:11" ht="14.1" customHeight="1">
      <c r="A22" s="642" t="s">
        <v>1346</v>
      </c>
      <c r="B22" s="636">
        <v>3120562</v>
      </c>
      <c r="C22" s="610">
        <v>12254606</v>
      </c>
      <c r="D22" s="610">
        <v>2117138</v>
      </c>
      <c r="E22" s="610">
        <v>8329269</v>
      </c>
      <c r="F22" s="610">
        <v>1003425</v>
      </c>
      <c r="G22" s="610">
        <v>3925338</v>
      </c>
      <c r="H22" s="637">
        <v>32.155000000000001</v>
      </c>
      <c r="I22" s="638">
        <v>32.031999999999996</v>
      </c>
      <c r="J22" s="639">
        <v>67.537000000000006</v>
      </c>
      <c r="K22" s="640">
        <v>265.90600000000001</v>
      </c>
    </row>
    <row r="23" spans="1:11" ht="14.1" customHeight="1">
      <c r="A23" s="641" t="s">
        <v>1378</v>
      </c>
      <c r="B23" s="636">
        <v>2962167</v>
      </c>
      <c r="C23" s="610">
        <v>11798541</v>
      </c>
      <c r="D23" s="610">
        <v>1984012</v>
      </c>
      <c r="E23" s="610">
        <v>7943946</v>
      </c>
      <c r="F23" s="610">
        <v>978155</v>
      </c>
      <c r="G23" s="610">
        <v>3854596</v>
      </c>
      <c r="H23" s="637">
        <v>33.021999999999998</v>
      </c>
      <c r="I23" s="638">
        <v>32.67</v>
      </c>
      <c r="J23" s="639">
        <v>69.382999999999996</v>
      </c>
      <c r="K23" s="640">
        <v>276.714</v>
      </c>
    </row>
    <row r="24" spans="1:11" ht="14.1" customHeight="1">
      <c r="A24" s="641" t="s">
        <v>1379</v>
      </c>
      <c r="B24" s="636">
        <v>158395</v>
      </c>
      <c r="C24" s="610">
        <v>456065</v>
      </c>
      <c r="D24" s="610">
        <v>133126</v>
      </c>
      <c r="E24" s="610">
        <v>385323</v>
      </c>
      <c r="F24" s="610">
        <v>25270</v>
      </c>
      <c r="G24" s="610">
        <v>70743</v>
      </c>
      <c r="H24" s="637">
        <v>15.954000000000001</v>
      </c>
      <c r="I24" s="638">
        <v>15.512</v>
      </c>
      <c r="J24" s="639">
        <v>45.100999999999999</v>
      </c>
      <c r="K24" s="640">
        <v>132.26</v>
      </c>
    </row>
    <row r="25" spans="1:11" ht="14.1" customHeight="1">
      <c r="A25" s="642" t="s">
        <v>1380</v>
      </c>
      <c r="B25" s="636">
        <v>618384</v>
      </c>
      <c r="C25" s="610">
        <v>2467210</v>
      </c>
      <c r="D25" s="610">
        <v>380365</v>
      </c>
      <c r="E25" s="610">
        <v>1521986</v>
      </c>
      <c r="F25" s="610">
        <v>238019</v>
      </c>
      <c r="G25" s="610">
        <v>945224</v>
      </c>
      <c r="H25" s="637">
        <v>38.49</v>
      </c>
      <c r="I25" s="638">
        <v>38.311</v>
      </c>
      <c r="J25" s="639">
        <v>42.735999999999997</v>
      </c>
      <c r="K25" s="640">
        <v>170.97800000000001</v>
      </c>
    </row>
    <row r="26" spans="1:11" ht="14.1" customHeight="1">
      <c r="A26" s="641" t="s">
        <v>1381</v>
      </c>
      <c r="B26" s="636">
        <v>437342</v>
      </c>
      <c r="C26" s="610">
        <v>1744367</v>
      </c>
      <c r="D26" s="610">
        <v>310152</v>
      </c>
      <c r="E26" s="610">
        <v>1248412</v>
      </c>
      <c r="F26" s="610">
        <v>127189</v>
      </c>
      <c r="G26" s="610">
        <v>495954</v>
      </c>
      <c r="H26" s="637">
        <v>29.082000000000001</v>
      </c>
      <c r="I26" s="638">
        <v>28.431999999999999</v>
      </c>
      <c r="J26" s="639">
        <v>38.771000000000001</v>
      </c>
      <c r="K26" s="640">
        <v>155.19300000000001</v>
      </c>
    </row>
    <row r="27" spans="1:11" ht="14.1" customHeight="1">
      <c r="A27" s="641" t="s">
        <v>1382</v>
      </c>
      <c r="B27" s="636">
        <v>181042</v>
      </c>
      <c r="C27" s="610">
        <v>722843</v>
      </c>
      <c r="D27" s="610">
        <v>70212</v>
      </c>
      <c r="E27" s="610">
        <v>273573</v>
      </c>
      <c r="F27" s="610">
        <v>110830</v>
      </c>
      <c r="G27" s="610">
        <v>449270</v>
      </c>
      <c r="H27" s="637">
        <v>61.218000000000004</v>
      </c>
      <c r="I27" s="638">
        <v>62.152999999999999</v>
      </c>
      <c r="J27" s="639">
        <v>56.753</v>
      </c>
      <c r="K27" s="640">
        <v>226.59700000000001</v>
      </c>
    </row>
    <row r="28" spans="1:11" ht="14.1" customHeight="1">
      <c r="A28" s="642" t="s">
        <v>1348</v>
      </c>
      <c r="B28" s="636">
        <v>1878418</v>
      </c>
      <c r="C28" s="610">
        <v>7456383</v>
      </c>
      <c r="D28" s="610">
        <v>1680707</v>
      </c>
      <c r="E28" s="610">
        <v>6682735</v>
      </c>
      <c r="F28" s="610">
        <v>197711</v>
      </c>
      <c r="G28" s="610">
        <v>773649</v>
      </c>
      <c r="H28" s="637">
        <v>10.525</v>
      </c>
      <c r="I28" s="638">
        <v>10.375999999999999</v>
      </c>
      <c r="J28" s="639">
        <v>12.576000000000001</v>
      </c>
      <c r="K28" s="640">
        <v>49.829000000000001</v>
      </c>
    </row>
    <row r="29" spans="1:11" ht="14.1" customHeight="1">
      <c r="A29" s="641" t="s">
        <v>1383</v>
      </c>
      <c r="B29" s="636">
        <v>1557860</v>
      </c>
      <c r="C29" s="610">
        <v>6185869</v>
      </c>
      <c r="D29" s="610">
        <v>1450190</v>
      </c>
      <c r="E29" s="610">
        <v>5762045</v>
      </c>
      <c r="F29" s="610">
        <v>107671</v>
      </c>
      <c r="G29" s="610">
        <v>423826</v>
      </c>
      <c r="H29" s="637">
        <v>6.9109999999999996</v>
      </c>
      <c r="I29" s="638">
        <v>6.8520000000000003</v>
      </c>
      <c r="J29" s="639">
        <v>11.493</v>
      </c>
      <c r="K29" s="640">
        <v>45.512999999999998</v>
      </c>
    </row>
    <row r="30" spans="1:11" ht="14.1" customHeight="1">
      <c r="A30" s="641" t="s">
        <v>1384</v>
      </c>
      <c r="B30" s="636">
        <v>280827</v>
      </c>
      <c r="C30" s="610">
        <v>1107140</v>
      </c>
      <c r="D30" s="610">
        <v>199800</v>
      </c>
      <c r="E30" s="610">
        <v>788975</v>
      </c>
      <c r="F30" s="610">
        <v>81026</v>
      </c>
      <c r="G30" s="610">
        <v>318164</v>
      </c>
      <c r="H30" s="637">
        <v>28.853000000000002</v>
      </c>
      <c r="I30" s="638">
        <v>28.736999999999998</v>
      </c>
      <c r="J30" s="639">
        <v>22.327000000000002</v>
      </c>
      <c r="K30" s="640">
        <v>88.662000000000006</v>
      </c>
    </row>
    <row r="31" spans="1:11" ht="14.1" customHeight="1">
      <c r="A31" s="641" t="s">
        <v>1385</v>
      </c>
      <c r="B31" s="636">
        <v>39731</v>
      </c>
      <c r="C31" s="610">
        <v>163376</v>
      </c>
      <c r="D31" s="610">
        <v>30717</v>
      </c>
      <c r="E31" s="610">
        <v>131717</v>
      </c>
      <c r="F31" s="610">
        <v>9014</v>
      </c>
      <c r="G31" s="610">
        <v>31659</v>
      </c>
      <c r="H31" s="637">
        <v>22.687999999999999</v>
      </c>
      <c r="I31" s="638">
        <v>19.378</v>
      </c>
      <c r="J31" s="639">
        <v>32.119</v>
      </c>
      <c r="K31" s="640">
        <v>131.91399999999999</v>
      </c>
    </row>
    <row r="32" spans="1:11" ht="14.1" customHeight="1">
      <c r="A32" s="642" t="s">
        <v>1386</v>
      </c>
      <c r="B32" s="636">
        <v>3652307</v>
      </c>
      <c r="C32" s="610">
        <v>15438901</v>
      </c>
      <c r="D32" s="610">
        <v>2402238</v>
      </c>
      <c r="E32" s="610">
        <v>10210667</v>
      </c>
      <c r="F32" s="610">
        <v>1250069</v>
      </c>
      <c r="G32" s="610">
        <v>5228235</v>
      </c>
      <c r="H32" s="637">
        <v>34.226999999999997</v>
      </c>
      <c r="I32" s="638">
        <v>33.863999999999997</v>
      </c>
      <c r="J32" s="639">
        <v>31.53</v>
      </c>
      <c r="K32" s="640">
        <v>132.89400000000001</v>
      </c>
    </row>
    <row r="33" spans="1:11" ht="14.1" customHeight="1">
      <c r="A33" s="641" t="s">
        <v>1387</v>
      </c>
      <c r="B33" s="636">
        <v>222231</v>
      </c>
      <c r="C33" s="610">
        <v>1071617</v>
      </c>
      <c r="D33" s="610">
        <v>162989</v>
      </c>
      <c r="E33" s="610">
        <v>806568</v>
      </c>
      <c r="F33" s="610">
        <v>59243</v>
      </c>
      <c r="G33" s="610">
        <v>265051</v>
      </c>
      <c r="H33" s="637">
        <v>26.658000000000001</v>
      </c>
      <c r="I33" s="638">
        <v>24.734000000000002</v>
      </c>
      <c r="J33" s="639">
        <v>41.811999999999998</v>
      </c>
      <c r="K33" s="640">
        <v>197.07900000000001</v>
      </c>
    </row>
    <row r="34" spans="1:11" ht="14.1" customHeight="1">
      <c r="A34" s="641" t="s">
        <v>1404</v>
      </c>
      <c r="B34" s="636">
        <v>985642</v>
      </c>
      <c r="C34" s="610">
        <v>4526716</v>
      </c>
      <c r="D34" s="610">
        <v>533193</v>
      </c>
      <c r="E34" s="610">
        <v>2500086</v>
      </c>
      <c r="F34" s="610">
        <v>452449</v>
      </c>
      <c r="G34" s="610">
        <v>2026630</v>
      </c>
      <c r="H34" s="637">
        <v>45.904000000000003</v>
      </c>
      <c r="I34" s="638">
        <v>44.77</v>
      </c>
      <c r="J34" s="639">
        <v>25.206</v>
      </c>
      <c r="K34" s="640">
        <v>114.889</v>
      </c>
    </row>
    <row r="35" spans="1:11" ht="14.1" customHeight="1">
      <c r="A35" s="641" t="s">
        <v>1388</v>
      </c>
      <c r="B35" s="636">
        <v>580499</v>
      </c>
      <c r="C35" s="610">
        <v>2377385</v>
      </c>
      <c r="D35" s="610">
        <v>387436</v>
      </c>
      <c r="E35" s="610">
        <v>1598867</v>
      </c>
      <c r="F35" s="610">
        <v>193064</v>
      </c>
      <c r="G35" s="610">
        <v>778517</v>
      </c>
      <c r="H35" s="637">
        <v>33.258000000000003</v>
      </c>
      <c r="I35" s="638">
        <v>32.747</v>
      </c>
      <c r="J35" s="639">
        <v>58.683999999999997</v>
      </c>
      <c r="K35" s="640">
        <v>241.114</v>
      </c>
    </row>
    <row r="36" spans="1:11" ht="14.1" customHeight="1">
      <c r="A36" s="641" t="s">
        <v>1389</v>
      </c>
      <c r="B36" s="636">
        <v>372769</v>
      </c>
      <c r="C36" s="610">
        <v>1462705</v>
      </c>
      <c r="D36" s="610">
        <v>292088</v>
      </c>
      <c r="E36" s="610">
        <v>1137290</v>
      </c>
      <c r="F36" s="610">
        <v>80681</v>
      </c>
      <c r="G36" s="610">
        <v>325415</v>
      </c>
      <c r="H36" s="637">
        <v>21.643999999999998</v>
      </c>
      <c r="I36" s="638">
        <v>22.247</v>
      </c>
      <c r="J36" s="639">
        <v>29.29</v>
      </c>
      <c r="K36" s="640">
        <v>115.045</v>
      </c>
    </row>
    <row r="37" spans="1:11" ht="14.1" customHeight="1">
      <c r="A37" s="641" t="s">
        <v>1390</v>
      </c>
      <c r="B37" s="636">
        <v>512880</v>
      </c>
      <c r="C37" s="610">
        <v>2082311</v>
      </c>
      <c r="D37" s="610">
        <v>424414</v>
      </c>
      <c r="E37" s="610">
        <v>1727873</v>
      </c>
      <c r="F37" s="610">
        <v>88465</v>
      </c>
      <c r="G37" s="610">
        <v>354438</v>
      </c>
      <c r="H37" s="637">
        <v>17.248999999999999</v>
      </c>
      <c r="I37" s="638">
        <v>17.021000000000001</v>
      </c>
      <c r="J37" s="639">
        <v>26.945</v>
      </c>
      <c r="K37" s="640">
        <v>110.38500000000001</v>
      </c>
    </row>
    <row r="38" spans="1:11" ht="14.1" customHeight="1">
      <c r="A38" s="641" t="s">
        <v>1391</v>
      </c>
      <c r="B38" s="636">
        <v>117527</v>
      </c>
      <c r="C38" s="610">
        <v>495417</v>
      </c>
      <c r="D38" s="610">
        <v>61654</v>
      </c>
      <c r="E38" s="610">
        <v>275213</v>
      </c>
      <c r="F38" s="610">
        <v>55873</v>
      </c>
      <c r="G38" s="610">
        <v>220204</v>
      </c>
      <c r="H38" s="637">
        <v>47.540999999999997</v>
      </c>
      <c r="I38" s="638">
        <v>44.448</v>
      </c>
      <c r="J38" s="639">
        <v>34.895000000000003</v>
      </c>
      <c r="K38" s="640">
        <v>147.42400000000001</v>
      </c>
    </row>
    <row r="39" spans="1:11" ht="14.1" customHeight="1">
      <c r="A39" s="641" t="s">
        <v>1386</v>
      </c>
      <c r="B39" s="636">
        <v>860759</v>
      </c>
      <c r="C39" s="610">
        <v>3422749</v>
      </c>
      <c r="D39" s="610">
        <v>540464</v>
      </c>
      <c r="E39" s="610">
        <v>2164769</v>
      </c>
      <c r="F39" s="610">
        <v>320295</v>
      </c>
      <c r="G39" s="610">
        <v>1257981</v>
      </c>
      <c r="H39" s="637">
        <v>37.210999999999999</v>
      </c>
      <c r="I39" s="638">
        <v>36.753999999999998</v>
      </c>
      <c r="J39" s="639">
        <v>32.606999999999999</v>
      </c>
      <c r="K39" s="640">
        <v>128.97800000000001</v>
      </c>
    </row>
    <row r="40" spans="1:11" ht="14.1" customHeight="1">
      <c r="A40" s="641" t="s">
        <v>1392</v>
      </c>
      <c r="B40" s="636">
        <v>739985</v>
      </c>
      <c r="C40" s="610">
        <v>2961362</v>
      </c>
      <c r="D40" s="610">
        <v>556345</v>
      </c>
      <c r="E40" s="610">
        <v>2202626</v>
      </c>
      <c r="F40" s="610">
        <v>183640</v>
      </c>
      <c r="G40" s="610">
        <v>758736</v>
      </c>
      <c r="H40" s="637">
        <v>24.817</v>
      </c>
      <c r="I40" s="638">
        <v>25.620999999999999</v>
      </c>
      <c r="J40" s="639">
        <v>45.896000000000001</v>
      </c>
      <c r="K40" s="640">
        <v>184.99</v>
      </c>
    </row>
    <row r="41" spans="1:11" ht="14.1" customHeight="1">
      <c r="A41" s="641" t="s">
        <v>1393</v>
      </c>
      <c r="B41" s="636">
        <v>391822</v>
      </c>
      <c r="C41" s="610">
        <v>1505386</v>
      </c>
      <c r="D41" s="610">
        <v>349826</v>
      </c>
      <c r="E41" s="610">
        <v>1342360</v>
      </c>
      <c r="F41" s="610">
        <v>41995</v>
      </c>
      <c r="G41" s="610">
        <v>163024</v>
      </c>
      <c r="H41" s="637">
        <v>10.718</v>
      </c>
      <c r="I41" s="638">
        <v>10.829000000000001</v>
      </c>
      <c r="J41" s="639">
        <v>65.238</v>
      </c>
      <c r="K41" s="640">
        <v>253.59200000000001</v>
      </c>
    </row>
    <row r="42" spans="1:11" ht="14.1" customHeight="1">
      <c r="A42" s="641" t="s">
        <v>1394</v>
      </c>
      <c r="B42" s="636">
        <v>348163</v>
      </c>
      <c r="C42" s="610">
        <v>1455977</v>
      </c>
      <c r="D42" s="610">
        <v>206518</v>
      </c>
      <c r="E42" s="610">
        <v>860265</v>
      </c>
      <c r="F42" s="610">
        <v>141645</v>
      </c>
      <c r="G42" s="610">
        <v>595712</v>
      </c>
      <c r="H42" s="637">
        <v>40.683999999999997</v>
      </c>
      <c r="I42" s="638">
        <v>40.914999999999999</v>
      </c>
      <c r="J42" s="639">
        <v>34.414000000000001</v>
      </c>
      <c r="K42" s="640">
        <v>144.55699999999999</v>
      </c>
    </row>
    <row r="43" spans="1:11" ht="14.1" customHeight="1">
      <c r="A43" s="643" t="s">
        <v>1356</v>
      </c>
      <c r="B43" s="630">
        <v>1983666</v>
      </c>
      <c r="C43" s="609">
        <v>7277775</v>
      </c>
      <c r="D43" s="609">
        <v>1675038</v>
      </c>
      <c r="E43" s="609">
        <v>6164824</v>
      </c>
      <c r="F43" s="609">
        <v>308627</v>
      </c>
      <c r="G43" s="609">
        <v>1112949</v>
      </c>
      <c r="H43" s="631">
        <v>15.558</v>
      </c>
      <c r="I43" s="644">
        <v>15.292</v>
      </c>
      <c r="J43" s="633">
        <v>34.430999999999997</v>
      </c>
      <c r="K43" s="634">
        <v>127.07599999999999</v>
      </c>
    </row>
    <row r="44" spans="1:11" ht="14.1" customHeight="1">
      <c r="A44" s="641" t="s">
        <v>1395</v>
      </c>
      <c r="B44" s="636">
        <v>137154</v>
      </c>
      <c r="C44" s="610">
        <v>503917</v>
      </c>
      <c r="D44" s="610">
        <v>89216</v>
      </c>
      <c r="E44" s="610">
        <v>337272</v>
      </c>
      <c r="F44" s="610">
        <v>47938</v>
      </c>
      <c r="G44" s="610">
        <v>166646</v>
      </c>
      <c r="H44" s="637">
        <v>34.951999999999998</v>
      </c>
      <c r="I44" s="638">
        <v>33.07</v>
      </c>
      <c r="J44" s="639">
        <v>55.662999999999997</v>
      </c>
      <c r="K44" s="640">
        <v>205.61699999999999</v>
      </c>
    </row>
    <row r="45" spans="1:11" ht="14.1" customHeight="1">
      <c r="A45" s="641" t="s">
        <v>1396</v>
      </c>
      <c r="B45" s="636">
        <v>735110</v>
      </c>
      <c r="C45" s="610">
        <v>2484396</v>
      </c>
      <c r="D45" s="610">
        <v>653968</v>
      </c>
      <c r="E45" s="610">
        <v>2204027</v>
      </c>
      <c r="F45" s="610">
        <v>81143</v>
      </c>
      <c r="G45" s="610">
        <v>280370</v>
      </c>
      <c r="H45" s="637">
        <v>11.038</v>
      </c>
      <c r="I45" s="638">
        <v>11.285</v>
      </c>
      <c r="J45" s="639">
        <v>32.749000000000002</v>
      </c>
      <c r="K45" s="640">
        <v>110.95</v>
      </c>
    </row>
    <row r="46" spans="1:11" ht="14.1" customHeight="1">
      <c r="A46" s="641" t="s">
        <v>1397</v>
      </c>
      <c r="B46" s="636">
        <v>876666</v>
      </c>
      <c r="C46" s="610">
        <v>3427487</v>
      </c>
      <c r="D46" s="610">
        <v>751365</v>
      </c>
      <c r="E46" s="610">
        <v>2959412</v>
      </c>
      <c r="F46" s="610">
        <v>125301</v>
      </c>
      <c r="G46" s="610">
        <v>468075</v>
      </c>
      <c r="H46" s="637">
        <v>14.292999999999999</v>
      </c>
      <c r="I46" s="638">
        <v>13.657</v>
      </c>
      <c r="J46" s="639">
        <v>32.036000000000001</v>
      </c>
      <c r="K46" s="640">
        <v>126.379</v>
      </c>
    </row>
    <row r="47" spans="1:11" ht="14.1" customHeight="1">
      <c r="A47" s="645" t="s">
        <v>1398</v>
      </c>
      <c r="B47" s="646">
        <v>17284822</v>
      </c>
      <c r="C47" s="611">
        <v>68845202</v>
      </c>
      <c r="D47" s="611">
        <v>13110649</v>
      </c>
      <c r="E47" s="611">
        <v>52137642</v>
      </c>
      <c r="F47" s="611">
        <v>4174172</v>
      </c>
      <c r="G47" s="611">
        <v>16707557</v>
      </c>
      <c r="H47" s="647">
        <v>24.149000000000001</v>
      </c>
      <c r="I47" s="648">
        <v>24.268000000000001</v>
      </c>
      <c r="J47" s="649">
        <v>30.904</v>
      </c>
      <c r="K47" s="650">
        <v>123.218</v>
      </c>
    </row>
    <row r="48" spans="1:11" s="651" customFormat="1" ht="14.1" customHeight="1">
      <c r="A48" s="651" t="s">
        <v>1422</v>
      </c>
    </row>
    <row r="49" spans="1:1" s="651" customFormat="1" ht="14.1" customHeight="1">
      <c r="A49" s="651" t="s">
        <v>1423</v>
      </c>
    </row>
    <row r="50" spans="1:1" s="651" customFormat="1" ht="14.1" customHeight="1">
      <c r="A50" s="651" t="s">
        <v>1424</v>
      </c>
    </row>
    <row r="51" spans="1:1" ht="14.1" customHeight="1">
      <c r="A51" s="651" t="s">
        <v>1362</v>
      </c>
    </row>
    <row r="52" spans="1:1" ht="14.1" customHeight="1">
      <c r="A52" s="2113" t="s">
        <v>2441</v>
      </c>
    </row>
    <row r="53" spans="1:1" ht="14.1" customHeight="1">
      <c r="A53" s="2122" t="s">
        <v>127</v>
      </c>
    </row>
    <row r="54" spans="1:1">
      <c r="A54" s="2217"/>
    </row>
  </sheetData>
  <hyperlinks>
    <hyperlink ref="A52" r:id="rId1" xr:uid="{512FAE04-0E09-42B3-88DB-0411A88B671E}"/>
    <hyperlink ref="A53" location="'Inhaltsverzeichnis_2026-06'!A1" display="Zurück zum Inhaltsverzeichnis" xr:uid="{A2F770FE-E273-4D0A-B992-5D032318E11E}"/>
  </hyperlinks>
  <pageMargins left="0.78740157480314965" right="0.78740157480314965" top="0.39370078740157483" bottom="0.19685039370078741" header="0.19685039370078741" footer="0.19685039370078741"/>
  <pageSetup paperSize="9" scale="70" orientation="portrait" r:id="rId2"/>
  <headerFooter alignWithMargins="0">
    <oddFooter>&amp;L&amp;D/&amp;T&amp;R&amp;A</oddFooter>
  </headerFooter>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68B20-8AEB-4CE5-9E13-6772B07B0DDD}">
  <sheetPr transitionEvaluation="1">
    <tabColor rgb="FFF9E03A"/>
    <pageSetUpPr fitToPage="1"/>
  </sheetPr>
  <dimension ref="A1:AE60"/>
  <sheetViews>
    <sheetView showGridLines="0" showZeros="0" zoomScale="80" zoomScaleNormal="80" workbookViewId="0">
      <pane xSplit="1" topLeftCell="B1" activePane="topRight" state="frozen"/>
      <selection pane="topRight"/>
    </sheetView>
  </sheetViews>
  <sheetFormatPr baseColWidth="10" defaultColWidth="8.5" defaultRowHeight="12.75"/>
  <cols>
    <col min="1" max="1" width="43.25" style="1541" customWidth="1"/>
    <col min="2" max="2" width="8.375" style="1541" customWidth="1"/>
    <col min="3" max="3" width="8.5" style="1541"/>
    <col min="4" max="4" width="7.625" style="1541" customWidth="1"/>
    <col min="5" max="5" width="9.375" style="1541" customWidth="1"/>
    <col min="6" max="6" width="10.25" style="1541" customWidth="1"/>
    <col min="7" max="9" width="9.375" style="1541" customWidth="1"/>
    <col min="10" max="10" width="10.25" style="1541" customWidth="1"/>
    <col min="11" max="11" width="1.5" style="1541" customWidth="1"/>
    <col min="12" max="16384" width="8.5" style="1541"/>
  </cols>
  <sheetData>
    <row r="1" spans="1:12" s="1540" customFormat="1" ht="23.25" customHeight="1">
      <c r="A1" s="2068" t="s">
        <v>2467</v>
      </c>
      <c r="B1" s="2069"/>
      <c r="C1" s="2069"/>
      <c r="D1" s="2069"/>
      <c r="E1" s="2069"/>
      <c r="F1" s="2069"/>
      <c r="G1" s="2069"/>
      <c r="H1" s="2069"/>
      <c r="I1" s="2069"/>
      <c r="J1" s="2069"/>
    </row>
    <row r="2" spans="1:12" s="1540" customFormat="1" ht="23.25" customHeight="1">
      <c r="A2" s="2070" t="s">
        <v>2468</v>
      </c>
      <c r="B2" s="2069"/>
      <c r="C2" s="2069"/>
      <c r="D2" s="2069"/>
      <c r="E2" s="2069"/>
      <c r="F2" s="2069"/>
      <c r="G2" s="2069"/>
      <c r="H2" s="2069"/>
      <c r="I2" s="2069"/>
      <c r="J2" s="2069"/>
    </row>
    <row r="3" spans="1:12" s="309" customFormat="1" ht="14.25">
      <c r="A3" s="1543"/>
      <c r="C3" s="1544"/>
      <c r="D3" s="1544"/>
      <c r="E3" s="1545"/>
      <c r="F3" s="1545"/>
      <c r="G3" s="1544"/>
      <c r="H3" s="1544"/>
      <c r="I3" s="1542"/>
      <c r="J3" s="1546"/>
      <c r="K3" s="1547"/>
    </row>
    <row r="4" spans="1:12" s="1542" customFormat="1" ht="13.5">
      <c r="A4" s="1549"/>
      <c r="B4" s="1550" t="s">
        <v>1363</v>
      </c>
      <c r="C4" s="1551" t="s">
        <v>1364</v>
      </c>
      <c r="D4" s="1552" t="s">
        <v>1925</v>
      </c>
      <c r="E4" s="1552"/>
      <c r="F4" s="1553" t="s">
        <v>1926</v>
      </c>
      <c r="G4" s="1554" t="s">
        <v>1927</v>
      </c>
      <c r="H4" s="1555"/>
      <c r="I4" s="1556"/>
      <c r="J4" s="1557"/>
      <c r="K4" s="1558"/>
    </row>
    <row r="5" spans="1:12" s="1542" customFormat="1">
      <c r="A5" s="1553" t="s">
        <v>1928</v>
      </c>
      <c r="B5" s="1560" t="s">
        <v>1929</v>
      </c>
      <c r="C5" s="1553" t="s">
        <v>1930</v>
      </c>
      <c r="D5" s="1561" t="s">
        <v>1929</v>
      </c>
      <c r="E5" s="1562" t="s">
        <v>1931</v>
      </c>
      <c r="F5" s="1553" t="s">
        <v>1932</v>
      </c>
      <c r="G5" s="1563" t="s">
        <v>1929</v>
      </c>
      <c r="H5" s="2517" t="s">
        <v>1933</v>
      </c>
      <c r="I5" s="2518"/>
      <c r="J5" s="1563" t="s">
        <v>1931</v>
      </c>
      <c r="K5" s="1558"/>
    </row>
    <row r="6" spans="1:12" s="1542" customFormat="1" ht="13.5">
      <c r="A6" s="1553" t="s">
        <v>1934</v>
      </c>
      <c r="B6" s="1560" t="s">
        <v>1183</v>
      </c>
      <c r="C6" s="1553" t="s">
        <v>1935</v>
      </c>
      <c r="D6" s="1564" t="s">
        <v>1183</v>
      </c>
      <c r="E6" s="1553" t="s">
        <v>1936</v>
      </c>
      <c r="F6" s="1565" t="s">
        <v>1937</v>
      </c>
      <c r="G6" s="1566" t="s">
        <v>1183</v>
      </c>
      <c r="H6" s="1566" t="s">
        <v>1938</v>
      </c>
      <c r="I6" s="1566" t="s">
        <v>1939</v>
      </c>
      <c r="J6" s="1566" t="s">
        <v>1936</v>
      </c>
      <c r="K6" s="1558"/>
    </row>
    <row r="7" spans="1:12" s="1542" customFormat="1">
      <c r="A7" s="1568"/>
      <c r="B7" s="1569"/>
      <c r="C7" s="1565"/>
      <c r="D7" s="1570"/>
      <c r="E7" s="1565" t="s">
        <v>1940</v>
      </c>
      <c r="F7" s="1565"/>
      <c r="G7" s="1571"/>
      <c r="H7" s="1572"/>
      <c r="I7" s="1572"/>
      <c r="J7" s="1572" t="s">
        <v>1940</v>
      </c>
      <c r="K7" s="1558"/>
    </row>
    <row r="8" spans="1:12" s="1542" customFormat="1" ht="21.75" customHeight="1">
      <c r="A8" s="1574"/>
      <c r="B8" s="2166" t="s">
        <v>1941</v>
      </c>
      <c r="C8" s="1575"/>
      <c r="D8" s="1575"/>
      <c r="E8" s="1575"/>
      <c r="F8" s="1575"/>
      <c r="G8" s="1575"/>
      <c r="H8" s="1575"/>
      <c r="I8" s="1575"/>
      <c r="J8" s="1576"/>
      <c r="K8" s="1558"/>
    </row>
    <row r="9" spans="1:12" s="1579" customFormat="1" ht="24.75" customHeight="1">
      <c r="A9" s="1577" t="s">
        <v>1942</v>
      </c>
      <c r="B9" s="2071">
        <v>-1.1499999999999999</v>
      </c>
      <c r="C9" s="2072">
        <v>-1.32</v>
      </c>
      <c r="D9" s="2072">
        <v>1.25</v>
      </c>
      <c r="E9" s="2072">
        <v>2.4300000000000002</v>
      </c>
      <c r="F9" s="2072">
        <v>2.6</v>
      </c>
      <c r="G9" s="2072">
        <v>-6.43</v>
      </c>
      <c r="H9" s="2072">
        <v>-7.03</v>
      </c>
      <c r="I9" s="2072">
        <v>-4.5999999999999996</v>
      </c>
      <c r="J9" s="2073">
        <v>-5.34</v>
      </c>
      <c r="K9" s="1578"/>
    </row>
    <row r="10" spans="1:12">
      <c r="A10" s="1580" t="s">
        <v>1342</v>
      </c>
      <c r="B10" s="2074">
        <v>0.21</v>
      </c>
      <c r="C10" s="2074">
        <v>0.28000000000000003</v>
      </c>
      <c r="D10" s="2074">
        <v>2.58</v>
      </c>
      <c r="E10" s="2074">
        <v>2.36</v>
      </c>
      <c r="F10" s="2074">
        <v>2.29</v>
      </c>
      <c r="G10" s="2074">
        <v>-5.73</v>
      </c>
      <c r="H10" s="2074">
        <v>-6.83</v>
      </c>
      <c r="I10" s="2074">
        <v>0.75</v>
      </c>
      <c r="J10" s="2075">
        <v>-5.93</v>
      </c>
      <c r="K10" s="1581"/>
      <c r="L10" s="1582"/>
    </row>
    <row r="11" spans="1:12">
      <c r="A11" s="1580" t="s">
        <v>1943</v>
      </c>
      <c r="B11" s="2074">
        <v>7.4</v>
      </c>
      <c r="C11" s="2074">
        <v>7.69</v>
      </c>
      <c r="D11" s="2074">
        <v>10.3</v>
      </c>
      <c r="E11" s="2074">
        <v>2.71</v>
      </c>
      <c r="F11" s="2074">
        <v>2.42</v>
      </c>
      <c r="G11" s="2074">
        <v>-4.76</v>
      </c>
      <c r="H11" s="2074">
        <v>-6.14</v>
      </c>
      <c r="I11" s="2074">
        <v>0.77</v>
      </c>
      <c r="J11" s="2075">
        <v>-11.32</v>
      </c>
      <c r="K11" s="1581"/>
      <c r="L11" s="1582"/>
    </row>
    <row r="12" spans="1:12">
      <c r="A12" s="1580" t="s">
        <v>1944</v>
      </c>
      <c r="B12" s="2074">
        <v>-0.65</v>
      </c>
      <c r="C12" s="2074">
        <v>-2.95</v>
      </c>
      <c r="D12" s="2074">
        <v>2.9</v>
      </c>
      <c r="E12" s="2074">
        <v>3.58</v>
      </c>
      <c r="F12" s="2074">
        <v>6.03</v>
      </c>
      <c r="G12" s="2074">
        <v>1.2</v>
      </c>
      <c r="H12" s="2074">
        <v>-0.57999999999999996</v>
      </c>
      <c r="I12" s="2074">
        <v>14.52</v>
      </c>
      <c r="J12" s="2075">
        <v>1.87</v>
      </c>
      <c r="K12" s="1581"/>
      <c r="L12" s="1582"/>
    </row>
    <row r="13" spans="1:12">
      <c r="A13" s="1580" t="s">
        <v>1945</v>
      </c>
      <c r="B13" s="2074">
        <v>-2.89</v>
      </c>
      <c r="C13" s="2074">
        <v>-2.63</v>
      </c>
      <c r="D13" s="2074">
        <v>-1.23</v>
      </c>
      <c r="E13" s="2074">
        <v>1.71</v>
      </c>
      <c r="F13" s="2074">
        <v>1.44</v>
      </c>
      <c r="G13" s="2074">
        <v>-8.6</v>
      </c>
      <c r="H13" s="2074">
        <v>-9.17</v>
      </c>
      <c r="I13" s="2074">
        <v>-3.72</v>
      </c>
      <c r="J13" s="2075">
        <v>-5.88</v>
      </c>
      <c r="K13" s="1581"/>
      <c r="L13" s="1582"/>
    </row>
    <row r="14" spans="1:12" ht="14.25">
      <c r="A14" s="1580" t="s">
        <v>1946</v>
      </c>
      <c r="B14" s="2074">
        <v>-0.37</v>
      </c>
      <c r="C14" s="2074">
        <v>-3.59</v>
      </c>
      <c r="D14" s="2074">
        <v>1.45</v>
      </c>
      <c r="E14" s="2074">
        <v>1.82</v>
      </c>
      <c r="F14" s="2074">
        <v>5.23</v>
      </c>
      <c r="G14" s="2074">
        <v>-5.0999999999999996</v>
      </c>
      <c r="H14" s="2074">
        <v>-9.6199999999999992</v>
      </c>
      <c r="I14" s="2074">
        <v>10.08</v>
      </c>
      <c r="J14" s="2075">
        <v>-4.74</v>
      </c>
      <c r="K14" s="1581"/>
      <c r="L14" s="1582"/>
    </row>
    <row r="15" spans="1:12">
      <c r="A15" s="1580" t="s">
        <v>1344</v>
      </c>
      <c r="B15" s="2074">
        <v>-4.32</v>
      </c>
      <c r="C15" s="2074">
        <v>-5.37</v>
      </c>
      <c r="D15" s="2074">
        <v>-5.41</v>
      </c>
      <c r="E15" s="2074">
        <v>-1.1399999999999999</v>
      </c>
      <c r="F15" s="2074">
        <v>-0.04</v>
      </c>
      <c r="G15" s="2074">
        <v>-12.05</v>
      </c>
      <c r="H15" s="2074">
        <v>-9.89</v>
      </c>
      <c r="I15" s="2074">
        <v>-19.63</v>
      </c>
      <c r="J15" s="2075">
        <v>-8.08</v>
      </c>
      <c r="K15" s="1581"/>
      <c r="L15" s="1582"/>
    </row>
    <row r="16" spans="1:12">
      <c r="A16" s="1580" t="s">
        <v>1947</v>
      </c>
      <c r="B16" s="2074">
        <v>-1.64</v>
      </c>
      <c r="C16" s="2074">
        <v>-1.57</v>
      </c>
      <c r="D16" s="2074">
        <v>-0.74</v>
      </c>
      <c r="E16" s="2074">
        <v>0.92</v>
      </c>
      <c r="F16" s="2074">
        <v>0.84</v>
      </c>
      <c r="G16" s="2074">
        <v>-12.77</v>
      </c>
      <c r="H16" s="2074">
        <v>-9.0500000000000007</v>
      </c>
      <c r="I16" s="2074">
        <v>-26.22</v>
      </c>
      <c r="J16" s="2075">
        <v>-11.31</v>
      </c>
      <c r="K16" s="1581"/>
      <c r="L16" s="1582"/>
    </row>
    <row r="17" spans="1:12">
      <c r="A17" s="1580" t="s">
        <v>1948</v>
      </c>
      <c r="B17" s="2074">
        <v>-16.309999999999999</v>
      </c>
      <c r="C17" s="2074">
        <v>-17.760000000000002</v>
      </c>
      <c r="D17" s="2074">
        <v>-21.4</v>
      </c>
      <c r="E17" s="2074">
        <v>-6.08</v>
      </c>
      <c r="F17" s="2074">
        <v>-4.43</v>
      </c>
      <c r="G17" s="2074">
        <v>-40.409999999999997</v>
      </c>
      <c r="H17" s="2074">
        <v>-41.37</v>
      </c>
      <c r="I17" s="2074">
        <v>-37.549999999999997</v>
      </c>
      <c r="J17" s="2075">
        <v>-28.79</v>
      </c>
      <c r="K17" s="1581"/>
      <c r="L17" s="1582"/>
    </row>
    <row r="18" spans="1:12">
      <c r="A18" s="1580" t="s">
        <v>1949</v>
      </c>
      <c r="B18" s="2074">
        <v>-1.2</v>
      </c>
      <c r="C18" s="2074">
        <v>-2.5499999999999998</v>
      </c>
      <c r="D18" s="2074">
        <v>-0.5</v>
      </c>
      <c r="E18" s="2074">
        <v>0.7</v>
      </c>
      <c r="F18" s="2074">
        <v>2.1</v>
      </c>
      <c r="G18" s="2074">
        <v>4.53</v>
      </c>
      <c r="H18" s="2074">
        <v>6.69</v>
      </c>
      <c r="I18" s="2074">
        <v>-3.86</v>
      </c>
      <c r="J18" s="2075">
        <v>5.79</v>
      </c>
      <c r="K18" s="1581"/>
      <c r="L18" s="1582"/>
    </row>
    <row r="19" spans="1:12">
      <c r="A19" s="1580" t="s">
        <v>1950</v>
      </c>
      <c r="B19" s="2074">
        <v>1.76</v>
      </c>
      <c r="C19" s="2074">
        <v>1.69</v>
      </c>
      <c r="D19" s="2074">
        <v>6.68</v>
      </c>
      <c r="E19" s="2074">
        <v>4.83</v>
      </c>
      <c r="F19" s="2074">
        <v>4.9000000000000004</v>
      </c>
      <c r="G19" s="2074">
        <v>2.44</v>
      </c>
      <c r="H19" s="2074">
        <v>1.2</v>
      </c>
      <c r="I19" s="2074">
        <v>4.34</v>
      </c>
      <c r="J19" s="2075">
        <v>0.67</v>
      </c>
      <c r="K19" s="1581"/>
      <c r="L19" s="1582"/>
    </row>
    <row r="20" spans="1:12">
      <c r="A20" s="1580" t="s">
        <v>1951</v>
      </c>
      <c r="B20" s="2074">
        <v>3.09</v>
      </c>
      <c r="C20" s="2074">
        <v>2.97</v>
      </c>
      <c r="D20" s="2074">
        <v>8.0500000000000007</v>
      </c>
      <c r="E20" s="2074">
        <v>4.8099999999999996</v>
      </c>
      <c r="F20" s="2074">
        <v>4.93</v>
      </c>
      <c r="G20" s="2074">
        <v>3.91</v>
      </c>
      <c r="H20" s="2074">
        <v>2.13</v>
      </c>
      <c r="I20" s="2074">
        <v>6.31</v>
      </c>
      <c r="J20" s="2075">
        <v>0.8</v>
      </c>
      <c r="K20" s="1581"/>
      <c r="L20" s="1582"/>
    </row>
    <row r="21" spans="1:12">
      <c r="A21" s="1580" t="s">
        <v>1952</v>
      </c>
      <c r="B21" s="2074">
        <v>-3.45</v>
      </c>
      <c r="C21" s="2074">
        <v>-4.17</v>
      </c>
      <c r="D21" s="2074">
        <v>-0.05</v>
      </c>
      <c r="E21" s="2074">
        <v>3.52</v>
      </c>
      <c r="F21" s="2074">
        <v>4.3</v>
      </c>
      <c r="G21" s="2074">
        <v>-9.61</v>
      </c>
      <c r="H21" s="2074">
        <v>-3.85</v>
      </c>
      <c r="I21" s="2074">
        <v>-45.5</v>
      </c>
      <c r="J21" s="2075">
        <v>-6.39</v>
      </c>
      <c r="K21" s="1581"/>
      <c r="L21" s="1582"/>
    </row>
    <row r="22" spans="1:12">
      <c r="A22" s="1580" t="s">
        <v>1346</v>
      </c>
      <c r="B22" s="2074">
        <v>1.5</v>
      </c>
      <c r="C22" s="2074">
        <v>0.74</v>
      </c>
      <c r="D22" s="2074">
        <v>4.1900000000000004</v>
      </c>
      <c r="E22" s="2074">
        <v>2.65</v>
      </c>
      <c r="F22" s="2074">
        <v>3.42</v>
      </c>
      <c r="G22" s="2074">
        <v>-14.17</v>
      </c>
      <c r="H22" s="2074">
        <v>-15.75</v>
      </c>
      <c r="I22" s="2074">
        <v>-10.63</v>
      </c>
      <c r="J22" s="2075">
        <v>-15.43</v>
      </c>
      <c r="K22" s="1581"/>
      <c r="L22" s="1582"/>
    </row>
    <row r="23" spans="1:12">
      <c r="A23" s="1580" t="s">
        <v>1953</v>
      </c>
      <c r="B23" s="2074">
        <v>1.69</v>
      </c>
      <c r="C23" s="2074">
        <v>0.98</v>
      </c>
      <c r="D23" s="2074">
        <v>4.09</v>
      </c>
      <c r="E23" s="2074">
        <v>2.35</v>
      </c>
      <c r="F23" s="2074">
        <v>3.07</v>
      </c>
      <c r="G23" s="2074">
        <v>-14.24</v>
      </c>
      <c r="H23" s="2074">
        <v>-15.81</v>
      </c>
      <c r="I23" s="2074">
        <v>-10.86</v>
      </c>
      <c r="J23" s="2075">
        <v>-15.66</v>
      </c>
      <c r="K23" s="1581"/>
      <c r="L23" s="1582"/>
    </row>
    <row r="24" spans="1:12">
      <c r="A24" s="1580" t="s">
        <v>1954</v>
      </c>
      <c r="B24" s="2074">
        <v>-0.85</v>
      </c>
      <c r="C24" s="2074">
        <v>-1.91</v>
      </c>
      <c r="D24" s="2074">
        <v>5.6</v>
      </c>
      <c r="E24" s="2074">
        <v>6.5</v>
      </c>
      <c r="F24" s="2074">
        <v>7.65</v>
      </c>
      <c r="G24" s="2074">
        <v>-12.89</v>
      </c>
      <c r="H24" s="2074">
        <v>-14.86</v>
      </c>
      <c r="I24" s="2074">
        <v>-0.83</v>
      </c>
      <c r="J24" s="2075">
        <v>-12.15</v>
      </c>
      <c r="K24" s="1581"/>
      <c r="L24" s="1582"/>
    </row>
    <row r="25" spans="1:12" ht="24" customHeight="1">
      <c r="A25" s="1583" t="s">
        <v>1955</v>
      </c>
      <c r="B25" s="2074">
        <v>3.85</v>
      </c>
      <c r="C25" s="2074">
        <v>5.04</v>
      </c>
      <c r="D25" s="2074">
        <v>9.2100000000000009</v>
      </c>
      <c r="E25" s="2074">
        <v>5.17</v>
      </c>
      <c r="F25" s="2074">
        <v>3.97</v>
      </c>
      <c r="G25" s="2074">
        <v>-4.0199999999999996</v>
      </c>
      <c r="H25" s="2074">
        <v>-4.92</v>
      </c>
      <c r="I25" s="2074">
        <v>-2.54</v>
      </c>
      <c r="J25" s="2075">
        <v>-7.57</v>
      </c>
      <c r="K25" s="1581"/>
      <c r="L25" s="1582"/>
    </row>
    <row r="26" spans="1:12">
      <c r="A26" s="1580" t="s">
        <v>1956</v>
      </c>
      <c r="B26" s="2074">
        <v>5.37</v>
      </c>
      <c r="C26" s="2074">
        <v>6.53</v>
      </c>
      <c r="D26" s="2074">
        <v>13.28</v>
      </c>
      <c r="E26" s="2074">
        <v>7.51</v>
      </c>
      <c r="F26" s="2074">
        <v>6.33</v>
      </c>
      <c r="G26" s="2074">
        <v>-5.19</v>
      </c>
      <c r="H26" s="2074">
        <v>-5.63</v>
      </c>
      <c r="I26" s="2074">
        <v>-4.09</v>
      </c>
      <c r="J26" s="2075">
        <v>-10.02</v>
      </c>
      <c r="K26" s="1581"/>
      <c r="L26" s="1582"/>
    </row>
    <row r="27" spans="1:12">
      <c r="A27" s="1580" t="s">
        <v>1957</v>
      </c>
      <c r="B27" s="2074">
        <v>-1.21</v>
      </c>
      <c r="C27" s="2074">
        <v>0.7</v>
      </c>
      <c r="D27" s="2074">
        <v>-0.81</v>
      </c>
      <c r="E27" s="2074">
        <v>0.4</v>
      </c>
      <c r="F27" s="2074">
        <v>-1.5</v>
      </c>
      <c r="G27" s="2074">
        <v>-1.06</v>
      </c>
      <c r="H27" s="2074">
        <v>-1.64</v>
      </c>
      <c r="I27" s="2074">
        <v>-0.68</v>
      </c>
      <c r="J27" s="2075">
        <v>0.15</v>
      </c>
      <c r="K27" s="1581"/>
      <c r="L27" s="1582"/>
    </row>
    <row r="28" spans="1:12">
      <c r="A28" s="1580" t="s">
        <v>1348</v>
      </c>
      <c r="B28" s="2074">
        <v>-0.73</v>
      </c>
      <c r="C28" s="2074">
        <v>-0.92</v>
      </c>
      <c r="D28" s="2074">
        <v>2.69</v>
      </c>
      <c r="E28" s="2074">
        <v>3.45</v>
      </c>
      <c r="F28" s="2074">
        <v>3.65</v>
      </c>
      <c r="G28" s="2074">
        <v>-1.67</v>
      </c>
      <c r="H28" s="2074">
        <v>-1.71</v>
      </c>
      <c r="I28" s="2074">
        <v>-1.35</v>
      </c>
      <c r="J28" s="2075">
        <v>-0.94</v>
      </c>
      <c r="K28" s="1581"/>
      <c r="L28" s="1582"/>
    </row>
    <row r="29" spans="1:12">
      <c r="A29" s="1580" t="s">
        <v>1958</v>
      </c>
      <c r="B29" s="2074">
        <v>-1.08</v>
      </c>
      <c r="C29" s="2074">
        <v>-1.26</v>
      </c>
      <c r="D29" s="2074">
        <v>2.5299999999999998</v>
      </c>
      <c r="E29" s="2074">
        <v>3.65</v>
      </c>
      <c r="F29" s="2074">
        <v>3.84</v>
      </c>
      <c r="G29" s="2074">
        <v>-1.76</v>
      </c>
      <c r="H29" s="2074">
        <v>-1.38</v>
      </c>
      <c r="I29" s="2074">
        <v>-6.6</v>
      </c>
      <c r="J29" s="2075">
        <v>-0.69</v>
      </c>
      <c r="K29" s="1581"/>
      <c r="L29" s="1582"/>
    </row>
    <row r="30" spans="1:12">
      <c r="A30" s="1580" t="s">
        <v>1959</v>
      </c>
      <c r="B30" s="2074">
        <v>3.03</v>
      </c>
      <c r="C30" s="2074">
        <v>2.72</v>
      </c>
      <c r="D30" s="2074">
        <v>3.89</v>
      </c>
      <c r="E30" s="2074">
        <v>0.83</v>
      </c>
      <c r="F30" s="2074">
        <v>1.1399999999999999</v>
      </c>
      <c r="G30" s="2074">
        <v>-1.31</v>
      </c>
      <c r="H30" s="2074">
        <v>-2.16</v>
      </c>
      <c r="I30" s="2074">
        <v>0.84</v>
      </c>
      <c r="J30" s="2075">
        <v>-4.22</v>
      </c>
      <c r="K30" s="1581"/>
      <c r="L30" s="1582"/>
    </row>
    <row r="31" spans="1:12">
      <c r="A31" s="1580" t="s">
        <v>1960</v>
      </c>
      <c r="B31" s="2074">
        <v>0.08</v>
      </c>
      <c r="C31" s="2074">
        <v>-1.94</v>
      </c>
      <c r="D31" s="2074">
        <v>1.94</v>
      </c>
      <c r="E31" s="2074">
        <v>1.86</v>
      </c>
      <c r="F31" s="2074">
        <v>3.95</v>
      </c>
      <c r="G31" s="2074">
        <v>-0.65</v>
      </c>
      <c r="H31" s="2074">
        <v>-12.75</v>
      </c>
      <c r="I31" s="2074">
        <v>88.34</v>
      </c>
      <c r="J31" s="2075">
        <v>-0.73</v>
      </c>
      <c r="K31" s="1581"/>
      <c r="L31" s="1582"/>
    </row>
    <row r="32" spans="1:12">
      <c r="A32" s="1580" t="s">
        <v>1386</v>
      </c>
      <c r="B32" s="2074">
        <v>-4.26</v>
      </c>
      <c r="C32" s="2074">
        <v>-4.57</v>
      </c>
      <c r="D32" s="2074">
        <v>-1.78</v>
      </c>
      <c r="E32" s="2074">
        <v>2.59</v>
      </c>
      <c r="F32" s="2074">
        <v>2.93</v>
      </c>
      <c r="G32" s="2074">
        <v>-2.96</v>
      </c>
      <c r="H32" s="2074">
        <v>-3.42</v>
      </c>
      <c r="I32" s="2074">
        <v>-2.06</v>
      </c>
      <c r="J32" s="2075">
        <v>1.36</v>
      </c>
      <c r="K32" s="1581"/>
      <c r="L32" s="1582"/>
    </row>
    <row r="33" spans="1:12">
      <c r="A33" s="1580" t="s">
        <v>1961</v>
      </c>
      <c r="B33" s="2074">
        <v>-1.72</v>
      </c>
      <c r="C33" s="2074">
        <v>0.86</v>
      </c>
      <c r="D33" s="2074">
        <v>-0.33</v>
      </c>
      <c r="E33" s="2074">
        <v>1.41</v>
      </c>
      <c r="F33" s="2074">
        <v>-1.18</v>
      </c>
      <c r="G33" s="2074">
        <v>-8.16</v>
      </c>
      <c r="H33" s="2074">
        <v>-3.71</v>
      </c>
      <c r="I33" s="2074">
        <v>-18.53</v>
      </c>
      <c r="J33" s="2075">
        <v>-6.56</v>
      </c>
      <c r="K33" s="1581"/>
      <c r="L33" s="1582"/>
    </row>
    <row r="34" spans="1:12">
      <c r="A34" s="1580" t="s">
        <v>1962</v>
      </c>
      <c r="B34" s="2074">
        <v>0.87</v>
      </c>
      <c r="C34" s="2074">
        <v>0.3</v>
      </c>
      <c r="D34" s="2074">
        <v>1.93</v>
      </c>
      <c r="E34" s="2074">
        <v>1.05</v>
      </c>
      <c r="F34" s="2074">
        <v>1.63</v>
      </c>
      <c r="G34" s="2074">
        <v>-13.18</v>
      </c>
      <c r="H34" s="2074">
        <v>-17.100000000000001</v>
      </c>
      <c r="I34" s="2074">
        <v>-8.0500000000000007</v>
      </c>
      <c r="J34" s="2075">
        <v>-13.92</v>
      </c>
      <c r="K34" s="1581"/>
      <c r="L34" s="1582"/>
    </row>
    <row r="35" spans="1:12">
      <c r="A35" s="1580" t="s">
        <v>1963</v>
      </c>
      <c r="B35" s="2074">
        <v>-3.85</v>
      </c>
      <c r="C35" s="2074">
        <v>-0.92</v>
      </c>
      <c r="D35" s="2074">
        <v>1.1399999999999999</v>
      </c>
      <c r="E35" s="2074">
        <v>5.19</v>
      </c>
      <c r="F35" s="2074">
        <v>2.08</v>
      </c>
      <c r="G35" s="2074">
        <v>5.16</v>
      </c>
      <c r="H35" s="2074">
        <v>9.0500000000000007</v>
      </c>
      <c r="I35" s="2074">
        <v>-1.85</v>
      </c>
      <c r="J35" s="2075">
        <v>9.3699999999999992</v>
      </c>
      <c r="K35" s="1581"/>
      <c r="L35" s="1582"/>
    </row>
    <row r="36" spans="1:12">
      <c r="A36" s="1580" t="s">
        <v>1964</v>
      </c>
      <c r="B36" s="2074">
        <v>-1.84</v>
      </c>
      <c r="C36" s="2074">
        <v>-0.47</v>
      </c>
      <c r="D36" s="2074">
        <v>2.2400000000000002</v>
      </c>
      <c r="E36" s="2074">
        <v>4.1500000000000004</v>
      </c>
      <c r="F36" s="2074">
        <v>2.71</v>
      </c>
      <c r="G36" s="2074">
        <v>-6.97</v>
      </c>
      <c r="H36" s="2074">
        <v>-6.45</v>
      </c>
      <c r="I36" s="2074">
        <v>-8.81</v>
      </c>
      <c r="J36" s="2075">
        <v>-5.23</v>
      </c>
      <c r="K36" s="1581"/>
      <c r="L36" s="1582"/>
    </row>
    <row r="37" spans="1:12">
      <c r="A37" s="1580" t="s">
        <v>1965</v>
      </c>
      <c r="B37" s="2074">
        <v>0.14000000000000001</v>
      </c>
      <c r="C37" s="2074">
        <v>4.4800000000000004</v>
      </c>
      <c r="D37" s="2074">
        <v>1.86</v>
      </c>
      <c r="E37" s="2074">
        <v>1.72</v>
      </c>
      <c r="F37" s="2074">
        <v>-2.5099999999999998</v>
      </c>
      <c r="G37" s="2074">
        <v>4.4800000000000004</v>
      </c>
      <c r="H37" s="2074">
        <v>3.7</v>
      </c>
      <c r="I37" s="2074">
        <v>8.43</v>
      </c>
      <c r="J37" s="2075">
        <v>4.34</v>
      </c>
      <c r="K37" s="1581"/>
      <c r="L37" s="1582"/>
    </row>
    <row r="38" spans="1:12">
      <c r="A38" s="1580" t="s">
        <v>1966</v>
      </c>
      <c r="B38" s="2074">
        <v>9.5299999999999994</v>
      </c>
      <c r="C38" s="2074">
        <v>11.02</v>
      </c>
      <c r="D38" s="2074">
        <v>10.23</v>
      </c>
      <c r="E38" s="2074">
        <v>0.64</v>
      </c>
      <c r="F38" s="2074">
        <v>-0.71</v>
      </c>
      <c r="G38" s="2074">
        <v>17.2</v>
      </c>
      <c r="H38" s="2074">
        <v>12.52</v>
      </c>
      <c r="I38" s="2074">
        <v>22.83</v>
      </c>
      <c r="J38" s="2075">
        <v>7</v>
      </c>
      <c r="K38" s="1581"/>
      <c r="L38" s="1582"/>
    </row>
    <row r="39" spans="1:12">
      <c r="A39" s="1580" t="s">
        <v>1967</v>
      </c>
      <c r="B39" s="2074">
        <v>-16.149999999999999</v>
      </c>
      <c r="C39" s="2074">
        <v>-19.57</v>
      </c>
      <c r="D39" s="2074">
        <v>-11.09</v>
      </c>
      <c r="E39" s="2074">
        <v>6.04</v>
      </c>
      <c r="F39" s="2074">
        <v>10.55</v>
      </c>
      <c r="G39" s="2074">
        <v>2.15</v>
      </c>
      <c r="H39" s="2074">
        <v>-0.52</v>
      </c>
      <c r="I39" s="2074">
        <v>6.99</v>
      </c>
      <c r="J39" s="2075">
        <v>21.82</v>
      </c>
      <c r="K39" s="1581"/>
      <c r="L39" s="1582"/>
    </row>
    <row r="40" spans="1:12">
      <c r="A40" s="1580" t="s">
        <v>1392</v>
      </c>
      <c r="B40" s="2074">
        <v>0.68</v>
      </c>
      <c r="C40" s="2074">
        <v>1.78</v>
      </c>
      <c r="D40" s="2074">
        <v>1.43</v>
      </c>
      <c r="E40" s="2074">
        <v>0.75</v>
      </c>
      <c r="F40" s="2074">
        <v>-0.34</v>
      </c>
      <c r="G40" s="2074">
        <v>-0.7</v>
      </c>
      <c r="H40" s="2074">
        <v>-1.57</v>
      </c>
      <c r="I40" s="2074">
        <v>2.04</v>
      </c>
      <c r="J40" s="2075">
        <v>-1.37</v>
      </c>
      <c r="K40" s="1581"/>
      <c r="L40" s="1582"/>
    </row>
    <row r="41" spans="1:12">
      <c r="A41" s="1580" t="s">
        <v>1968</v>
      </c>
      <c r="B41" s="2074">
        <v>1.93</v>
      </c>
      <c r="C41" s="2074">
        <v>2.37</v>
      </c>
      <c r="D41" s="2074">
        <v>5.45</v>
      </c>
      <c r="E41" s="2074">
        <v>3.45</v>
      </c>
      <c r="F41" s="2074">
        <v>3.01</v>
      </c>
      <c r="G41" s="2074">
        <v>-0.63</v>
      </c>
      <c r="H41" s="2074">
        <v>-1.08</v>
      </c>
      <c r="I41" s="2074">
        <v>3.33</v>
      </c>
      <c r="J41" s="2075">
        <v>-2.5099999999999998</v>
      </c>
      <c r="K41" s="1581"/>
      <c r="L41" s="1582"/>
    </row>
    <row r="42" spans="1:12">
      <c r="A42" s="1580" t="s">
        <v>1969</v>
      </c>
      <c r="B42" s="2074">
        <v>-0.05</v>
      </c>
      <c r="C42" s="2074">
        <v>1.5</v>
      </c>
      <c r="D42" s="2074">
        <v>-0.5</v>
      </c>
      <c r="E42" s="2074">
        <v>-0.45</v>
      </c>
      <c r="F42" s="2074">
        <v>-1.98</v>
      </c>
      <c r="G42" s="2074">
        <v>-0.78</v>
      </c>
      <c r="H42" s="2074">
        <v>-2.39</v>
      </c>
      <c r="I42" s="2074">
        <v>1.66</v>
      </c>
      <c r="J42" s="2075">
        <v>-0.73</v>
      </c>
      <c r="K42" s="1581"/>
      <c r="L42" s="1582"/>
    </row>
    <row r="43" spans="1:12" s="1586" customFormat="1" ht="26.25" customHeight="1">
      <c r="A43" s="1584" t="s">
        <v>1970</v>
      </c>
      <c r="B43" s="2076">
        <v>2.6</v>
      </c>
      <c r="C43" s="2076">
        <v>4.3099999999999996</v>
      </c>
      <c r="D43" s="2076">
        <v>7.56</v>
      </c>
      <c r="E43" s="2076">
        <v>4.83</v>
      </c>
      <c r="F43" s="2076">
        <v>3.11</v>
      </c>
      <c r="G43" s="2076">
        <v>1.03</v>
      </c>
      <c r="H43" s="2076">
        <v>-1.53</v>
      </c>
      <c r="I43" s="2076">
        <v>17.64</v>
      </c>
      <c r="J43" s="2077">
        <v>-1.53</v>
      </c>
      <c r="K43" s="1585"/>
      <c r="L43" s="1587"/>
    </row>
    <row r="44" spans="1:12">
      <c r="A44" s="1580" t="s">
        <v>1971</v>
      </c>
      <c r="B44" s="2074">
        <v>2.5</v>
      </c>
      <c r="C44" s="2074">
        <v>6.73</v>
      </c>
      <c r="D44" s="2074">
        <v>9.67</v>
      </c>
      <c r="E44" s="2074">
        <v>7</v>
      </c>
      <c r="F44" s="2074">
        <v>2.76</v>
      </c>
      <c r="G44" s="2074">
        <v>8.31</v>
      </c>
      <c r="H44" s="2074">
        <v>-2.27</v>
      </c>
      <c r="I44" s="2074">
        <v>35.64</v>
      </c>
      <c r="J44" s="2075">
        <v>5.67</v>
      </c>
      <c r="K44" s="2167"/>
      <c r="L44" s="2168"/>
    </row>
    <row r="45" spans="1:12">
      <c r="A45" s="1580" t="s">
        <v>1972</v>
      </c>
      <c r="B45" s="2074">
        <v>-2.68</v>
      </c>
      <c r="C45" s="2074">
        <v>-2.39</v>
      </c>
      <c r="D45" s="2074">
        <v>-0.05</v>
      </c>
      <c r="E45" s="2074">
        <v>2.7</v>
      </c>
      <c r="F45" s="2074">
        <v>2.4</v>
      </c>
      <c r="G45" s="2074">
        <v>-3.31</v>
      </c>
      <c r="H45" s="2074">
        <v>-3.67</v>
      </c>
      <c r="I45" s="2074">
        <v>-0.32</v>
      </c>
      <c r="J45" s="2075">
        <v>-0.65</v>
      </c>
      <c r="K45" s="2167"/>
      <c r="L45" s="2168"/>
    </row>
    <row r="46" spans="1:12">
      <c r="A46" s="1580" t="s">
        <v>1973</v>
      </c>
      <c r="B46" s="2074">
        <v>3.69</v>
      </c>
      <c r="C46" s="2078">
        <v>5.68</v>
      </c>
      <c r="D46" s="2074">
        <v>10.63</v>
      </c>
      <c r="E46" s="2074">
        <v>6.69</v>
      </c>
      <c r="F46" s="2078">
        <v>4.68</v>
      </c>
      <c r="G46" s="2074">
        <v>0.54</v>
      </c>
      <c r="H46" s="2074">
        <v>-0.91</v>
      </c>
      <c r="I46" s="2074">
        <v>10.199999999999999</v>
      </c>
      <c r="J46" s="2075">
        <v>-3.04</v>
      </c>
      <c r="K46" s="2169"/>
      <c r="L46" s="2168"/>
    </row>
    <row r="47" spans="1:12" s="1559" customFormat="1" ht="23.25" customHeight="1">
      <c r="A47" s="1588" t="s">
        <v>1398</v>
      </c>
      <c r="B47" s="2079">
        <v>-0.78</v>
      </c>
      <c r="C47" s="2080">
        <v>-0.76</v>
      </c>
      <c r="D47" s="2079">
        <v>2.0499999999999998</v>
      </c>
      <c r="E47" s="2079">
        <v>2.84</v>
      </c>
      <c r="F47" s="2080">
        <v>2.83</v>
      </c>
      <c r="G47" s="2079">
        <v>-5.63</v>
      </c>
      <c r="H47" s="2079">
        <v>-6.36</v>
      </c>
      <c r="I47" s="2079">
        <v>-3.25</v>
      </c>
      <c r="J47" s="2081">
        <v>-4.8899999999999997</v>
      </c>
      <c r="K47" s="2172"/>
      <c r="L47" s="2170"/>
    </row>
    <row r="48" spans="1:12" ht="11.1" customHeight="1">
      <c r="A48" s="1542"/>
      <c r="B48" s="2082"/>
      <c r="C48" s="2082"/>
      <c r="D48" s="2082"/>
      <c r="E48" s="2083"/>
      <c r="F48" s="2083"/>
      <c r="G48" s="2083"/>
      <c r="H48" s="2083"/>
      <c r="I48" s="2083"/>
      <c r="J48" s="2083"/>
      <c r="K48" s="2169"/>
      <c r="L48" s="2171"/>
    </row>
    <row r="49" spans="1:31" ht="11.1" customHeight="1">
      <c r="A49" s="1542"/>
      <c r="B49" s="1542"/>
      <c r="C49" s="1542"/>
      <c r="D49" s="1542"/>
      <c r="K49" s="1542"/>
    </row>
    <row r="50" spans="1:31" s="1542" customFormat="1">
      <c r="E50" s="1589"/>
      <c r="F50" s="1590"/>
      <c r="G50" s="1541"/>
      <c r="H50" s="1573"/>
      <c r="I50" s="1573"/>
      <c r="J50" s="1541"/>
      <c r="L50" s="1541"/>
      <c r="M50" s="1541"/>
      <c r="N50" s="1541"/>
      <c r="O50" s="1541"/>
      <c r="P50" s="1541"/>
      <c r="Q50" s="1541"/>
      <c r="R50" s="1541"/>
      <c r="S50" s="1541"/>
      <c r="T50" s="1541"/>
      <c r="U50" s="1541"/>
      <c r="V50" s="1541"/>
      <c r="W50" s="1541"/>
      <c r="X50" s="1541"/>
      <c r="Y50" s="1541"/>
      <c r="Z50" s="1541"/>
      <c r="AA50" s="1541"/>
      <c r="AB50" s="1541"/>
      <c r="AC50" s="1541"/>
      <c r="AD50" s="1541"/>
      <c r="AE50" s="1541"/>
    </row>
    <row r="51" spans="1:31" s="1542" customFormat="1">
      <c r="A51" s="1567" t="s">
        <v>1362</v>
      </c>
      <c r="B51" s="1541"/>
      <c r="C51" s="1541"/>
      <c r="D51" s="1541"/>
      <c r="E51" s="1541"/>
      <c r="F51" s="1541"/>
      <c r="G51" s="1541"/>
      <c r="H51" s="1541"/>
      <c r="I51" s="1541"/>
      <c r="J51" s="1541"/>
      <c r="K51" s="1541"/>
      <c r="L51" s="1541"/>
      <c r="M51" s="1541"/>
      <c r="N51" s="1541"/>
      <c r="O51" s="1541"/>
      <c r="P51" s="1541"/>
      <c r="Q51" s="1541"/>
      <c r="R51" s="1541"/>
      <c r="S51" s="1541"/>
      <c r="T51" s="1541"/>
      <c r="U51" s="1541"/>
      <c r="V51" s="1541"/>
      <c r="W51" s="1541"/>
      <c r="X51" s="1541"/>
      <c r="Y51" s="1541"/>
      <c r="Z51" s="1541"/>
      <c r="AA51" s="1541"/>
      <c r="AB51" s="1541"/>
      <c r="AC51" s="1541"/>
      <c r="AD51" s="1541"/>
      <c r="AE51" s="1541"/>
    </row>
    <row r="52" spans="1:31" s="1542" customFormat="1" ht="17.25">
      <c r="A52" s="2113" t="s">
        <v>2441</v>
      </c>
      <c r="B52" s="1541"/>
      <c r="C52" s="1591"/>
      <c r="D52" s="1541"/>
      <c r="E52" s="1541"/>
      <c r="F52" s="1541"/>
      <c r="G52" s="1541"/>
      <c r="H52" s="1541"/>
      <c r="I52" s="1541"/>
      <c r="J52" s="1541"/>
      <c r="K52" s="1541"/>
      <c r="L52" s="1541"/>
      <c r="M52" s="1541"/>
      <c r="N52" s="1541"/>
      <c r="O52" s="1541"/>
      <c r="P52" s="1541"/>
      <c r="Q52" s="1541"/>
      <c r="R52" s="1541"/>
      <c r="S52" s="1541"/>
      <c r="T52" s="1541"/>
      <c r="U52" s="1541"/>
      <c r="V52" s="1541"/>
      <c r="W52" s="1541"/>
      <c r="X52" s="1541"/>
      <c r="Y52" s="1541"/>
      <c r="Z52" s="1541"/>
      <c r="AA52" s="1541"/>
      <c r="AB52" s="1541"/>
      <c r="AC52" s="1541"/>
      <c r="AD52" s="1541"/>
      <c r="AE52" s="1541"/>
    </row>
    <row r="53" spans="1:31" s="1542" customFormat="1" ht="17.25">
      <c r="A53" s="2123" t="s">
        <v>127</v>
      </c>
      <c r="B53" s="1541"/>
      <c r="C53" s="1592"/>
      <c r="D53" s="1541"/>
      <c r="E53" s="1541"/>
      <c r="F53" s="1592"/>
      <c r="G53" s="1541"/>
      <c r="H53" s="1541"/>
      <c r="I53" s="1541"/>
      <c r="J53" s="1541"/>
      <c r="K53" s="1541"/>
      <c r="L53" s="1541"/>
      <c r="M53" s="1541"/>
      <c r="N53" s="1541"/>
      <c r="O53" s="1541"/>
      <c r="P53" s="1541"/>
      <c r="Q53" s="1541"/>
      <c r="R53" s="1541"/>
      <c r="S53" s="1541"/>
      <c r="T53" s="1541"/>
      <c r="U53" s="1541"/>
      <c r="V53" s="1541"/>
      <c r="W53" s="1541"/>
      <c r="X53" s="1541"/>
      <c r="Y53" s="1541"/>
      <c r="Z53" s="1541"/>
      <c r="AA53" s="1541"/>
      <c r="AB53" s="1541"/>
      <c r="AC53" s="1541"/>
      <c r="AD53" s="1541"/>
      <c r="AE53" s="1541"/>
    </row>
    <row r="54" spans="1:31" s="1542" customFormat="1">
      <c r="A54" s="1541"/>
      <c r="B54" s="1541"/>
      <c r="C54" s="1593"/>
      <c r="D54" s="1593"/>
      <c r="E54" s="1541"/>
      <c r="F54" s="1593"/>
      <c r="G54" s="1541"/>
      <c r="H54" s="1541"/>
      <c r="I54" s="1541"/>
      <c r="J54" s="1541"/>
      <c r="K54" s="1541"/>
      <c r="L54" s="1541"/>
      <c r="M54" s="1541"/>
      <c r="N54" s="1541"/>
      <c r="O54" s="1541"/>
      <c r="P54" s="1541"/>
      <c r="Q54" s="1541"/>
      <c r="R54" s="1541"/>
      <c r="S54" s="1541"/>
      <c r="T54" s="1541"/>
      <c r="U54" s="1541"/>
      <c r="V54" s="1541"/>
      <c r="W54" s="1541"/>
      <c r="X54" s="1541"/>
      <c r="Y54" s="1541"/>
      <c r="Z54" s="1541"/>
      <c r="AA54" s="1541"/>
      <c r="AB54" s="1541"/>
      <c r="AC54" s="1541"/>
      <c r="AD54" s="1541"/>
      <c r="AE54" s="1541"/>
    </row>
    <row r="55" spans="1:31" s="1542" customFormat="1">
      <c r="A55" s="1541"/>
      <c r="B55" s="1541"/>
      <c r="C55" s="1593"/>
      <c r="D55" s="1593"/>
      <c r="E55" s="1541"/>
      <c r="F55" s="1593"/>
      <c r="G55" s="1541"/>
      <c r="H55" s="1541"/>
      <c r="I55" s="1541"/>
      <c r="J55" s="1541"/>
      <c r="K55" s="1541"/>
      <c r="L55" s="1541"/>
      <c r="M55" s="1541"/>
      <c r="N55" s="1541"/>
      <c r="O55" s="1541"/>
      <c r="P55" s="1541"/>
      <c r="Q55" s="1541"/>
      <c r="R55" s="1541"/>
      <c r="S55" s="1541"/>
      <c r="T55" s="1541"/>
      <c r="U55" s="1541"/>
      <c r="V55" s="1541"/>
      <c r="W55" s="1541"/>
      <c r="X55" s="1541"/>
      <c r="Y55" s="1541"/>
      <c r="Z55" s="1541"/>
      <c r="AA55" s="1541"/>
      <c r="AB55" s="1541"/>
      <c r="AC55" s="1541"/>
      <c r="AD55" s="1541"/>
      <c r="AE55" s="1541"/>
    </row>
    <row r="57" spans="1:31" s="1542" customFormat="1">
      <c r="A57" s="1541"/>
      <c r="B57" s="1548"/>
      <c r="C57" s="1548"/>
      <c r="D57" s="1548"/>
      <c r="E57" s="1548"/>
      <c r="F57" s="1541"/>
      <c r="G57" s="1541"/>
      <c r="H57" s="1541"/>
      <c r="I57" s="1541"/>
      <c r="J57" s="1541"/>
      <c r="K57" s="1541"/>
      <c r="L57" s="1541"/>
      <c r="M57" s="1541"/>
      <c r="N57" s="1541"/>
      <c r="O57" s="1541"/>
      <c r="P57" s="1541"/>
      <c r="Q57" s="1541"/>
      <c r="R57" s="1541"/>
      <c r="S57" s="1541"/>
      <c r="T57" s="1541"/>
      <c r="U57" s="1541"/>
      <c r="V57" s="1541"/>
      <c r="W57" s="1541"/>
      <c r="X57" s="1541"/>
      <c r="Y57" s="1541"/>
      <c r="Z57" s="1541"/>
      <c r="AA57" s="1541"/>
      <c r="AB57" s="1541"/>
      <c r="AC57" s="1541"/>
      <c r="AD57" s="1541"/>
      <c r="AE57" s="1541"/>
    </row>
    <row r="58" spans="1:31" s="1542" customFormat="1">
      <c r="A58" s="1541"/>
      <c r="B58" s="1548"/>
      <c r="C58" s="1548"/>
      <c r="D58" s="1548"/>
      <c r="E58" s="1594"/>
      <c r="F58" s="1541"/>
      <c r="G58" s="1541"/>
      <c r="H58" s="1541"/>
      <c r="I58" s="1541"/>
      <c r="J58" s="1541"/>
      <c r="K58" s="1541"/>
      <c r="L58" s="1541"/>
      <c r="M58" s="1541"/>
      <c r="N58" s="1541"/>
      <c r="O58" s="1541"/>
      <c r="P58" s="1541"/>
      <c r="Q58" s="1541"/>
      <c r="R58" s="1541"/>
      <c r="S58" s="1541"/>
      <c r="T58" s="1541"/>
      <c r="U58" s="1541"/>
      <c r="V58" s="1541"/>
      <c r="W58" s="1541"/>
      <c r="X58" s="1541"/>
      <c r="Y58" s="1541"/>
      <c r="Z58" s="1541"/>
      <c r="AA58" s="1541"/>
      <c r="AB58" s="1541"/>
      <c r="AC58" s="1541"/>
      <c r="AD58" s="1541"/>
      <c r="AE58" s="1541"/>
    </row>
    <row r="59" spans="1:31" s="1542" customFormat="1">
      <c r="A59" s="1541"/>
      <c r="B59" s="1548"/>
      <c r="C59" s="1548"/>
      <c r="D59" s="1548"/>
      <c r="E59" s="1594"/>
      <c r="F59" s="1541"/>
      <c r="G59" s="1541"/>
      <c r="H59" s="1541"/>
      <c r="I59" s="1541"/>
      <c r="J59" s="1541"/>
      <c r="K59" s="1541"/>
      <c r="L59" s="1541"/>
      <c r="M59" s="1541"/>
      <c r="N59" s="1541"/>
      <c r="O59" s="1541"/>
      <c r="P59" s="1541"/>
      <c r="Q59" s="1541"/>
      <c r="R59" s="1541"/>
      <c r="S59" s="1541"/>
      <c r="T59" s="1541"/>
      <c r="U59" s="1541"/>
      <c r="V59" s="1541"/>
      <c r="W59" s="1541"/>
      <c r="X59" s="1541"/>
      <c r="Y59" s="1541"/>
      <c r="Z59" s="1541"/>
      <c r="AA59" s="1541"/>
      <c r="AB59" s="1541"/>
      <c r="AC59" s="1541"/>
      <c r="AD59" s="1541"/>
      <c r="AE59" s="1541"/>
    </row>
    <row r="60" spans="1:31" s="1542" customFormat="1">
      <c r="A60" s="1541"/>
      <c r="B60" s="1548"/>
      <c r="C60" s="1548"/>
      <c r="D60" s="1548"/>
      <c r="E60" s="1594"/>
      <c r="F60" s="1541"/>
      <c r="G60" s="1541"/>
      <c r="H60" s="1541"/>
      <c r="I60" s="1541"/>
      <c r="J60" s="1541"/>
      <c r="K60" s="1541"/>
      <c r="L60" s="1541"/>
      <c r="M60" s="1541"/>
      <c r="N60" s="1541"/>
      <c r="O60" s="1541"/>
      <c r="P60" s="1541"/>
      <c r="Q60" s="1541"/>
      <c r="R60" s="1541"/>
      <c r="S60" s="1541"/>
      <c r="T60" s="1541"/>
      <c r="U60" s="1541"/>
      <c r="V60" s="1541"/>
      <c r="W60" s="1541"/>
      <c r="X60" s="1541"/>
      <c r="Y60" s="1541"/>
      <c r="Z60" s="1541"/>
      <c r="AA60" s="1541"/>
      <c r="AB60" s="1541"/>
      <c r="AC60" s="1541"/>
      <c r="AD60" s="1541"/>
      <c r="AE60" s="1541"/>
    </row>
  </sheetData>
  <mergeCells count="1">
    <mergeCell ref="H5:I5"/>
  </mergeCells>
  <conditionalFormatting sqref="A9">
    <cfRule type="cellIs" dxfId="0" priority="1" stopIfTrue="1" operator="equal">
      <formula>"."</formula>
    </cfRule>
  </conditionalFormatting>
  <hyperlinks>
    <hyperlink ref="A52" r:id="rId1" xr:uid="{846319CF-CA96-4132-A7AE-BC8F07ABE373}"/>
    <hyperlink ref="A53" location="'Inhaltsverzeichnis_2026-06'!A1" display="Zurück zum Inhaltsverzeichnis" xr:uid="{A85ED269-C8C7-4D84-A136-51ACA9A2D95E}"/>
  </hyperlinks>
  <printOptions horizontalCentered="1" verticalCentered="1"/>
  <pageMargins left="0.39370078740157483" right="0.39370078740157483" top="0.39370078740157483" bottom="0.39370078740157483" header="0.51181102300000003" footer="0.59"/>
  <pageSetup paperSize="9" scale="74" orientation="landscape" r:id="rId2"/>
  <headerFooter alignWithMargins="0"/>
  <drawing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64300-2A59-4339-8B66-49A1D0D7CB93}">
  <sheetPr>
    <tabColor rgb="FF80CDEC"/>
  </sheetPr>
  <dimension ref="A1:R53"/>
  <sheetViews>
    <sheetView showGridLines="0" zoomScale="140" zoomScaleNormal="140" workbookViewId="0"/>
  </sheetViews>
  <sheetFormatPr baseColWidth="10" defaultColWidth="7" defaultRowHeight="9"/>
  <cols>
    <col min="1" max="1" width="13.875" style="709" customWidth="1"/>
    <col min="2" max="2" width="4.375" style="709" customWidth="1"/>
    <col min="3" max="4" width="4.5" style="709" customWidth="1"/>
    <col min="5" max="7" width="3.75" style="709" customWidth="1"/>
    <col min="8" max="8" width="4.375" style="709" customWidth="1"/>
    <col min="9" max="15" width="4.75" style="709" customWidth="1"/>
    <col min="16" max="16384" width="7" style="709"/>
  </cols>
  <sheetData>
    <row r="1" spans="1:18" s="786" customFormat="1" ht="15.75" customHeight="1">
      <c r="A1" s="790" t="s">
        <v>1546</v>
      </c>
      <c r="B1" s="788"/>
      <c r="C1" s="788"/>
      <c r="D1" s="788"/>
      <c r="E1" s="788"/>
      <c r="F1" s="788"/>
      <c r="G1" s="788"/>
      <c r="H1" s="788"/>
      <c r="I1" s="788"/>
      <c r="J1" s="788"/>
      <c r="K1" s="788"/>
      <c r="L1" s="788"/>
      <c r="M1" s="788"/>
      <c r="N1" s="788"/>
      <c r="O1" s="788"/>
      <c r="P1" s="787"/>
    </row>
    <row r="2" spans="1:18" s="786" customFormat="1" ht="15.75" customHeight="1">
      <c r="A2" s="789" t="s">
        <v>1977</v>
      </c>
      <c r="B2" s="788"/>
      <c r="C2" s="788"/>
      <c r="D2" s="788"/>
      <c r="E2" s="788"/>
      <c r="F2" s="788"/>
      <c r="G2" s="788"/>
      <c r="H2" s="788"/>
      <c r="I2" s="788"/>
      <c r="J2" s="788"/>
      <c r="K2" s="788"/>
      <c r="L2" s="788"/>
      <c r="M2" s="788"/>
      <c r="N2" s="788"/>
      <c r="O2" s="788"/>
    </row>
    <row r="3" spans="1:18" s="786" customFormat="1" ht="15.75" customHeight="1">
      <c r="A3" s="2062" t="s">
        <v>1545</v>
      </c>
      <c r="B3" s="788"/>
      <c r="C3" s="788"/>
      <c r="D3" s="788"/>
      <c r="E3" s="788"/>
      <c r="F3" s="788"/>
      <c r="G3" s="788"/>
      <c r="H3" s="788"/>
      <c r="I3" s="788"/>
      <c r="J3" s="788"/>
      <c r="K3" s="788"/>
      <c r="L3" s="788"/>
      <c r="M3" s="788"/>
      <c r="N3" s="788"/>
      <c r="O3" s="788"/>
      <c r="P3" s="787"/>
    </row>
    <row r="4" spans="1:18" s="782" customFormat="1" ht="15.75" customHeight="1">
      <c r="A4" s="785" t="s">
        <v>1544</v>
      </c>
      <c r="B4" s="784"/>
      <c r="C4" s="784"/>
      <c r="D4" s="784"/>
      <c r="E4" s="784"/>
      <c r="F4" s="784"/>
      <c r="G4" s="784"/>
      <c r="H4" s="784"/>
      <c r="I4" s="784"/>
      <c r="J4" s="784"/>
      <c r="K4" s="784"/>
      <c r="L4" s="784"/>
      <c r="M4" s="784"/>
      <c r="N4" s="784"/>
      <c r="O4" s="783"/>
      <c r="P4" s="709"/>
    </row>
    <row r="5" spans="1:18" ht="42" customHeight="1">
      <c r="A5" s="781" t="s">
        <v>168</v>
      </c>
      <c r="B5" s="780" t="s">
        <v>1543</v>
      </c>
      <c r="C5" s="776" t="s">
        <v>1542</v>
      </c>
      <c r="D5" s="776" t="s">
        <v>193</v>
      </c>
      <c r="E5" s="779" t="s">
        <v>191</v>
      </c>
      <c r="F5" s="779" t="s">
        <v>2446</v>
      </c>
      <c r="G5" s="778" t="s">
        <v>1541</v>
      </c>
      <c r="H5" s="777" t="s">
        <v>1978</v>
      </c>
      <c r="I5" s="776" t="s">
        <v>1540</v>
      </c>
      <c r="J5" s="776" t="s">
        <v>1539</v>
      </c>
      <c r="K5" s="776" t="s">
        <v>1538</v>
      </c>
      <c r="L5" s="776" t="s">
        <v>1547</v>
      </c>
      <c r="M5" s="775" t="s">
        <v>1537</v>
      </c>
      <c r="N5" s="774" t="s">
        <v>1979</v>
      </c>
      <c r="O5" s="773" t="s">
        <v>1980</v>
      </c>
      <c r="P5" s="709" t="s">
        <v>1</v>
      </c>
    </row>
    <row r="6" spans="1:18" ht="18.75" customHeight="1">
      <c r="A6" s="772" t="s">
        <v>1536</v>
      </c>
      <c r="B6" s="771">
        <v>1000</v>
      </c>
      <c r="C6" s="736">
        <v>141.4</v>
      </c>
      <c r="D6" s="736">
        <v>139.6</v>
      </c>
      <c r="E6" s="715">
        <v>127.3</v>
      </c>
      <c r="F6" s="715">
        <v>128.1</v>
      </c>
      <c r="G6" s="715">
        <v>130.80000000000001</v>
      </c>
      <c r="H6" s="736">
        <v>128.80000000000001</v>
      </c>
      <c r="I6" s="770">
        <v>1.1439999999999999</v>
      </c>
      <c r="J6" s="733">
        <v>0.28699999999999998</v>
      </c>
      <c r="K6" s="734">
        <v>-10.035</v>
      </c>
      <c r="L6" s="734">
        <v>-10.856</v>
      </c>
      <c r="M6" s="734">
        <v>-8.7870000000000008</v>
      </c>
      <c r="N6" s="733">
        <v>-12.262</v>
      </c>
      <c r="O6" s="732">
        <v>-1.5289999999999999</v>
      </c>
    </row>
    <row r="7" spans="1:18" ht="15" customHeight="1">
      <c r="A7" s="750" t="s">
        <v>1535</v>
      </c>
      <c r="B7" s="749">
        <v>393.59</v>
      </c>
      <c r="C7" s="747">
        <v>134.19999999999999</v>
      </c>
      <c r="D7" s="747">
        <v>123.7</v>
      </c>
      <c r="E7" s="748">
        <v>120.5</v>
      </c>
      <c r="F7" s="748">
        <v>125.3</v>
      </c>
      <c r="G7" s="748">
        <v>127.1</v>
      </c>
      <c r="H7" s="747">
        <v>121.8</v>
      </c>
      <c r="I7" s="746">
        <v>-7.766</v>
      </c>
      <c r="J7" s="744">
        <v>-9.6419999999999995</v>
      </c>
      <c r="K7" s="745">
        <v>-11.914999999999999</v>
      </c>
      <c r="L7" s="745">
        <v>-11.510999999999999</v>
      </c>
      <c r="M7" s="745">
        <v>-7.9649999999999999</v>
      </c>
      <c r="N7" s="744">
        <v>-12.121</v>
      </c>
      <c r="O7" s="743">
        <v>-4.17</v>
      </c>
      <c r="Q7" s="710"/>
      <c r="R7" s="710"/>
    </row>
    <row r="8" spans="1:18" ht="11.25" customHeight="1">
      <c r="A8" s="742" t="s">
        <v>1534</v>
      </c>
      <c r="B8" s="765">
        <v>110.56</v>
      </c>
      <c r="C8" s="763">
        <v>115.6</v>
      </c>
      <c r="D8" s="763">
        <v>109</v>
      </c>
      <c r="E8" s="764">
        <v>103.1</v>
      </c>
      <c r="F8" s="764">
        <v>103.3</v>
      </c>
      <c r="G8" s="764">
        <v>104.8</v>
      </c>
      <c r="H8" s="763">
        <v>104.6</v>
      </c>
      <c r="I8" s="735">
        <v>-4.7779999999999996</v>
      </c>
      <c r="J8" s="733">
        <v>-3.1970000000000001</v>
      </c>
      <c r="K8" s="734">
        <v>-16.721</v>
      </c>
      <c r="L8" s="734">
        <v>-17.885999999999999</v>
      </c>
      <c r="M8" s="734">
        <v>-14.169</v>
      </c>
      <c r="N8" s="733">
        <v>-11.73</v>
      </c>
      <c r="O8" s="732">
        <v>-0.191</v>
      </c>
    </row>
    <row r="9" spans="1:18" ht="8.1" customHeight="1">
      <c r="A9" s="741" t="s">
        <v>1533</v>
      </c>
      <c r="B9" s="737">
        <v>57.04</v>
      </c>
      <c r="C9" s="736">
        <v>116.2</v>
      </c>
      <c r="D9" s="736">
        <v>109</v>
      </c>
      <c r="E9" s="715">
        <v>101.6</v>
      </c>
      <c r="F9" s="715">
        <v>101.7</v>
      </c>
      <c r="G9" s="715">
        <v>103</v>
      </c>
      <c r="H9" s="736">
        <v>102.4</v>
      </c>
      <c r="I9" s="735">
        <v>-3.0859999999999999</v>
      </c>
      <c r="J9" s="733">
        <v>-3.1970000000000001</v>
      </c>
      <c r="K9" s="734">
        <v>-17.733000000000001</v>
      </c>
      <c r="L9" s="734">
        <v>-18.64</v>
      </c>
      <c r="M9" s="734">
        <v>-15.016999999999999</v>
      </c>
      <c r="N9" s="733">
        <v>-12.478999999999999</v>
      </c>
      <c r="O9" s="732">
        <v>-0.58299999999999996</v>
      </c>
    </row>
    <row r="10" spans="1:18" ht="8.1" customHeight="1">
      <c r="A10" s="741" t="s">
        <v>1532</v>
      </c>
      <c r="B10" s="737">
        <v>2.38</v>
      </c>
      <c r="C10" s="736">
        <v>115.5</v>
      </c>
      <c r="D10" s="736">
        <v>111.9</v>
      </c>
      <c r="E10" s="715">
        <v>106.5</v>
      </c>
      <c r="F10" s="715">
        <v>107.5</v>
      </c>
      <c r="G10" s="715">
        <v>110.4</v>
      </c>
      <c r="H10" s="736">
        <v>109.5</v>
      </c>
      <c r="I10" s="735">
        <v>-11.832000000000001</v>
      </c>
      <c r="J10" s="733">
        <v>-2.4409999999999998</v>
      </c>
      <c r="K10" s="734">
        <v>-14.32</v>
      </c>
      <c r="L10" s="734">
        <v>-15.221</v>
      </c>
      <c r="M10" s="734">
        <v>-9.5820000000000007</v>
      </c>
      <c r="N10" s="733">
        <v>-8.4450000000000003</v>
      </c>
      <c r="O10" s="732">
        <v>-0.81499999999999995</v>
      </c>
    </row>
    <row r="11" spans="1:18" ht="8.1" customHeight="1">
      <c r="A11" s="741" t="s">
        <v>1531</v>
      </c>
      <c r="B11" s="737">
        <v>16.920000000000002</v>
      </c>
      <c r="C11" s="736">
        <v>111.7</v>
      </c>
      <c r="D11" s="736">
        <v>106.3</v>
      </c>
      <c r="E11" s="715">
        <v>100.5</v>
      </c>
      <c r="F11" s="715">
        <v>100.5</v>
      </c>
      <c r="G11" s="715">
        <v>102.4</v>
      </c>
      <c r="H11" s="736">
        <v>102.3</v>
      </c>
      <c r="I11" s="735">
        <v>1.361</v>
      </c>
      <c r="J11" s="733">
        <v>-9.4E-2</v>
      </c>
      <c r="K11" s="734">
        <v>-16.527999999999999</v>
      </c>
      <c r="L11" s="734">
        <v>-17.959</v>
      </c>
      <c r="M11" s="734">
        <v>-13.22</v>
      </c>
      <c r="N11" s="733">
        <v>-11.81</v>
      </c>
      <c r="O11" s="732">
        <v>-9.8000000000000004E-2</v>
      </c>
    </row>
    <row r="12" spans="1:18" ht="8.1" customHeight="1">
      <c r="A12" s="741" t="s">
        <v>1530</v>
      </c>
      <c r="B12" s="737">
        <v>16.11</v>
      </c>
      <c r="C12" s="736">
        <v>110.6</v>
      </c>
      <c r="D12" s="736">
        <v>110.4</v>
      </c>
      <c r="E12" s="715">
        <v>110</v>
      </c>
      <c r="F12" s="715">
        <v>110.6</v>
      </c>
      <c r="G12" s="715">
        <v>112.3</v>
      </c>
      <c r="H12" s="736">
        <v>113</v>
      </c>
      <c r="I12" s="735">
        <v>-7.0590000000000002</v>
      </c>
      <c r="J12" s="733">
        <v>2.4119999999999999</v>
      </c>
      <c r="K12" s="734">
        <v>-12.56</v>
      </c>
      <c r="L12" s="734">
        <v>-14.595000000000001</v>
      </c>
      <c r="M12" s="734">
        <v>-11.225</v>
      </c>
      <c r="N12" s="733">
        <v>-7.6040000000000001</v>
      </c>
      <c r="O12" s="732">
        <v>0.623</v>
      </c>
    </row>
    <row r="13" spans="1:18" ht="8.1" customHeight="1">
      <c r="A13" s="769" t="s">
        <v>1262</v>
      </c>
      <c r="B13" s="767">
        <v>4.99</v>
      </c>
      <c r="C13" s="736">
        <v>132.4</v>
      </c>
      <c r="D13" s="736">
        <v>109.7</v>
      </c>
      <c r="E13" s="715">
        <v>97.6</v>
      </c>
      <c r="F13" s="715">
        <v>96.9</v>
      </c>
      <c r="G13" s="715">
        <v>97.2</v>
      </c>
      <c r="H13" s="736">
        <v>98.2</v>
      </c>
      <c r="I13" s="735">
        <v>-24.643999999999998</v>
      </c>
      <c r="J13" s="733">
        <v>-19.869</v>
      </c>
      <c r="K13" s="734">
        <v>-24.690999999999999</v>
      </c>
      <c r="L13" s="734">
        <v>-24.942</v>
      </c>
      <c r="M13" s="734">
        <v>-22.302</v>
      </c>
      <c r="N13" s="733">
        <v>-19.966999999999999</v>
      </c>
      <c r="O13" s="732">
        <v>1.0289999999999999</v>
      </c>
    </row>
    <row r="14" spans="1:18" ht="8.1" customHeight="1">
      <c r="A14" s="768" t="s">
        <v>1286</v>
      </c>
      <c r="B14" s="767">
        <v>4.88</v>
      </c>
      <c r="C14" s="736">
        <v>117.8</v>
      </c>
      <c r="D14" s="736">
        <v>108.1</v>
      </c>
      <c r="E14" s="715">
        <v>107.7</v>
      </c>
      <c r="F14" s="715">
        <v>107.4</v>
      </c>
      <c r="G14" s="715">
        <v>111.2</v>
      </c>
      <c r="H14" s="736">
        <v>111.9</v>
      </c>
      <c r="I14" s="735">
        <v>3.2429999999999999</v>
      </c>
      <c r="J14" s="733">
        <v>-6.81</v>
      </c>
      <c r="K14" s="734">
        <v>-11.721</v>
      </c>
      <c r="L14" s="734">
        <v>-13.596</v>
      </c>
      <c r="M14" s="734">
        <v>-9.3719999999999999</v>
      </c>
      <c r="N14" s="733">
        <v>-7.5209999999999999</v>
      </c>
      <c r="O14" s="732">
        <v>0.629</v>
      </c>
    </row>
    <row r="15" spans="1:18" ht="10.5" customHeight="1">
      <c r="A15" s="742" t="s">
        <v>1529</v>
      </c>
      <c r="B15" s="765">
        <v>47.71</v>
      </c>
      <c r="C15" s="763">
        <v>128.69999999999999</v>
      </c>
      <c r="D15" s="763">
        <v>127.1</v>
      </c>
      <c r="E15" s="764">
        <v>126.7</v>
      </c>
      <c r="F15" s="764">
        <v>129</v>
      </c>
      <c r="G15" s="764">
        <v>129.9</v>
      </c>
      <c r="H15" s="763">
        <v>130.80000000000001</v>
      </c>
      <c r="I15" s="762">
        <v>-8.7880000000000003</v>
      </c>
      <c r="J15" s="760">
        <v>-0.157</v>
      </c>
      <c r="K15" s="761">
        <v>-4.7370000000000001</v>
      </c>
      <c r="L15" s="761">
        <v>-2.7149999999999999</v>
      </c>
      <c r="M15" s="761">
        <v>0.93200000000000005</v>
      </c>
      <c r="N15" s="760">
        <v>-0.60799999999999998</v>
      </c>
      <c r="O15" s="759">
        <v>0.69299999999999995</v>
      </c>
      <c r="Q15" s="709" t="s">
        <v>1</v>
      </c>
    </row>
    <row r="16" spans="1:18" ht="8.1" customHeight="1">
      <c r="A16" s="740" t="s">
        <v>1528</v>
      </c>
      <c r="B16" s="737">
        <v>22.32</v>
      </c>
      <c r="C16" s="736">
        <v>122.1</v>
      </c>
      <c r="D16" s="736">
        <v>123.7</v>
      </c>
      <c r="E16" s="715">
        <v>123</v>
      </c>
      <c r="F16" s="715">
        <v>127.9</v>
      </c>
      <c r="G16" s="715">
        <v>129.5</v>
      </c>
      <c r="H16" s="736">
        <v>131.30000000000001</v>
      </c>
      <c r="I16" s="735">
        <v>4.8970000000000002</v>
      </c>
      <c r="J16" s="733">
        <v>4.0369999999999999</v>
      </c>
      <c r="K16" s="734">
        <v>-9.0909999999999993</v>
      </c>
      <c r="L16" s="734">
        <v>-4.907</v>
      </c>
      <c r="M16" s="734">
        <v>2.4529999999999998</v>
      </c>
      <c r="N16" s="733">
        <v>-0.90600000000000003</v>
      </c>
      <c r="O16" s="732">
        <v>1.39</v>
      </c>
    </row>
    <row r="17" spans="1:17" ht="8.1" customHeight="1">
      <c r="A17" s="758" t="s">
        <v>1527</v>
      </c>
      <c r="B17" s="737">
        <v>17.190000000000001</v>
      </c>
      <c r="C17" s="736">
        <v>148.30000000000001</v>
      </c>
      <c r="D17" s="736">
        <v>141.69999999999999</v>
      </c>
      <c r="E17" s="715">
        <v>141.69999999999999</v>
      </c>
      <c r="F17" s="715">
        <v>141.69999999999999</v>
      </c>
      <c r="G17" s="715">
        <v>141.69999999999999</v>
      </c>
      <c r="H17" s="736">
        <v>141.69999999999999</v>
      </c>
      <c r="I17" s="735">
        <v>-21.905999999999999</v>
      </c>
      <c r="J17" s="733">
        <v>-4.45</v>
      </c>
      <c r="K17" s="734">
        <v>0</v>
      </c>
      <c r="L17" s="734">
        <v>0</v>
      </c>
      <c r="M17" s="734">
        <v>0</v>
      </c>
      <c r="N17" s="733">
        <v>0</v>
      </c>
      <c r="O17" s="732">
        <v>0</v>
      </c>
      <c r="Q17" s="734" t="s">
        <v>187</v>
      </c>
    </row>
    <row r="18" spans="1:17" ht="11.25" customHeight="1">
      <c r="A18" s="738" t="s">
        <v>1526</v>
      </c>
      <c r="B18" s="737">
        <v>43.17</v>
      </c>
      <c r="C18" s="736">
        <v>181.6</v>
      </c>
      <c r="D18" s="736">
        <v>119.1</v>
      </c>
      <c r="E18" s="715">
        <v>84.1</v>
      </c>
      <c r="F18" s="715">
        <v>84.3</v>
      </c>
      <c r="G18" s="715">
        <v>82.4</v>
      </c>
      <c r="H18" s="736">
        <v>82.4</v>
      </c>
      <c r="I18" s="735">
        <v>-31.498000000000001</v>
      </c>
      <c r="J18" s="733">
        <v>-44.423999999999999</v>
      </c>
      <c r="K18" s="734">
        <v>-49.820999999999998</v>
      </c>
      <c r="L18" s="734">
        <v>-54.185000000000002</v>
      </c>
      <c r="M18" s="734">
        <v>-55.216999999999999</v>
      </c>
      <c r="N18" s="733">
        <v>-54.7</v>
      </c>
      <c r="O18" s="732">
        <v>0</v>
      </c>
    </row>
    <row r="19" spans="1:17" ht="15.75" customHeight="1">
      <c r="A19" s="766" t="s">
        <v>1525</v>
      </c>
      <c r="B19" s="765">
        <v>133.77000000000001</v>
      </c>
      <c r="C19" s="763">
        <v>143.69999999999999</v>
      </c>
      <c r="D19" s="763">
        <v>140.1</v>
      </c>
      <c r="E19" s="764">
        <v>150.9</v>
      </c>
      <c r="F19" s="764">
        <v>164.1</v>
      </c>
      <c r="G19" s="764">
        <v>169</v>
      </c>
      <c r="H19" s="763">
        <v>150.6</v>
      </c>
      <c r="I19" s="762">
        <v>0.27900000000000003</v>
      </c>
      <c r="J19" s="760">
        <v>-3.5790000000000002</v>
      </c>
      <c r="K19" s="761">
        <v>2.5830000000000002</v>
      </c>
      <c r="L19" s="761">
        <v>6.42</v>
      </c>
      <c r="M19" s="761">
        <v>14.189</v>
      </c>
      <c r="N19" s="760">
        <v>0.26600000000000001</v>
      </c>
      <c r="O19" s="759">
        <v>-10.888</v>
      </c>
    </row>
    <row r="20" spans="1:17" ht="8.1" customHeight="1">
      <c r="A20" s="741" t="s">
        <v>1524</v>
      </c>
      <c r="B20" s="737">
        <v>74.599999999999994</v>
      </c>
      <c r="C20" s="736">
        <v>130.69999999999999</v>
      </c>
      <c r="D20" s="736">
        <v>122.8</v>
      </c>
      <c r="E20" s="715">
        <v>137.30000000000001</v>
      </c>
      <c r="F20" s="715">
        <v>150.19999999999999</v>
      </c>
      <c r="G20" s="715">
        <v>165.2</v>
      </c>
      <c r="H20" s="736">
        <v>138.9</v>
      </c>
      <c r="I20" s="735">
        <v>-3.0419999999999998</v>
      </c>
      <c r="J20" s="733">
        <v>-8.2210000000000001</v>
      </c>
      <c r="K20" s="734">
        <v>1.7789999999999999</v>
      </c>
      <c r="L20" s="734">
        <v>5.4779999999999998</v>
      </c>
      <c r="M20" s="734">
        <v>19.277999999999999</v>
      </c>
      <c r="N20" s="733">
        <v>-1.837</v>
      </c>
      <c r="O20" s="732">
        <v>-15.92</v>
      </c>
    </row>
    <row r="21" spans="1:17" ht="8.1" customHeight="1">
      <c r="A21" s="739" t="s">
        <v>1523</v>
      </c>
      <c r="B21" s="737">
        <v>3.19</v>
      </c>
      <c r="C21" s="736">
        <v>117.5</v>
      </c>
      <c r="D21" s="736">
        <v>113.9</v>
      </c>
      <c r="E21" s="715">
        <v>191.5</v>
      </c>
      <c r="F21" s="715">
        <v>196.4</v>
      </c>
      <c r="G21" s="715">
        <v>199.5</v>
      </c>
      <c r="H21" s="736">
        <v>233.6</v>
      </c>
      <c r="I21" s="735">
        <v>4.3520000000000003</v>
      </c>
      <c r="J21" s="733">
        <v>-4.8449999999999998</v>
      </c>
      <c r="K21" s="734">
        <v>-1.034</v>
      </c>
      <c r="L21" s="734">
        <v>-0.55700000000000005</v>
      </c>
      <c r="M21" s="734">
        <v>14.919</v>
      </c>
      <c r="N21" s="733">
        <v>58.158000000000001</v>
      </c>
      <c r="O21" s="732">
        <v>17.093</v>
      </c>
    </row>
    <row r="22" spans="1:17" s="710" customFormat="1" ht="8.1" customHeight="1">
      <c r="A22" s="739" t="s">
        <v>1522</v>
      </c>
      <c r="B22" s="737">
        <v>5.98</v>
      </c>
      <c r="C22" s="736">
        <v>138.4</v>
      </c>
      <c r="D22" s="736">
        <v>144</v>
      </c>
      <c r="E22" s="715">
        <v>146.80000000000001</v>
      </c>
      <c r="F22" s="715">
        <v>147.5</v>
      </c>
      <c r="G22" s="715">
        <v>147.30000000000001</v>
      </c>
      <c r="H22" s="736">
        <v>146.69999999999999</v>
      </c>
      <c r="I22" s="735">
        <v>3.13</v>
      </c>
      <c r="J22" s="733">
        <v>6.43</v>
      </c>
      <c r="K22" s="734">
        <v>3.38</v>
      </c>
      <c r="L22" s="734">
        <v>3.8730000000000002</v>
      </c>
      <c r="M22" s="734">
        <v>3.879</v>
      </c>
      <c r="N22" s="733">
        <v>2.5870000000000002</v>
      </c>
      <c r="O22" s="732">
        <v>-0.40699999999999997</v>
      </c>
    </row>
    <row r="23" spans="1:17" s="710" customFormat="1" ht="8.1" customHeight="1">
      <c r="A23" s="739" t="s">
        <v>1521</v>
      </c>
      <c r="B23" s="737">
        <v>8.65</v>
      </c>
      <c r="C23" s="736">
        <v>131.30000000000001</v>
      </c>
      <c r="D23" s="736">
        <v>133</v>
      </c>
      <c r="E23" s="715">
        <v>155.4</v>
      </c>
      <c r="F23" s="715">
        <v>166.3</v>
      </c>
      <c r="G23" s="715">
        <v>250.7</v>
      </c>
      <c r="H23" s="736">
        <v>146</v>
      </c>
      <c r="I23" s="735">
        <v>17.652000000000001</v>
      </c>
      <c r="J23" s="733">
        <v>18.538</v>
      </c>
      <c r="K23" s="734">
        <v>41.401000000000003</v>
      </c>
      <c r="L23" s="734">
        <v>48.615000000000002</v>
      </c>
      <c r="M23" s="734">
        <v>110.672</v>
      </c>
      <c r="N23" s="733">
        <v>-0.20499999999999999</v>
      </c>
      <c r="O23" s="732">
        <v>-41.762999999999998</v>
      </c>
    </row>
    <row r="24" spans="1:17" s="710" customFormat="1" ht="8.1" customHeight="1">
      <c r="A24" s="739" t="s">
        <v>1520</v>
      </c>
      <c r="B24" s="737">
        <v>6.13</v>
      </c>
      <c r="C24" s="736">
        <v>141.9</v>
      </c>
      <c r="D24" s="736">
        <v>113.1</v>
      </c>
      <c r="E24" s="715">
        <v>165.8</v>
      </c>
      <c r="F24" s="715">
        <v>174.1</v>
      </c>
      <c r="G24" s="715">
        <v>161.1</v>
      </c>
      <c r="H24" s="736">
        <v>124.1</v>
      </c>
      <c r="I24" s="735">
        <v>-15.686</v>
      </c>
      <c r="J24" s="733">
        <v>-31.288</v>
      </c>
      <c r="K24" s="734">
        <v>9.5839999999999996</v>
      </c>
      <c r="L24" s="734">
        <v>-0.34300000000000003</v>
      </c>
      <c r="M24" s="734">
        <v>12.736000000000001</v>
      </c>
      <c r="N24" s="733">
        <v>-13.156000000000001</v>
      </c>
      <c r="O24" s="732">
        <v>-22.966999999999999</v>
      </c>
    </row>
    <row r="25" spans="1:17" ht="10.5" customHeight="1">
      <c r="A25" s="742" t="s">
        <v>1519</v>
      </c>
      <c r="B25" s="765">
        <v>59.17</v>
      </c>
      <c r="C25" s="763">
        <v>160</v>
      </c>
      <c r="D25" s="763">
        <v>161.9</v>
      </c>
      <c r="E25" s="764">
        <v>168</v>
      </c>
      <c r="F25" s="764">
        <v>181.5</v>
      </c>
      <c r="G25" s="764">
        <v>173.7</v>
      </c>
      <c r="H25" s="763">
        <v>165.4</v>
      </c>
      <c r="I25" s="762">
        <v>3.964</v>
      </c>
      <c r="J25" s="760">
        <v>1.3140000000000001</v>
      </c>
      <c r="K25" s="761">
        <v>3.448</v>
      </c>
      <c r="L25" s="761">
        <v>7.3330000000000002</v>
      </c>
      <c r="M25" s="761">
        <v>8.4949999999999992</v>
      </c>
      <c r="N25" s="760">
        <v>2.7330000000000001</v>
      </c>
      <c r="O25" s="759">
        <v>-4.7779999999999996</v>
      </c>
    </row>
    <row r="26" spans="1:17" ht="7.5" customHeight="1">
      <c r="A26" s="741" t="s">
        <v>1518</v>
      </c>
      <c r="B26" s="737">
        <v>12.49</v>
      </c>
      <c r="C26" s="736">
        <v>137.80000000000001</v>
      </c>
      <c r="D26" s="736">
        <v>142</v>
      </c>
      <c r="E26" s="715">
        <v>150.6</v>
      </c>
      <c r="F26" s="715">
        <v>198.6</v>
      </c>
      <c r="G26" s="715">
        <v>173.2</v>
      </c>
      <c r="H26" s="736">
        <v>150</v>
      </c>
      <c r="I26" s="735">
        <v>9.7129999999999992</v>
      </c>
      <c r="J26" s="733">
        <v>4.1820000000000004</v>
      </c>
      <c r="K26" s="734">
        <v>3.08</v>
      </c>
      <c r="L26" s="734">
        <v>9.9670000000000005</v>
      </c>
      <c r="M26" s="734">
        <v>20.445</v>
      </c>
      <c r="N26" s="733">
        <v>5.1159999999999997</v>
      </c>
      <c r="O26" s="732">
        <v>-13.395</v>
      </c>
    </row>
    <row r="27" spans="1:17" ht="7.5" customHeight="1">
      <c r="A27" s="741" t="s">
        <v>1517</v>
      </c>
      <c r="B27" s="737">
        <v>17.28</v>
      </c>
      <c r="C27" s="736">
        <v>129.80000000000001</v>
      </c>
      <c r="D27" s="736">
        <v>134.69999999999999</v>
      </c>
      <c r="E27" s="715">
        <v>137.80000000000001</v>
      </c>
      <c r="F27" s="715">
        <v>149.4</v>
      </c>
      <c r="G27" s="715">
        <v>141.1</v>
      </c>
      <c r="H27" s="736">
        <v>129.5</v>
      </c>
      <c r="I27" s="735">
        <v>2.4470000000000001</v>
      </c>
      <c r="J27" s="733">
        <v>2.903</v>
      </c>
      <c r="K27" s="734">
        <v>4.6319999999999997</v>
      </c>
      <c r="L27" s="734">
        <v>13.182</v>
      </c>
      <c r="M27" s="734">
        <v>10.321</v>
      </c>
      <c r="N27" s="733">
        <v>-1.82</v>
      </c>
      <c r="O27" s="732">
        <v>-8.2210000000000001</v>
      </c>
    </row>
    <row r="28" spans="1:17" ht="7.5" customHeight="1">
      <c r="A28" s="741" t="s">
        <v>1516</v>
      </c>
      <c r="B28" s="737">
        <v>29.4</v>
      </c>
      <c r="C28" s="736">
        <v>187.2</v>
      </c>
      <c r="D28" s="736">
        <v>186.4</v>
      </c>
      <c r="E28" s="715">
        <v>193.1</v>
      </c>
      <c r="F28" s="715">
        <v>193.1</v>
      </c>
      <c r="G28" s="715">
        <v>193.1</v>
      </c>
      <c r="H28" s="736">
        <v>193.1</v>
      </c>
      <c r="I28" s="735">
        <v>2.9140000000000001</v>
      </c>
      <c r="J28" s="733">
        <v>-0.214</v>
      </c>
      <c r="K28" s="734">
        <v>3.097</v>
      </c>
      <c r="L28" s="734">
        <v>3.8730000000000002</v>
      </c>
      <c r="M28" s="734">
        <v>3.8730000000000002</v>
      </c>
      <c r="N28" s="733">
        <v>3.8730000000000002</v>
      </c>
      <c r="O28" s="732">
        <v>0</v>
      </c>
    </row>
    <row r="29" spans="1:17" ht="10.5" customHeight="1">
      <c r="A29" s="742" t="s">
        <v>1515</v>
      </c>
      <c r="B29" s="765">
        <v>21.8</v>
      </c>
      <c r="C29" s="763">
        <v>124.7</v>
      </c>
      <c r="D29" s="763">
        <v>120.6</v>
      </c>
      <c r="E29" s="764">
        <v>96.7</v>
      </c>
      <c r="F29" s="764">
        <v>96.6</v>
      </c>
      <c r="G29" s="764">
        <v>91.4</v>
      </c>
      <c r="H29" s="763">
        <v>109.1</v>
      </c>
      <c r="I29" s="762">
        <v>16</v>
      </c>
      <c r="J29" s="760">
        <v>2.464</v>
      </c>
      <c r="K29" s="761">
        <v>-24.806000000000001</v>
      </c>
      <c r="L29" s="761">
        <v>-26.033999999999999</v>
      </c>
      <c r="M29" s="761">
        <v>-31.175000000000001</v>
      </c>
      <c r="N29" s="760">
        <v>-24.341000000000001</v>
      </c>
      <c r="O29" s="759">
        <v>19.364999999999998</v>
      </c>
    </row>
    <row r="30" spans="1:17" ht="8.1" customHeight="1">
      <c r="A30" s="741" t="s">
        <v>1514</v>
      </c>
      <c r="B30" s="737">
        <v>10.27</v>
      </c>
      <c r="C30" s="736">
        <v>132.1</v>
      </c>
      <c r="D30" s="736">
        <v>123.8</v>
      </c>
      <c r="E30" s="715">
        <v>95.8</v>
      </c>
      <c r="F30" s="715">
        <v>96.1</v>
      </c>
      <c r="G30" s="715">
        <v>90.8</v>
      </c>
      <c r="H30" s="736">
        <v>91</v>
      </c>
      <c r="I30" s="735">
        <v>23.573</v>
      </c>
      <c r="J30" s="733">
        <v>2.145</v>
      </c>
      <c r="K30" s="734">
        <v>-26.023</v>
      </c>
      <c r="L30" s="734">
        <v>-27.306999999999999</v>
      </c>
      <c r="M30" s="734">
        <v>-33.037999999999997</v>
      </c>
      <c r="N30" s="733">
        <v>-33.332999999999998</v>
      </c>
      <c r="O30" s="732">
        <v>0.22</v>
      </c>
    </row>
    <row r="31" spans="1:17" ht="10.5" customHeight="1">
      <c r="A31" s="758" t="s">
        <v>1513</v>
      </c>
      <c r="B31" s="757">
        <v>5.55</v>
      </c>
      <c r="C31" s="755">
        <v>115.4</v>
      </c>
      <c r="D31" s="755">
        <v>117.1</v>
      </c>
      <c r="E31" s="756">
        <v>97.9</v>
      </c>
      <c r="F31" s="756">
        <v>97.8</v>
      </c>
      <c r="G31" s="756">
        <v>92.4</v>
      </c>
      <c r="H31" s="755">
        <v>153.30000000000001</v>
      </c>
      <c r="I31" s="754">
        <v>4.5289999999999999</v>
      </c>
      <c r="J31" s="752">
        <v>0</v>
      </c>
      <c r="K31" s="753">
        <v>-27.588999999999999</v>
      </c>
      <c r="L31" s="753">
        <v>-28.613</v>
      </c>
      <c r="M31" s="753">
        <v>-33.284999999999997</v>
      </c>
      <c r="N31" s="752">
        <v>-14.358000000000001</v>
      </c>
      <c r="O31" s="751">
        <v>65.909000000000006</v>
      </c>
    </row>
    <row r="32" spans="1:17" s="713" customFormat="1" ht="15" customHeight="1">
      <c r="A32" s="750" t="s">
        <v>1512</v>
      </c>
      <c r="B32" s="749">
        <v>606.41</v>
      </c>
      <c r="C32" s="747">
        <v>146.19999999999999</v>
      </c>
      <c r="D32" s="747">
        <v>149.80000000000001</v>
      </c>
      <c r="E32" s="748">
        <v>131.69999999999999</v>
      </c>
      <c r="F32" s="748">
        <v>130</v>
      </c>
      <c r="G32" s="748">
        <v>133.19999999999999</v>
      </c>
      <c r="H32" s="747">
        <v>133.30000000000001</v>
      </c>
      <c r="I32" s="746">
        <v>7.3419999999999996</v>
      </c>
      <c r="J32" s="744">
        <v>6.5430000000000001</v>
      </c>
      <c r="K32" s="745">
        <v>-8.9209999999999994</v>
      </c>
      <c r="L32" s="745">
        <v>-10.345000000000001</v>
      </c>
      <c r="M32" s="745">
        <v>-9.3260000000000005</v>
      </c>
      <c r="N32" s="744">
        <v>-12.36</v>
      </c>
      <c r="O32" s="743">
        <v>7.4999999999999997E-2</v>
      </c>
    </row>
    <row r="33" spans="1:15" ht="10.5" customHeight="1">
      <c r="A33" s="742" t="s">
        <v>1511</v>
      </c>
      <c r="B33" s="737">
        <v>329.77</v>
      </c>
      <c r="C33" s="736">
        <v>137.1</v>
      </c>
      <c r="D33" s="736">
        <v>142.80000000000001</v>
      </c>
      <c r="E33" s="715">
        <v>133.9</v>
      </c>
      <c r="F33" s="715">
        <v>133.19999999999999</v>
      </c>
      <c r="G33" s="715">
        <v>139.4</v>
      </c>
      <c r="H33" s="736">
        <v>138.4</v>
      </c>
      <c r="I33" s="735">
        <v>-0.218</v>
      </c>
      <c r="J33" s="733">
        <v>4.8460000000000001</v>
      </c>
      <c r="K33" s="734">
        <v>1.593</v>
      </c>
      <c r="L33" s="734">
        <v>0.83299999999999996</v>
      </c>
      <c r="M33" s="734">
        <v>3.6429999999999998</v>
      </c>
      <c r="N33" s="733">
        <v>-3.5539999999999998</v>
      </c>
      <c r="O33" s="732">
        <v>-0.71699999999999997</v>
      </c>
    </row>
    <row r="34" spans="1:15" ht="8.1" customHeight="1">
      <c r="A34" s="741" t="s">
        <v>1510</v>
      </c>
      <c r="B34" s="737">
        <v>81.23</v>
      </c>
      <c r="C34" s="736">
        <v>168.6</v>
      </c>
      <c r="D34" s="736">
        <v>197.3</v>
      </c>
      <c r="E34" s="715">
        <v>209.3</v>
      </c>
      <c r="F34" s="715">
        <v>207.7</v>
      </c>
      <c r="G34" s="715">
        <v>208.2</v>
      </c>
      <c r="H34" s="736">
        <v>198.4</v>
      </c>
      <c r="I34" s="735">
        <v>23.88</v>
      </c>
      <c r="J34" s="733">
        <v>35.322000000000003</v>
      </c>
      <c r="K34" s="734">
        <v>26.542000000000002</v>
      </c>
      <c r="L34" s="734">
        <v>17.079999999999998</v>
      </c>
      <c r="M34" s="734">
        <v>13.337</v>
      </c>
      <c r="N34" s="733">
        <v>4.202</v>
      </c>
      <c r="O34" s="732">
        <v>-4.7069999999999999</v>
      </c>
    </row>
    <row r="35" spans="1:15" ht="8.1" customHeight="1">
      <c r="A35" s="739" t="s">
        <v>1509</v>
      </c>
      <c r="B35" s="737">
        <v>47.28</v>
      </c>
      <c r="C35" s="736">
        <v>163.4</v>
      </c>
      <c r="D35" s="736">
        <v>188.8</v>
      </c>
      <c r="E35" s="715">
        <v>202.5</v>
      </c>
      <c r="F35" s="715">
        <v>200.5</v>
      </c>
      <c r="G35" s="715">
        <v>200.3</v>
      </c>
      <c r="H35" s="736">
        <v>188.1</v>
      </c>
      <c r="I35" s="735">
        <v>23.228000000000002</v>
      </c>
      <c r="J35" s="733">
        <v>32.863999999999997</v>
      </c>
      <c r="K35" s="734">
        <v>24.922999999999998</v>
      </c>
      <c r="L35" s="734">
        <v>15.494999999999999</v>
      </c>
      <c r="M35" s="734">
        <v>13.356</v>
      </c>
      <c r="N35" s="733">
        <v>3.3519999999999999</v>
      </c>
      <c r="O35" s="732">
        <v>-6.0910000000000002</v>
      </c>
    </row>
    <row r="36" spans="1:15" ht="8.1" customHeight="1">
      <c r="A36" s="739" t="s">
        <v>1508</v>
      </c>
      <c r="B36" s="737">
        <v>17.190000000000001</v>
      </c>
      <c r="C36" s="736">
        <v>187.7</v>
      </c>
      <c r="D36" s="736">
        <v>226.3</v>
      </c>
      <c r="E36" s="715">
        <v>230.7</v>
      </c>
      <c r="F36" s="715">
        <v>229.1</v>
      </c>
      <c r="G36" s="715">
        <v>233.8</v>
      </c>
      <c r="H36" s="736">
        <v>229.3</v>
      </c>
      <c r="I36" s="735">
        <v>28.385999999999999</v>
      </c>
      <c r="J36" s="733">
        <v>42.686</v>
      </c>
      <c r="K36" s="734">
        <v>29.099</v>
      </c>
      <c r="L36" s="734">
        <v>17.728999999999999</v>
      </c>
      <c r="M36" s="734">
        <v>12.295999999999999</v>
      </c>
      <c r="N36" s="733">
        <v>3.944</v>
      </c>
      <c r="O36" s="732">
        <v>-1.925</v>
      </c>
    </row>
    <row r="37" spans="1:15" ht="8.1" customHeight="1">
      <c r="A37" s="739" t="s">
        <v>1507</v>
      </c>
      <c r="B37" s="737">
        <v>11.23</v>
      </c>
      <c r="C37" s="736">
        <v>166.4</v>
      </c>
      <c r="D37" s="736">
        <v>196.8</v>
      </c>
      <c r="E37" s="715">
        <v>207.9</v>
      </c>
      <c r="F37" s="715">
        <v>205.6</v>
      </c>
      <c r="G37" s="715">
        <v>207.7</v>
      </c>
      <c r="H37" s="736">
        <v>199.8</v>
      </c>
      <c r="I37" s="735">
        <v>22.263000000000002</v>
      </c>
      <c r="J37" s="733">
        <v>36.762</v>
      </c>
      <c r="K37" s="734">
        <v>29.937999999999999</v>
      </c>
      <c r="L37" s="734">
        <v>20.798999999999999</v>
      </c>
      <c r="M37" s="734">
        <v>16.097999999999999</v>
      </c>
      <c r="N37" s="733">
        <v>6.617</v>
      </c>
      <c r="O37" s="732">
        <v>-3.8039999999999998</v>
      </c>
    </row>
    <row r="38" spans="1:15" ht="8.1" customHeight="1">
      <c r="A38" s="739" t="s">
        <v>1506</v>
      </c>
      <c r="B38" s="737">
        <v>5.53</v>
      </c>
      <c r="C38" s="736">
        <v>158.30000000000001</v>
      </c>
      <c r="D38" s="736">
        <v>180.6</v>
      </c>
      <c r="E38" s="715">
        <v>202.7</v>
      </c>
      <c r="F38" s="715">
        <v>206.4</v>
      </c>
      <c r="G38" s="715">
        <v>197.4</v>
      </c>
      <c r="H38" s="736">
        <v>186.8</v>
      </c>
      <c r="I38" s="735">
        <v>17.52</v>
      </c>
      <c r="J38" s="733">
        <v>28.266999999999999</v>
      </c>
      <c r="K38" s="734">
        <v>24.126999999999999</v>
      </c>
      <c r="L38" s="734">
        <v>20.561</v>
      </c>
      <c r="M38" s="734">
        <v>11.4</v>
      </c>
      <c r="N38" s="733">
        <v>6.9260000000000002</v>
      </c>
      <c r="O38" s="732">
        <v>-5.37</v>
      </c>
    </row>
    <row r="39" spans="1:15" ht="8.1" customHeight="1">
      <c r="A39" s="739" t="s">
        <v>1505</v>
      </c>
      <c r="B39" s="737">
        <v>183.28</v>
      </c>
      <c r="C39" s="736">
        <v>120</v>
      </c>
      <c r="D39" s="736">
        <v>115.3</v>
      </c>
      <c r="E39" s="715">
        <v>94.1</v>
      </c>
      <c r="F39" s="715">
        <v>93.5</v>
      </c>
      <c r="G39" s="715">
        <v>104.1</v>
      </c>
      <c r="H39" s="736">
        <v>106.5</v>
      </c>
      <c r="I39" s="735">
        <v>-12.345000000000001</v>
      </c>
      <c r="J39" s="733">
        <v>-11.648</v>
      </c>
      <c r="K39" s="734">
        <v>-16.056999999999999</v>
      </c>
      <c r="L39" s="734">
        <v>-12.861000000000001</v>
      </c>
      <c r="M39" s="734">
        <v>-3.6110000000000002</v>
      </c>
      <c r="N39" s="733">
        <v>-11.618</v>
      </c>
      <c r="O39" s="732">
        <v>2.3050000000000002</v>
      </c>
    </row>
    <row r="40" spans="1:15" ht="8.1" customHeight="1">
      <c r="A40" s="739" t="s">
        <v>1504</v>
      </c>
      <c r="B40" s="737">
        <v>3.91</v>
      </c>
      <c r="C40" s="736">
        <v>159.5</v>
      </c>
      <c r="D40" s="736">
        <v>166.3</v>
      </c>
      <c r="E40" s="715">
        <v>155.9</v>
      </c>
      <c r="F40" s="715">
        <v>153.4</v>
      </c>
      <c r="G40" s="715">
        <v>168.1</v>
      </c>
      <c r="H40" s="736">
        <v>174.8</v>
      </c>
      <c r="I40" s="735">
        <v>12.324</v>
      </c>
      <c r="J40" s="733">
        <v>11.686</v>
      </c>
      <c r="K40" s="734">
        <v>-2.8050000000000002</v>
      </c>
      <c r="L40" s="734">
        <v>-5.0739999999999998</v>
      </c>
      <c r="M40" s="734">
        <v>1.143</v>
      </c>
      <c r="N40" s="733">
        <v>-1.1870000000000001</v>
      </c>
      <c r="O40" s="732">
        <v>3.9860000000000002</v>
      </c>
    </row>
    <row r="41" spans="1:15" ht="10.5" customHeight="1">
      <c r="A41" s="740" t="s">
        <v>1503</v>
      </c>
      <c r="B41" s="737">
        <v>61.35</v>
      </c>
      <c r="C41" s="736">
        <v>144.9</v>
      </c>
      <c r="D41" s="736">
        <v>151.30000000000001</v>
      </c>
      <c r="E41" s="715">
        <v>151.6</v>
      </c>
      <c r="F41" s="715">
        <v>152.1</v>
      </c>
      <c r="G41" s="715">
        <v>152.1</v>
      </c>
      <c r="H41" s="736">
        <v>151.9</v>
      </c>
      <c r="I41" s="735">
        <v>3.1320000000000001</v>
      </c>
      <c r="J41" s="733">
        <v>8.1489999999999991</v>
      </c>
      <c r="K41" s="734">
        <v>5.0590000000000002</v>
      </c>
      <c r="L41" s="734">
        <v>5.5519999999999996</v>
      </c>
      <c r="M41" s="734">
        <v>3.8929999999999998</v>
      </c>
      <c r="N41" s="733">
        <v>2.5659999999999998</v>
      </c>
      <c r="O41" s="732">
        <v>-0.13100000000000001</v>
      </c>
    </row>
    <row r="42" spans="1:15" ht="8.1" customHeight="1">
      <c r="A42" s="739" t="s">
        <v>1502</v>
      </c>
      <c r="B42" s="737">
        <v>33.46</v>
      </c>
      <c r="C42" s="736">
        <v>164.4</v>
      </c>
      <c r="D42" s="736">
        <v>168.6</v>
      </c>
      <c r="E42" s="715">
        <v>164.1</v>
      </c>
      <c r="F42" s="715">
        <v>165</v>
      </c>
      <c r="G42" s="715">
        <v>165</v>
      </c>
      <c r="H42" s="736">
        <v>164.6</v>
      </c>
      <c r="I42" s="735">
        <v>5.86</v>
      </c>
      <c r="J42" s="733">
        <v>6.5069999999999997</v>
      </c>
      <c r="K42" s="734">
        <v>0.24399999999999999</v>
      </c>
      <c r="L42" s="734">
        <v>1.8520000000000001</v>
      </c>
      <c r="M42" s="734">
        <v>0.24299999999999999</v>
      </c>
      <c r="N42" s="733">
        <v>-0.90300000000000002</v>
      </c>
      <c r="O42" s="732">
        <v>-0.24199999999999999</v>
      </c>
    </row>
    <row r="43" spans="1:15" ht="8.1" customHeight="1">
      <c r="A43" s="739" t="s">
        <v>1501</v>
      </c>
      <c r="B43" s="737">
        <v>27.89</v>
      </c>
      <c r="C43" s="736">
        <v>121.4</v>
      </c>
      <c r="D43" s="736">
        <v>130.5</v>
      </c>
      <c r="E43" s="715">
        <v>136.6</v>
      </c>
      <c r="F43" s="715">
        <v>136.6</v>
      </c>
      <c r="G43" s="715">
        <v>136.6</v>
      </c>
      <c r="H43" s="736">
        <v>136.6</v>
      </c>
      <c r="I43" s="735">
        <v>-1.0589999999999999</v>
      </c>
      <c r="J43" s="733">
        <v>10.686999999999999</v>
      </c>
      <c r="K43" s="734">
        <v>12.893000000000001</v>
      </c>
      <c r="L43" s="734">
        <v>11.419</v>
      </c>
      <c r="M43" s="734">
        <v>9.7189999999999994</v>
      </c>
      <c r="N43" s="733">
        <v>7.984</v>
      </c>
      <c r="O43" s="732">
        <v>0</v>
      </c>
    </row>
    <row r="44" spans="1:15" ht="10.5" customHeight="1">
      <c r="A44" s="738" t="s">
        <v>1500</v>
      </c>
      <c r="B44" s="737">
        <v>242.51</v>
      </c>
      <c r="C44" s="736">
        <v>157.30000000000001</v>
      </c>
      <c r="D44" s="736">
        <v>157.80000000000001</v>
      </c>
      <c r="E44" s="715">
        <v>123.2</v>
      </c>
      <c r="F44" s="715">
        <v>118.8</v>
      </c>
      <c r="G44" s="715">
        <v>118</v>
      </c>
      <c r="H44" s="736">
        <v>119.9</v>
      </c>
      <c r="I44" s="735">
        <v>18.896000000000001</v>
      </c>
      <c r="J44" s="733">
        <v>8.9030000000000005</v>
      </c>
      <c r="K44" s="734">
        <v>-23.526</v>
      </c>
      <c r="L44" s="734">
        <v>-26.164999999999999</v>
      </c>
      <c r="M44" s="734">
        <v>-26.98</v>
      </c>
      <c r="N44" s="733">
        <v>-26.17</v>
      </c>
      <c r="O44" s="732">
        <v>1.61</v>
      </c>
    </row>
    <row r="45" spans="1:15" ht="10.5" customHeight="1">
      <c r="A45" s="731" t="s">
        <v>1499</v>
      </c>
      <c r="B45" s="730">
        <v>25.43</v>
      </c>
      <c r="C45" s="728">
        <v>166.4</v>
      </c>
      <c r="D45" s="728">
        <v>174.8</v>
      </c>
      <c r="E45" s="729">
        <v>187.3</v>
      </c>
      <c r="F45" s="729">
        <v>197.1</v>
      </c>
      <c r="G45" s="729">
        <v>200.2</v>
      </c>
      <c r="H45" s="728">
        <v>198.4</v>
      </c>
      <c r="I45" s="727">
        <v>2.0230000000000001</v>
      </c>
      <c r="J45" s="725">
        <v>6.7809999999999997</v>
      </c>
      <c r="K45" s="726">
        <v>15.404</v>
      </c>
      <c r="L45" s="726">
        <v>15.872999999999999</v>
      </c>
      <c r="M45" s="726">
        <v>13.75</v>
      </c>
      <c r="N45" s="725">
        <v>13.048</v>
      </c>
      <c r="O45" s="724">
        <v>-0.89900000000000002</v>
      </c>
    </row>
    <row r="46" spans="1:15" s="719" customFormat="1" ht="11.25" customHeight="1">
      <c r="A46" s="716" t="s">
        <v>1498</v>
      </c>
      <c r="B46" s="723"/>
      <c r="C46" s="722"/>
      <c r="D46" s="722"/>
      <c r="E46" s="722"/>
      <c r="F46" s="722"/>
      <c r="G46" s="722"/>
      <c r="H46" s="722"/>
      <c r="I46" s="721"/>
      <c r="J46" s="720"/>
      <c r="K46" s="721"/>
      <c r="L46" s="721"/>
      <c r="M46" s="720"/>
      <c r="N46" s="720"/>
      <c r="O46" s="720"/>
    </row>
    <row r="47" spans="1:15" s="713" customFormat="1" ht="9.75" customHeight="1">
      <c r="A47" s="718" t="s">
        <v>1497</v>
      </c>
      <c r="B47" s="714"/>
      <c r="C47" s="715"/>
      <c r="D47" s="715"/>
      <c r="E47" s="716"/>
      <c r="F47" s="715"/>
      <c r="G47" s="715"/>
      <c r="H47" s="715"/>
      <c r="I47" s="714"/>
      <c r="J47" s="714"/>
      <c r="K47" s="714"/>
      <c r="M47" s="714"/>
      <c r="N47" s="714"/>
    </row>
    <row r="48" spans="1:15" s="713" customFormat="1" ht="9.9499999999999993" customHeight="1">
      <c r="A48" s="717" t="s">
        <v>1496</v>
      </c>
      <c r="B48" s="714"/>
      <c r="C48" s="715"/>
      <c r="D48" s="715"/>
      <c r="E48" s="716"/>
      <c r="F48" s="715"/>
      <c r="G48" s="715"/>
      <c r="H48" s="715"/>
      <c r="I48" s="714"/>
      <c r="J48" s="714"/>
      <c r="K48" s="714"/>
      <c r="L48" s="714"/>
      <c r="M48" s="714"/>
      <c r="N48" s="714"/>
    </row>
    <row r="49" spans="1:16" s="712" customFormat="1" ht="12" customHeight="1">
      <c r="A49" s="2113" t="s">
        <v>2441</v>
      </c>
      <c r="P49" s="709"/>
    </row>
    <row r="50" spans="1:16" ht="10.5" customHeight="1">
      <c r="A50" s="2123" t="s">
        <v>127</v>
      </c>
      <c r="K50" s="711"/>
      <c r="O50" s="710"/>
    </row>
    <row r="53" spans="1:16">
      <c r="M53" s="533"/>
    </row>
  </sheetData>
  <hyperlinks>
    <hyperlink ref="A49" r:id="rId1" xr:uid="{C56C0B50-6D8E-4036-B57F-1E5B2C32FBC9}"/>
    <hyperlink ref="A50" location="'Inhaltsverzeichnis_2026-06'!A1" display="Zurück zum Inhaltsverzeichnis" xr:uid="{A43419C6-96C3-4C35-B5D3-0A6017059F07}"/>
  </hyperlinks>
  <pageMargins left="0.98425196850393704" right="0.39370078740157483" top="0.59055118110236227" bottom="0.51181102362204722" header="0.39370078740157483" footer="0.39370078740157483"/>
  <pageSetup paperSize="9" orientation="portrait" r:id="rId2"/>
  <headerFooter alignWithMargins="0">
    <oddFooter>&amp;L&amp;D / &amp;T&amp;R&amp;A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EA00A-D478-4B2E-B72F-1C08BC2388A9}">
  <sheetPr>
    <tabColor rgb="FF80CDEC"/>
  </sheetPr>
  <dimension ref="A1:N20"/>
  <sheetViews>
    <sheetView showGridLines="0" zoomScaleNormal="100" workbookViewId="0"/>
  </sheetViews>
  <sheetFormatPr baseColWidth="10" defaultRowHeight="16.5"/>
  <cols>
    <col min="1" max="1" width="8.25" style="1" customWidth="1"/>
    <col min="2" max="13" width="7.5" style="1" customWidth="1"/>
    <col min="14" max="14" width="11.75" style="1" customWidth="1"/>
    <col min="15" max="16384" width="11" style="1"/>
  </cols>
  <sheetData>
    <row r="1" spans="1:14" ht="30" customHeight="1">
      <c r="A1" s="1598" t="s">
        <v>1982</v>
      </c>
      <c r="B1" s="1599"/>
      <c r="C1" s="1599"/>
      <c r="D1" s="1599"/>
      <c r="E1" s="1599"/>
      <c r="F1" s="1599"/>
      <c r="G1" s="1599"/>
      <c r="H1" s="1599"/>
      <c r="I1" s="1599"/>
      <c r="J1" s="1599"/>
      <c r="K1" s="1599"/>
      <c r="L1" s="1599"/>
      <c r="M1" s="1599"/>
      <c r="N1" s="1599"/>
    </row>
    <row r="2" spans="1:14" ht="17.25">
      <c r="A2" s="139" t="s">
        <v>1983</v>
      </c>
      <c r="B2" s="1600"/>
      <c r="C2" s="1600"/>
      <c r="D2" s="1600"/>
      <c r="E2" s="1600"/>
      <c r="F2" s="1600"/>
      <c r="G2" s="1600"/>
      <c r="H2" s="1600"/>
      <c r="I2" s="1600"/>
      <c r="J2" s="1600"/>
      <c r="K2" s="1600"/>
      <c r="L2" s="1600"/>
      <c r="M2" s="1600"/>
      <c r="N2" s="1600"/>
    </row>
    <row r="3" spans="1:14" ht="20.100000000000001" customHeight="1">
      <c r="A3" s="139" t="s">
        <v>2447</v>
      </c>
      <c r="B3" s="1600"/>
      <c r="C3" s="1600"/>
      <c r="D3" s="1600"/>
      <c r="E3" s="1600"/>
      <c r="F3" s="1600"/>
      <c r="G3" s="1600"/>
      <c r="H3" s="1600"/>
      <c r="I3" s="1600"/>
      <c r="J3" s="1600"/>
      <c r="K3" s="1600"/>
      <c r="L3" s="1600"/>
      <c r="M3" s="1600"/>
      <c r="N3" s="1600"/>
    </row>
    <row r="4" spans="1:14" ht="33.75" customHeight="1">
      <c r="A4" s="2519" t="s">
        <v>168</v>
      </c>
      <c r="B4" s="1601" t="s">
        <v>175</v>
      </c>
      <c r="C4" s="1602" t="s">
        <v>527</v>
      </c>
      <c r="D4" s="1603" t="s">
        <v>1984</v>
      </c>
      <c r="E4" s="1602" t="s">
        <v>529</v>
      </c>
      <c r="F4" s="1603" t="s">
        <v>530</v>
      </c>
      <c r="G4" s="1602" t="s">
        <v>531</v>
      </c>
      <c r="H4" s="1602" t="s">
        <v>1309</v>
      </c>
      <c r="I4" s="1604" t="s">
        <v>1985</v>
      </c>
      <c r="J4" s="1605" t="s">
        <v>171</v>
      </c>
      <c r="K4" s="1602" t="s">
        <v>1986</v>
      </c>
      <c r="L4" s="1602" t="s">
        <v>173</v>
      </c>
      <c r="M4" s="1602" t="s">
        <v>174</v>
      </c>
      <c r="N4" s="1606" t="s">
        <v>1987</v>
      </c>
    </row>
    <row r="5" spans="1:14" ht="14.1" customHeight="1">
      <c r="A5" s="2520"/>
      <c r="B5" s="136">
        <v>2024</v>
      </c>
      <c r="C5" s="136"/>
      <c r="D5" s="608"/>
      <c r="E5" s="608"/>
      <c r="F5" s="608"/>
      <c r="G5" s="1607"/>
      <c r="H5" s="607">
        <v>2025</v>
      </c>
      <c r="I5" s="608"/>
      <c r="J5" s="608"/>
      <c r="K5" s="608"/>
      <c r="L5" s="608"/>
      <c r="M5" s="1607"/>
      <c r="N5" s="1608" t="s">
        <v>1258</v>
      </c>
    </row>
    <row r="6" spans="1:14" ht="14.1" customHeight="1">
      <c r="A6" s="2521"/>
      <c r="B6" s="607">
        <v>2025</v>
      </c>
      <c r="C6" s="608"/>
      <c r="D6" s="608"/>
      <c r="E6" s="608"/>
      <c r="F6" s="608"/>
      <c r="G6" s="1607"/>
      <c r="H6" s="607">
        <v>2026</v>
      </c>
      <c r="I6" s="608"/>
      <c r="J6" s="608"/>
      <c r="K6" s="608"/>
      <c r="L6" s="608"/>
      <c r="M6" s="1607"/>
      <c r="N6" s="1608" t="s">
        <v>1259</v>
      </c>
    </row>
    <row r="7" spans="1:14" ht="14.1" customHeight="1">
      <c r="A7" s="1609" t="s">
        <v>1533</v>
      </c>
      <c r="B7" s="1610">
        <v>21.23</v>
      </c>
      <c r="C7" s="1610">
        <v>21.72</v>
      </c>
      <c r="D7" s="1610">
        <v>22</v>
      </c>
      <c r="E7" s="1610">
        <v>22.18</v>
      </c>
      <c r="F7" s="1610">
        <v>22.18</v>
      </c>
      <c r="G7" s="1610">
        <v>23.06</v>
      </c>
      <c r="H7" s="1610">
        <v>23.38</v>
      </c>
      <c r="I7" s="1610">
        <v>23.3</v>
      </c>
      <c r="J7" s="1610">
        <v>22.79</v>
      </c>
      <c r="K7" s="1610">
        <v>22.67</v>
      </c>
      <c r="L7" s="1610">
        <v>21.69</v>
      </c>
      <c r="M7" s="1611">
        <v>20.29</v>
      </c>
      <c r="N7" s="1612">
        <v>22.2075</v>
      </c>
    </row>
    <row r="8" spans="1:14" s="1614" customFormat="1" ht="14.1" customHeight="1">
      <c r="A8" s="1613"/>
      <c r="B8" s="1610">
        <v>19</v>
      </c>
      <c r="C8" s="1610">
        <v>19.57</v>
      </c>
      <c r="D8" s="1610">
        <v>18.77</v>
      </c>
      <c r="E8" s="1610">
        <v>18.829999999999998</v>
      </c>
      <c r="F8" s="1610">
        <v>19.399999999999999</v>
      </c>
      <c r="G8" s="1610">
        <v>18.79</v>
      </c>
      <c r="H8" s="1610">
        <v>19.14</v>
      </c>
      <c r="I8" s="1610">
        <v>19.079999999999998</v>
      </c>
      <c r="J8" s="1610">
        <v>19.940000000000001</v>
      </c>
      <c r="K8" s="1610">
        <v>19.63</v>
      </c>
      <c r="L8" s="1610">
        <v>20.02</v>
      </c>
      <c r="M8" s="1611"/>
      <c r="N8" s="1612"/>
    </row>
    <row r="9" spans="1:14" ht="14.1" customHeight="1">
      <c r="A9" s="1613" t="s">
        <v>1532</v>
      </c>
      <c r="B9" s="1610">
        <v>19.07</v>
      </c>
      <c r="C9" s="1610">
        <v>18.45</v>
      </c>
      <c r="D9" s="1610">
        <v>19.18</v>
      </c>
      <c r="E9" s="1610">
        <v>19.45</v>
      </c>
      <c r="F9" s="1610">
        <v>19.66</v>
      </c>
      <c r="G9" s="1610">
        <v>19.989999999999998</v>
      </c>
      <c r="H9" s="1610">
        <v>20.53</v>
      </c>
      <c r="I9" s="1610">
        <v>20.69</v>
      </c>
      <c r="J9" s="1610">
        <v>20.39</v>
      </c>
      <c r="K9" s="1610">
        <v>20.46</v>
      </c>
      <c r="L9" s="1610">
        <v>20.100000000000001</v>
      </c>
      <c r="M9" s="1611">
        <v>19.100000000000001</v>
      </c>
      <c r="N9" s="1612">
        <v>19.755833333333332</v>
      </c>
    </row>
    <row r="10" spans="1:14" s="1614" customFormat="1" ht="14.1" customHeight="1">
      <c r="A10" s="1613"/>
      <c r="B10" s="1610">
        <v>18</v>
      </c>
      <c r="C10" s="1610">
        <v>17.98</v>
      </c>
      <c r="D10" s="1610">
        <v>17.36</v>
      </c>
      <c r="E10" s="1610">
        <v>17.25</v>
      </c>
      <c r="F10" s="1610">
        <v>17.649999999999999</v>
      </c>
      <c r="G10" s="1610">
        <v>17.559999999999999</v>
      </c>
      <c r="H10" s="1610">
        <v>17.690000000000001</v>
      </c>
      <c r="I10" s="1610">
        <v>17.97</v>
      </c>
      <c r="J10" s="1610">
        <v>18.239999999999998</v>
      </c>
      <c r="K10" s="1610">
        <v>18.3</v>
      </c>
      <c r="L10" s="1610">
        <v>18.63</v>
      </c>
      <c r="M10" s="1611"/>
      <c r="N10" s="1612"/>
    </row>
    <row r="11" spans="1:14" ht="14.1" customHeight="1">
      <c r="A11" s="1613" t="s">
        <v>1530</v>
      </c>
      <c r="B11" s="1610">
        <v>16.86</v>
      </c>
      <c r="C11" s="1610">
        <v>17.809999999999999</v>
      </c>
      <c r="D11" s="1610">
        <v>18.579999999999998</v>
      </c>
      <c r="E11" s="1610">
        <v>19.170000000000002</v>
      </c>
      <c r="F11" s="1610">
        <v>19.25</v>
      </c>
      <c r="G11" s="1610">
        <v>20.02</v>
      </c>
      <c r="H11" s="1610">
        <v>20.67</v>
      </c>
      <c r="I11" s="1610">
        <v>20.83</v>
      </c>
      <c r="J11" s="1610">
        <v>20.49</v>
      </c>
      <c r="K11" s="1610">
        <v>20.61</v>
      </c>
      <c r="L11" s="1610">
        <v>19.75</v>
      </c>
      <c r="M11" s="1611">
        <v>18.53</v>
      </c>
      <c r="N11" s="1612">
        <v>19.380833333333335</v>
      </c>
    </row>
    <row r="12" spans="1:14" s="1614" customFormat="1" ht="14.1" customHeight="1">
      <c r="A12" s="1613"/>
      <c r="B12" s="1610">
        <v>16.489999999999998</v>
      </c>
      <c r="C12" s="1610">
        <v>17.760000000000002</v>
      </c>
      <c r="D12" s="1610">
        <v>17.010000000000002</v>
      </c>
      <c r="E12" s="1610">
        <v>17</v>
      </c>
      <c r="F12" s="1610">
        <v>17.64</v>
      </c>
      <c r="G12" s="1610">
        <v>17.64</v>
      </c>
      <c r="H12" s="1610">
        <v>18.05</v>
      </c>
      <c r="I12" s="1610">
        <v>17.86</v>
      </c>
      <c r="J12" s="1610">
        <v>18.82</v>
      </c>
      <c r="K12" s="1610">
        <v>18.43</v>
      </c>
      <c r="L12" s="1610">
        <v>18.510000000000002</v>
      </c>
      <c r="M12" s="1611"/>
      <c r="N12" s="1612"/>
    </row>
    <row r="13" spans="1:14" ht="14.1" customHeight="1">
      <c r="A13" s="1613" t="s">
        <v>1262</v>
      </c>
      <c r="B13" s="1610">
        <v>28.64</v>
      </c>
      <c r="C13" s="1610">
        <v>26.5</v>
      </c>
      <c r="D13" s="1610">
        <v>25.63</v>
      </c>
      <c r="E13" s="1610">
        <v>25.88</v>
      </c>
      <c r="F13" s="1610">
        <v>25.82</v>
      </c>
      <c r="G13" s="1610">
        <v>25.64</v>
      </c>
      <c r="H13" s="1610">
        <v>25.43</v>
      </c>
      <c r="I13" s="1610">
        <v>24.85</v>
      </c>
      <c r="J13" s="1610">
        <v>24.35</v>
      </c>
      <c r="K13" s="1610">
        <v>24.88</v>
      </c>
      <c r="L13" s="1610">
        <v>24.71</v>
      </c>
      <c r="M13" s="1611">
        <v>23.25</v>
      </c>
      <c r="N13" s="1612">
        <v>25.465</v>
      </c>
    </row>
    <row r="14" spans="1:14" s="1614" customFormat="1" ht="14.1" customHeight="1">
      <c r="A14" s="1615"/>
      <c r="B14" s="1616">
        <v>20.81</v>
      </c>
      <c r="C14" s="1616">
        <v>22.6</v>
      </c>
      <c r="D14" s="1616">
        <v>19.329999999999998</v>
      </c>
      <c r="E14" s="1616">
        <v>19.440000000000001</v>
      </c>
      <c r="F14" s="1616">
        <v>18.350000000000001</v>
      </c>
      <c r="G14" s="1616">
        <v>20.02</v>
      </c>
      <c r="H14" s="1616">
        <v>19.39</v>
      </c>
      <c r="I14" s="1616">
        <v>19.45</v>
      </c>
      <c r="J14" s="1616">
        <v>19.79</v>
      </c>
      <c r="K14" s="1616">
        <v>20.25</v>
      </c>
      <c r="L14" s="1616">
        <v>21.28</v>
      </c>
      <c r="M14" s="1617"/>
      <c r="N14" s="1618"/>
    </row>
    <row r="15" spans="1:14" s="6" customFormat="1" ht="14.1" customHeight="1">
      <c r="A15" s="1619" t="s">
        <v>1988</v>
      </c>
    </row>
    <row r="16" spans="1:14" s="6" customFormat="1" ht="14.1" customHeight="1">
      <c r="A16" s="1619" t="s">
        <v>1989</v>
      </c>
      <c r="B16" s="1620"/>
    </row>
    <row r="17" spans="1:1" s="6" customFormat="1" ht="14.1" customHeight="1">
      <c r="A17" s="1621" t="s">
        <v>2474</v>
      </c>
    </row>
    <row r="18" spans="1:1" s="6" customFormat="1" ht="14.1" customHeight="1">
      <c r="A18" s="2113" t="s">
        <v>2441</v>
      </c>
    </row>
    <row r="19" spans="1:1" s="6" customFormat="1" ht="14.1" customHeight="1">
      <c r="A19" s="2122" t="s">
        <v>127</v>
      </c>
    </row>
    <row r="20" spans="1:1">
      <c r="A20" s="82"/>
    </row>
  </sheetData>
  <mergeCells count="1">
    <mergeCell ref="A4:A6"/>
  </mergeCells>
  <hyperlinks>
    <hyperlink ref="A18" r:id="rId1" xr:uid="{B1AE3A15-AEF6-40D0-A1E8-372F0DBA48D8}"/>
    <hyperlink ref="A19" location="'Inhaltsverzeichnis_2026-06'!A1" display="Zurück zum Inhaltsverzeichnis" xr:uid="{E8FF2800-8CA4-495C-BA97-66232C44E644}"/>
  </hyperlinks>
  <pageMargins left="0.7" right="0.7" top="0.78740157499999996" bottom="0.78740157499999996" header="0.3" footer="0.3"/>
  <pageSetup paperSize="9" orientation="landscape"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09A4F-519C-477D-B9E4-99B0A6215300}">
  <sheetPr>
    <tabColor rgb="FF80CDEC"/>
    <pageSetUpPr fitToPage="1"/>
  </sheetPr>
  <dimension ref="A1:AI230"/>
  <sheetViews>
    <sheetView showGridLines="0" showZeros="0" zoomScale="110" zoomScaleNormal="110" workbookViewId="0">
      <pane ySplit="6" topLeftCell="A214" activePane="bottomLeft" state="frozen"/>
      <selection pane="bottomLeft"/>
    </sheetView>
  </sheetViews>
  <sheetFormatPr baseColWidth="10" defaultColWidth="10" defaultRowHeight="13.5" customHeight="1"/>
  <cols>
    <col min="1" max="1" width="13.625" style="1351" customWidth="1"/>
    <col min="2" max="2" width="0.875" style="1449" customWidth="1"/>
    <col min="3" max="3" width="4.75" style="1486" customWidth="1"/>
    <col min="4" max="4" width="4.875" style="1486" customWidth="1"/>
    <col min="5" max="5" width="5" style="1486" customWidth="1"/>
    <col min="6" max="6" width="4.75" style="1486" customWidth="1"/>
    <col min="7" max="7" width="4.625" style="1486" customWidth="1"/>
    <col min="8" max="8" width="4.75" style="1486" customWidth="1"/>
    <col min="9" max="9" width="4.625" style="1486" customWidth="1"/>
    <col min="10" max="10" width="5" style="1486" customWidth="1"/>
    <col min="11" max="11" width="4.875" style="1486" customWidth="1"/>
    <col min="12" max="12" width="4.75" style="1486" customWidth="1"/>
    <col min="13" max="13" width="5.125" style="1486" customWidth="1"/>
    <col min="14" max="14" width="5.25" style="1486" customWidth="1"/>
    <col min="15" max="15" width="8.75" style="1351" customWidth="1"/>
    <col min="16" max="24" width="10" style="1351"/>
    <col min="25" max="25" width="26.125" style="1351" customWidth="1"/>
    <col min="26" max="26" width="19" style="1351" customWidth="1"/>
    <col min="27" max="16384" width="10" style="1351"/>
  </cols>
  <sheetData>
    <row r="1" spans="1:30" s="1440" customFormat="1" ht="22.5" customHeight="1">
      <c r="A1" s="176" t="s">
        <v>337</v>
      </c>
      <c r="B1" s="177"/>
      <c r="C1" s="176"/>
      <c r="D1" s="176"/>
      <c r="E1" s="176"/>
      <c r="F1" s="176"/>
      <c r="G1" s="176"/>
      <c r="H1" s="176"/>
      <c r="I1" s="176"/>
      <c r="J1" s="176"/>
      <c r="K1" s="175"/>
      <c r="L1" s="175"/>
      <c r="M1" s="175"/>
      <c r="N1" s="1439"/>
      <c r="O1" s="1439"/>
      <c r="Y1" s="1441" t="s">
        <v>336</v>
      </c>
      <c r="Z1" s="1441" t="s">
        <v>333</v>
      </c>
      <c r="AA1" s="1441" t="s">
        <v>287</v>
      </c>
    </row>
    <row r="2" spans="1:30" s="1440" customFormat="1" ht="13.5" customHeight="1">
      <c r="A2" s="145" t="s">
        <v>335</v>
      </c>
      <c r="B2" s="174"/>
      <c r="C2" s="145"/>
      <c r="D2" s="145"/>
      <c r="E2" s="145"/>
      <c r="F2" s="145"/>
      <c r="G2" s="145"/>
      <c r="H2" s="145"/>
      <c r="I2" s="145"/>
      <c r="J2" s="145"/>
      <c r="K2" s="145"/>
      <c r="L2" s="145"/>
      <c r="M2" s="145"/>
      <c r="N2" s="1442"/>
      <c r="O2" s="1442"/>
      <c r="Y2" s="1441" t="s">
        <v>334</v>
      </c>
      <c r="Z2" s="1441" t="s">
        <v>333</v>
      </c>
      <c r="AA2" s="1441" t="s">
        <v>289</v>
      </c>
    </row>
    <row r="3" spans="1:30" s="1440" customFormat="1" ht="13.5" customHeight="1">
      <c r="A3" s="145" t="s">
        <v>332</v>
      </c>
      <c r="B3" s="174"/>
      <c r="C3" s="145"/>
      <c r="D3" s="145"/>
      <c r="E3" s="145"/>
      <c r="F3" s="145"/>
      <c r="G3" s="145"/>
      <c r="H3" s="145"/>
      <c r="I3" s="145"/>
      <c r="J3" s="145"/>
      <c r="K3" s="145"/>
      <c r="L3" s="145"/>
      <c r="M3" s="145"/>
      <c r="N3" s="1442"/>
      <c r="O3" s="1442"/>
      <c r="Y3" s="1441" t="s">
        <v>1</v>
      </c>
      <c r="Z3" s="1441"/>
      <c r="AA3" s="1441"/>
    </row>
    <row r="4" spans="1:30" s="1440" customFormat="1" ht="13.5" customHeight="1">
      <c r="A4" s="145" t="s">
        <v>1881</v>
      </c>
      <c r="B4" s="174"/>
      <c r="C4" s="145"/>
      <c r="D4" s="145"/>
      <c r="E4" s="145"/>
      <c r="F4" s="145"/>
      <c r="G4" s="145"/>
      <c r="H4" s="145"/>
      <c r="I4" s="145"/>
      <c r="J4" s="145"/>
      <c r="K4" s="145"/>
      <c r="L4" s="145"/>
      <c r="M4" s="145"/>
      <c r="N4" s="1442"/>
      <c r="O4" s="1442"/>
      <c r="Y4" s="1441" t="s">
        <v>331</v>
      </c>
      <c r="Z4" s="1441" t="s">
        <v>326</v>
      </c>
      <c r="AA4" s="1441" t="s">
        <v>287</v>
      </c>
    </row>
    <row r="5" spans="1:30" ht="18.75" customHeight="1">
      <c r="A5" s="1443" t="s">
        <v>330</v>
      </c>
      <c r="B5" s="1444"/>
      <c r="C5" s="1445" t="s">
        <v>329</v>
      </c>
      <c r="D5" s="1446"/>
      <c r="E5" s="1446"/>
      <c r="F5" s="1446"/>
      <c r="G5" s="1446"/>
      <c r="H5" s="1446"/>
      <c r="I5" s="1446"/>
      <c r="J5" s="1446"/>
      <c r="K5" s="1446"/>
      <c r="L5" s="1446"/>
      <c r="M5" s="1446"/>
      <c r="N5" s="1447"/>
      <c r="O5" s="1448" t="s">
        <v>328</v>
      </c>
      <c r="Y5" s="1441" t="s">
        <v>327</v>
      </c>
      <c r="Z5" s="1441" t="s">
        <v>326</v>
      </c>
      <c r="AA5" s="1449" t="s">
        <v>289</v>
      </c>
    </row>
    <row r="6" spans="1:30" ht="21" customHeight="1">
      <c r="A6" s="1450" t="s">
        <v>325</v>
      </c>
      <c r="B6" s="1451" t="s">
        <v>169</v>
      </c>
      <c r="C6" s="1452" t="s">
        <v>170</v>
      </c>
      <c r="D6" s="1453" t="s">
        <v>324</v>
      </c>
      <c r="E6" s="1453" t="s">
        <v>323</v>
      </c>
      <c r="F6" s="1453" t="s">
        <v>322</v>
      </c>
      <c r="G6" s="1453" t="s">
        <v>173</v>
      </c>
      <c r="H6" s="1453" t="s">
        <v>321</v>
      </c>
      <c r="I6" s="1453" t="s">
        <v>320</v>
      </c>
      <c r="J6" s="1453" t="s">
        <v>176</v>
      </c>
      <c r="K6" s="1453" t="s">
        <v>319</v>
      </c>
      <c r="L6" s="1453" t="s">
        <v>177</v>
      </c>
      <c r="M6" s="1453" t="s">
        <v>178</v>
      </c>
      <c r="N6" s="1454" t="s">
        <v>318</v>
      </c>
      <c r="O6" s="1455" t="s">
        <v>317</v>
      </c>
      <c r="Y6" s="1441" t="s">
        <v>1</v>
      </c>
      <c r="Z6" s="1449"/>
      <c r="AA6" s="1449"/>
    </row>
    <row r="7" spans="1:30" ht="13.5" customHeight="1">
      <c r="A7" s="1456" t="s">
        <v>201</v>
      </c>
      <c r="B7" s="1457"/>
      <c r="C7" s="1458"/>
      <c r="D7" s="1458"/>
      <c r="E7" s="1458"/>
      <c r="F7" s="1458"/>
      <c r="G7" s="1458"/>
      <c r="H7" s="1458"/>
      <c r="I7" s="1458"/>
      <c r="J7" s="1458"/>
      <c r="K7" s="1458"/>
      <c r="L7" s="1458"/>
      <c r="M7" s="1458"/>
      <c r="N7" s="1458"/>
      <c r="O7" s="1459"/>
      <c r="Z7" s="1449"/>
      <c r="AA7" s="1449"/>
    </row>
    <row r="8" spans="1:30" ht="32.25" customHeight="1">
      <c r="A8" s="1460" t="s">
        <v>300</v>
      </c>
      <c r="B8" s="1461" t="s">
        <v>289</v>
      </c>
      <c r="C8" s="1462">
        <v>50.466780098971</v>
      </c>
      <c r="D8" s="1462">
        <v>50.303323851408898</v>
      </c>
      <c r="E8" s="1462">
        <v>50.495125200945097</v>
      </c>
      <c r="F8" s="1462">
        <v>50.702395707725699</v>
      </c>
      <c r="G8" s="1462">
        <v>50.924650794280097</v>
      </c>
      <c r="H8" s="1462">
        <v>51.020635009105902</v>
      </c>
      <c r="I8" s="1462">
        <v>51.099191623691503</v>
      </c>
      <c r="J8" s="1462">
        <v>51.251135462079901</v>
      </c>
      <c r="K8" s="1462">
        <v>50.311885027110897</v>
      </c>
      <c r="L8" s="1462">
        <v>47.622672729612901</v>
      </c>
      <c r="M8" s="1462">
        <v>44.158607343252598</v>
      </c>
      <c r="N8" s="1462">
        <v>41.0813477426261</v>
      </c>
      <c r="O8" s="1463"/>
      <c r="Z8" s="1449"/>
      <c r="AA8" s="1449"/>
    </row>
    <row r="9" spans="1:30" ht="32.25" customHeight="1">
      <c r="A9" s="1464" t="s">
        <v>299</v>
      </c>
      <c r="B9" s="1465" t="s">
        <v>287</v>
      </c>
      <c r="C9" s="1466">
        <v>37.056150298213197</v>
      </c>
      <c r="D9" s="1466">
        <v>35.5217793494608</v>
      </c>
      <c r="E9" s="1466">
        <v>35.240262671504397</v>
      </c>
      <c r="F9" s="1466">
        <v>35.883259405868998</v>
      </c>
      <c r="G9" s="1466"/>
      <c r="H9" s="1466">
        <v>0</v>
      </c>
      <c r="I9" s="1466">
        <v>0</v>
      </c>
      <c r="J9" s="1466">
        <v>0</v>
      </c>
      <c r="K9" s="1466">
        <v>0</v>
      </c>
      <c r="L9" s="1466">
        <v>0</v>
      </c>
      <c r="M9" s="1466">
        <v>0</v>
      </c>
      <c r="N9" s="1466">
        <v>0</v>
      </c>
      <c r="O9" s="1463"/>
      <c r="Z9" s="1467"/>
      <c r="AA9" s="1440"/>
      <c r="AB9" s="1440"/>
      <c r="AC9" s="1440"/>
      <c r="AD9" s="1440"/>
    </row>
    <row r="10" spans="1:30" ht="32.25" customHeight="1">
      <c r="A10" s="1460" t="s">
        <v>298</v>
      </c>
      <c r="B10" s="1461" t="s">
        <v>289</v>
      </c>
      <c r="C10" s="1462">
        <v>54.317849492093998</v>
      </c>
      <c r="D10" s="1462">
        <v>54.108598070630201</v>
      </c>
      <c r="E10" s="1462">
        <v>53.972042980858198</v>
      </c>
      <c r="F10" s="1462">
        <v>53.856519376557301</v>
      </c>
      <c r="G10" s="1462">
        <v>53.652025106997201</v>
      </c>
      <c r="H10" s="1462">
        <v>53.3398689692159</v>
      </c>
      <c r="I10" s="1462">
        <v>53.2468584969712</v>
      </c>
      <c r="J10" s="1462">
        <v>53.702236995004696</v>
      </c>
      <c r="K10" s="1462">
        <v>53.373875126997099</v>
      </c>
      <c r="L10" s="1462">
        <v>51.555874721762997</v>
      </c>
      <c r="M10" s="1462">
        <v>48.3726881071767</v>
      </c>
      <c r="N10" s="1462">
        <v>45.1361120718461</v>
      </c>
      <c r="O10" s="1468">
        <v>53.215885152779499</v>
      </c>
      <c r="Z10" s="1469"/>
      <c r="AA10" s="1440"/>
      <c r="AB10" s="1470"/>
      <c r="AC10" s="1470"/>
      <c r="AD10" s="1440"/>
    </row>
    <row r="11" spans="1:30" ht="32.25" customHeight="1">
      <c r="A11" s="1464" t="s">
        <v>297</v>
      </c>
      <c r="B11" s="1465" t="s">
        <v>287</v>
      </c>
      <c r="C11" s="1466">
        <v>41.213056006657702</v>
      </c>
      <c r="D11" s="1466">
        <v>39.468219951326503</v>
      </c>
      <c r="E11" s="1466">
        <v>38.750397772581898</v>
      </c>
      <c r="F11" s="1466">
        <v>39.290235402030099</v>
      </c>
      <c r="G11" s="1466"/>
      <c r="H11" s="1466" t="s">
        <v>286</v>
      </c>
      <c r="I11" s="1466" t="s">
        <v>286</v>
      </c>
      <c r="J11" s="1466" t="s">
        <v>286</v>
      </c>
      <c r="K11" s="1466" t="s">
        <v>286</v>
      </c>
      <c r="L11" s="1466" t="s">
        <v>286</v>
      </c>
      <c r="M11" s="1466" t="s">
        <v>286</v>
      </c>
      <c r="N11" s="1466" t="s">
        <v>286</v>
      </c>
      <c r="O11" s="1466" t="s">
        <v>285</v>
      </c>
      <c r="Z11" s="1469"/>
      <c r="AA11" s="1440"/>
      <c r="AB11" s="1440"/>
      <c r="AC11" s="1440"/>
      <c r="AD11" s="1440"/>
    </row>
    <row r="12" spans="1:30" ht="32.25" customHeight="1">
      <c r="A12" s="1460" t="s">
        <v>296</v>
      </c>
      <c r="B12" s="1461" t="s">
        <v>289</v>
      </c>
      <c r="C12" s="1462">
        <v>52.672706913225603</v>
      </c>
      <c r="D12" s="1462">
        <v>52.558638350078603</v>
      </c>
      <c r="E12" s="1462">
        <v>52.769992545689902</v>
      </c>
      <c r="F12" s="1462">
        <v>53.020729825795499</v>
      </c>
      <c r="G12" s="1462">
        <v>53.216739985121102</v>
      </c>
      <c r="H12" s="1462">
        <v>53.306135135469397</v>
      </c>
      <c r="I12" s="1462">
        <v>53.372415684991402</v>
      </c>
      <c r="J12" s="1462">
        <v>53.509318710108197</v>
      </c>
      <c r="K12" s="1462">
        <v>52.574876521185899</v>
      </c>
      <c r="L12" s="1462">
        <v>49.940375828298201</v>
      </c>
      <c r="M12" s="1462">
        <v>46.509331690786503</v>
      </c>
      <c r="N12" s="1462">
        <v>43.4515091238301</v>
      </c>
      <c r="O12" s="1471">
        <v>52.2373716725454</v>
      </c>
      <c r="Z12" s="1449"/>
      <c r="AA12" s="1449"/>
    </row>
    <row r="13" spans="1:30" ht="32.25" customHeight="1">
      <c r="A13" s="1464" t="s">
        <v>295</v>
      </c>
      <c r="B13" s="1465" t="s">
        <v>287</v>
      </c>
      <c r="C13" s="1466">
        <v>39.432492055590302</v>
      </c>
      <c r="D13" s="1466">
        <v>37.909598253355</v>
      </c>
      <c r="E13" s="1466">
        <v>37.644931592649399</v>
      </c>
      <c r="F13" s="1466">
        <v>38.290883530728202</v>
      </c>
      <c r="G13" s="1466"/>
      <c r="H13" s="1466" t="s">
        <v>286</v>
      </c>
      <c r="I13" s="1466" t="s">
        <v>286</v>
      </c>
      <c r="J13" s="1466" t="s">
        <v>286</v>
      </c>
      <c r="K13" s="1466" t="s">
        <v>286</v>
      </c>
      <c r="L13" s="1466" t="s">
        <v>286</v>
      </c>
      <c r="M13" s="1466" t="s">
        <v>286</v>
      </c>
      <c r="N13" s="1466" t="s">
        <v>286</v>
      </c>
      <c r="O13" s="1466" t="s">
        <v>285</v>
      </c>
      <c r="Z13" s="1449"/>
      <c r="AA13" s="1449"/>
    </row>
    <row r="14" spans="1:30" ht="32.25" customHeight="1">
      <c r="A14" s="1472" t="s">
        <v>294</v>
      </c>
      <c r="B14" s="1461" t="s">
        <v>289</v>
      </c>
      <c r="C14" s="1462">
        <v>2.20592681425458</v>
      </c>
      <c r="D14" s="1462">
        <v>2.2553144986697</v>
      </c>
      <c r="E14" s="1462">
        <v>2.2748673447447598</v>
      </c>
      <c r="F14" s="1462">
        <v>2.31833411806987</v>
      </c>
      <c r="G14" s="1462">
        <v>2.2920891908410099</v>
      </c>
      <c r="H14" s="1462">
        <v>2.2855001263634902</v>
      </c>
      <c r="I14" s="1462">
        <v>2.2732240612998602</v>
      </c>
      <c r="J14" s="1462">
        <v>2.2581832480283301</v>
      </c>
      <c r="K14" s="1462">
        <v>2.2629914940749698</v>
      </c>
      <c r="L14" s="1462">
        <v>2.31770309868535</v>
      </c>
      <c r="M14" s="1462">
        <v>2.3507243475338102</v>
      </c>
      <c r="N14" s="1462">
        <v>2.3701613812039799</v>
      </c>
      <c r="O14" s="1463"/>
      <c r="Z14" s="1449"/>
      <c r="AA14" s="1449"/>
    </row>
    <row r="15" spans="1:30" ht="32.25" customHeight="1">
      <c r="A15" s="1473" t="s">
        <v>293</v>
      </c>
      <c r="B15" s="1465" t="s">
        <v>287</v>
      </c>
      <c r="C15" s="1466">
        <v>2.3763417573771402</v>
      </c>
      <c r="D15" s="1466">
        <v>2.3878189038942099</v>
      </c>
      <c r="E15" s="1466">
        <v>2.4046689211450198</v>
      </c>
      <c r="F15" s="1466">
        <v>2.40762412485924</v>
      </c>
      <c r="G15" s="1466">
        <v>0</v>
      </c>
      <c r="H15" s="1466">
        <v>0</v>
      </c>
      <c r="I15" s="1466">
        <v>0</v>
      </c>
      <c r="J15" s="1466">
        <v>0</v>
      </c>
      <c r="K15" s="1466">
        <v>0</v>
      </c>
      <c r="L15" s="1466">
        <v>0</v>
      </c>
      <c r="M15" s="1466">
        <v>0</v>
      </c>
      <c r="N15" s="1466">
        <v>0</v>
      </c>
      <c r="O15" s="1463"/>
      <c r="Z15" s="1449"/>
      <c r="AA15" s="1449"/>
    </row>
    <row r="16" spans="1:30" ht="32.25" customHeight="1">
      <c r="A16" s="1460" t="s">
        <v>292</v>
      </c>
      <c r="B16" s="1461" t="s">
        <v>289</v>
      </c>
      <c r="C16" s="1462">
        <v>54.416014803178903</v>
      </c>
      <c r="D16" s="1462">
        <v>54.299714632925401</v>
      </c>
      <c r="E16" s="1462">
        <v>54.490531842642604</v>
      </c>
      <c r="F16" s="1462">
        <v>54.741550408098703</v>
      </c>
      <c r="G16" s="1462">
        <v>54.940886996278799</v>
      </c>
      <c r="H16" s="1462">
        <v>55.039448949790902</v>
      </c>
      <c r="I16" s="1462">
        <v>55.111675298423101</v>
      </c>
      <c r="J16" s="1462">
        <v>55.251803638517302</v>
      </c>
      <c r="K16" s="1462">
        <v>54.319670759942802</v>
      </c>
      <c r="L16" s="1462">
        <v>51.683667487297697</v>
      </c>
      <c r="M16" s="1462">
        <v>48.2593403798572</v>
      </c>
      <c r="N16" s="1462">
        <v>45.177693248553403</v>
      </c>
      <c r="O16" s="1468">
        <v>53.972914804722102</v>
      </c>
      <c r="Z16" s="1449"/>
      <c r="AA16" s="1449"/>
    </row>
    <row r="17" spans="1:27" ht="32.25" customHeight="1">
      <c r="A17" s="1474" t="s">
        <v>291</v>
      </c>
      <c r="B17" s="1465" t="s">
        <v>287</v>
      </c>
      <c r="C17" s="1466">
        <v>41.163141868757002</v>
      </c>
      <c r="D17" s="1466">
        <v>39.6556785496591</v>
      </c>
      <c r="E17" s="1466">
        <v>39.3939533956814</v>
      </c>
      <c r="F17" s="1466">
        <v>40.053382253917803</v>
      </c>
      <c r="G17" s="1466" t="s">
        <v>286</v>
      </c>
      <c r="H17" s="1466" t="s">
        <v>286</v>
      </c>
      <c r="I17" s="1466" t="s">
        <v>286</v>
      </c>
      <c r="J17" s="1466" t="s">
        <v>286</v>
      </c>
      <c r="K17" s="1466" t="s">
        <v>286</v>
      </c>
      <c r="L17" s="1466" t="s">
        <v>286</v>
      </c>
      <c r="M17" s="1466" t="s">
        <v>286</v>
      </c>
      <c r="N17" s="1466" t="s">
        <v>286</v>
      </c>
      <c r="O17" s="1466" t="s">
        <v>285</v>
      </c>
      <c r="Z17" s="1449"/>
      <c r="AA17" s="1449"/>
    </row>
    <row r="18" spans="1:27" ht="32.25" customHeight="1">
      <c r="A18" s="1475" t="s">
        <v>290</v>
      </c>
      <c r="B18" s="1461" t="s">
        <v>289</v>
      </c>
      <c r="C18" s="1476">
        <v>4.2203821903096301</v>
      </c>
      <c r="D18" s="1476">
        <v>4.2254499707514599</v>
      </c>
      <c r="E18" s="1476">
        <v>4.1660047467801196</v>
      </c>
      <c r="F18" s="1476">
        <v>4.1115815653237702</v>
      </c>
      <c r="G18" s="1476">
        <v>4.0401884433597104</v>
      </c>
      <c r="H18" s="1476">
        <v>3.9771804701784799</v>
      </c>
      <c r="I18" s="1476">
        <v>3.9502049841284301</v>
      </c>
      <c r="J18" s="1476">
        <v>3.9941258193688598</v>
      </c>
      <c r="K18" s="1476">
        <v>4.082101430742</v>
      </c>
      <c r="L18" s="1476">
        <v>4.2005486346322103</v>
      </c>
      <c r="M18" s="1476">
        <v>4.2489786473612901</v>
      </c>
      <c r="N18" s="1476">
        <v>4.2393493541423801</v>
      </c>
      <c r="O18" s="1471">
        <v>4.1201071773114304</v>
      </c>
      <c r="Z18" s="1449"/>
      <c r="AA18" s="1449"/>
    </row>
    <row r="19" spans="1:27" ht="32.25" customHeight="1">
      <c r="A19" s="1477" t="s">
        <v>290</v>
      </c>
      <c r="B19" s="1465" t="s">
        <v>287</v>
      </c>
      <c r="C19" s="1478">
        <v>4.2640738468669701</v>
      </c>
      <c r="D19" s="1478">
        <v>4.2364318219380701</v>
      </c>
      <c r="E19" s="1478">
        <v>4.15653469917783</v>
      </c>
      <c r="F19" s="1478">
        <v>4.1351795497015402</v>
      </c>
      <c r="G19" s="1478" t="s">
        <v>286</v>
      </c>
      <c r="H19" s="1478" t="s">
        <v>286</v>
      </c>
      <c r="I19" s="1478" t="s">
        <v>286</v>
      </c>
      <c r="J19" s="1478" t="s">
        <v>286</v>
      </c>
      <c r="K19" s="1478" t="s">
        <v>286</v>
      </c>
      <c r="L19" s="1478" t="s">
        <v>286</v>
      </c>
      <c r="M19" s="1478" t="s">
        <v>286</v>
      </c>
      <c r="N19" s="1478" t="s">
        <v>286</v>
      </c>
      <c r="O19" s="1478" t="s">
        <v>285</v>
      </c>
      <c r="Z19" s="1449"/>
      <c r="AA19" s="1449"/>
    </row>
    <row r="20" spans="1:27" ht="32.25" customHeight="1">
      <c r="A20" s="1479" t="s">
        <v>288</v>
      </c>
      <c r="B20" s="1461" t="s">
        <v>289</v>
      </c>
      <c r="C20" s="1476">
        <v>3.5758458141382898</v>
      </c>
      <c r="D20" s="1476">
        <v>3.5534371668457001</v>
      </c>
      <c r="E20" s="1476">
        <v>3.5242125145213801</v>
      </c>
      <c r="F20" s="1476">
        <v>3.4892845212460699</v>
      </c>
      <c r="G20" s="1476">
        <v>3.4590839981210602</v>
      </c>
      <c r="H20" s="1476">
        <v>3.4228845687704199</v>
      </c>
      <c r="I20" s="1476">
        <v>3.4100322136485999</v>
      </c>
      <c r="J20" s="1476">
        <v>3.44291559611304</v>
      </c>
      <c r="K20" s="1476">
        <v>3.5033521888884702</v>
      </c>
      <c r="L20" s="1476">
        <v>3.5896649272831902</v>
      </c>
      <c r="M20" s="1476">
        <v>3.6152927513491302</v>
      </c>
      <c r="N20" s="1476">
        <v>3.5898423523038301</v>
      </c>
      <c r="O20" s="1471">
        <v>3.5139519215756398</v>
      </c>
      <c r="Z20" s="1449"/>
      <c r="AA20" s="1449"/>
    </row>
    <row r="21" spans="1:27" ht="32.25" customHeight="1">
      <c r="A21" s="1480" t="s">
        <v>288</v>
      </c>
      <c r="B21" s="1480" t="s">
        <v>287</v>
      </c>
      <c r="C21" s="1481">
        <v>3.5910387040012499</v>
      </c>
      <c r="D21" s="1481">
        <v>3.5645605218236001</v>
      </c>
      <c r="E21" s="1481">
        <v>3.52432039964072</v>
      </c>
      <c r="F21" s="1481">
        <v>3.5144194076456201</v>
      </c>
      <c r="G21" s="1481" t="s">
        <v>286</v>
      </c>
      <c r="H21" s="1481" t="s">
        <v>286</v>
      </c>
      <c r="I21" s="1481" t="s">
        <v>286</v>
      </c>
      <c r="J21" s="1481" t="s">
        <v>286</v>
      </c>
      <c r="K21" s="1481" t="s">
        <v>286</v>
      </c>
      <c r="L21" s="1481" t="s">
        <v>286</v>
      </c>
      <c r="M21" s="1481" t="s">
        <v>286</v>
      </c>
      <c r="N21" s="1481" t="s">
        <v>286</v>
      </c>
      <c r="O21" s="1466" t="s">
        <v>285</v>
      </c>
      <c r="Z21" s="1449"/>
      <c r="AA21" s="1449"/>
    </row>
    <row r="22" spans="1:27" ht="13.5" customHeight="1">
      <c r="A22" s="1456" t="s">
        <v>316</v>
      </c>
      <c r="B22" s="1457"/>
      <c r="C22" s="1458"/>
      <c r="D22" s="1458"/>
      <c r="E22" s="1458"/>
      <c r="F22" s="1458"/>
      <c r="G22" s="1458"/>
      <c r="H22" s="1458"/>
      <c r="I22" s="1458"/>
      <c r="J22" s="1458"/>
      <c r="K22" s="1458"/>
      <c r="L22" s="1458"/>
      <c r="M22" s="1458"/>
      <c r="N22" s="1458"/>
      <c r="O22" s="1459"/>
      <c r="Z22" s="1449"/>
      <c r="AA22" s="1449"/>
    </row>
    <row r="23" spans="1:27" ht="32.25" customHeight="1">
      <c r="A23" s="1460" t="s">
        <v>300</v>
      </c>
      <c r="B23" s="1461" t="s">
        <v>289</v>
      </c>
      <c r="C23" s="1462">
        <v>50.364677692812798</v>
      </c>
      <c r="D23" s="1462">
        <v>50.341428725519798</v>
      </c>
      <c r="E23" s="1462">
        <v>50.520412279808902</v>
      </c>
      <c r="F23" s="1462">
        <v>50.743523312260699</v>
      </c>
      <c r="G23" s="1462">
        <v>50.945142731106898</v>
      </c>
      <c r="H23" s="1462">
        <v>50.992296997403102</v>
      </c>
      <c r="I23" s="1462">
        <v>51.000901987605502</v>
      </c>
      <c r="J23" s="1462">
        <v>51.191965278157298</v>
      </c>
      <c r="K23" s="1462">
        <v>50.310197609795999</v>
      </c>
      <c r="L23" s="1462">
        <v>47.634891255799801</v>
      </c>
      <c r="M23" s="1462">
        <v>44.180269794116697</v>
      </c>
      <c r="N23" s="1462">
        <v>41.183638540605301</v>
      </c>
      <c r="O23" s="1463"/>
      <c r="Z23" s="1449"/>
      <c r="AA23" s="1449"/>
    </row>
    <row r="24" spans="1:27" ht="32.25" customHeight="1">
      <c r="A24" s="1464" t="s">
        <v>299</v>
      </c>
      <c r="B24" s="1465" t="s">
        <v>287</v>
      </c>
      <c r="C24" s="1466">
        <v>37.047712140438897</v>
      </c>
      <c r="D24" s="1466">
        <v>35.545844295421901</v>
      </c>
      <c r="E24" s="1466">
        <v>35.317878473562303</v>
      </c>
      <c r="F24" s="1466">
        <v>36.041000491397803</v>
      </c>
      <c r="G24" s="1466"/>
      <c r="H24" s="1466">
        <v>0</v>
      </c>
      <c r="I24" s="1466">
        <v>0</v>
      </c>
      <c r="J24" s="1466">
        <v>0</v>
      </c>
      <c r="K24" s="1466">
        <v>0</v>
      </c>
      <c r="L24" s="1466">
        <v>0</v>
      </c>
      <c r="M24" s="1466">
        <v>0</v>
      </c>
      <c r="N24" s="1466">
        <v>0</v>
      </c>
      <c r="O24" s="1463"/>
      <c r="Z24" s="1449"/>
      <c r="AA24" s="1449"/>
    </row>
    <row r="25" spans="1:27" ht="32.25" customHeight="1">
      <c r="A25" s="1460" t="s">
        <v>298</v>
      </c>
      <c r="B25" s="1461" t="s">
        <v>289</v>
      </c>
      <c r="C25" s="1462">
        <v>54.369169207345699</v>
      </c>
      <c r="D25" s="1462">
        <v>54.257142879585601</v>
      </c>
      <c r="E25" s="1462">
        <v>54.105488544575799</v>
      </c>
      <c r="F25" s="1462">
        <v>53.964525326844701</v>
      </c>
      <c r="G25" s="1462">
        <v>53.714713764198301</v>
      </c>
      <c r="H25" s="1462">
        <v>53.357248253788697</v>
      </c>
      <c r="I25" s="1462">
        <v>53.201248038574299</v>
      </c>
      <c r="J25" s="1462">
        <v>53.704757988937402</v>
      </c>
      <c r="K25" s="1462">
        <v>53.480453186325299</v>
      </c>
      <c r="L25" s="1462">
        <v>51.661349965343099</v>
      </c>
      <c r="M25" s="1462">
        <v>48.496487101278802</v>
      </c>
      <c r="N25" s="1462">
        <v>45.3292421652651</v>
      </c>
      <c r="O25" s="1468">
        <v>53.330982347575102</v>
      </c>
      <c r="Z25" s="1449"/>
      <c r="AA25" s="1449"/>
    </row>
    <row r="26" spans="1:27" ht="32.25" customHeight="1">
      <c r="A26" s="1464" t="s">
        <v>297</v>
      </c>
      <c r="B26" s="1465" t="s">
        <v>287</v>
      </c>
      <c r="C26" s="1466">
        <v>41.296099804841496</v>
      </c>
      <c r="D26" s="1466">
        <v>39.587335397863697</v>
      </c>
      <c r="E26" s="1466">
        <v>38.9080804954489</v>
      </c>
      <c r="F26" s="1466">
        <v>39.502476350202997</v>
      </c>
      <c r="G26" s="1466"/>
      <c r="H26" s="1466" t="s">
        <v>286</v>
      </c>
      <c r="I26" s="1466" t="s">
        <v>286</v>
      </c>
      <c r="J26" s="1466" t="s">
        <v>286</v>
      </c>
      <c r="K26" s="1466" t="s">
        <v>286</v>
      </c>
      <c r="L26" s="1466" t="s">
        <v>286</v>
      </c>
      <c r="M26" s="1466" t="s">
        <v>286</v>
      </c>
      <c r="N26" s="1466" t="s">
        <v>286</v>
      </c>
      <c r="O26" s="1466" t="s">
        <v>285</v>
      </c>
      <c r="Z26" s="1449"/>
      <c r="AA26" s="1449"/>
    </row>
    <row r="27" spans="1:27" ht="32.25" customHeight="1">
      <c r="A27" s="1460" t="s">
        <v>296</v>
      </c>
      <c r="B27" s="1461" t="s">
        <v>289</v>
      </c>
      <c r="C27" s="1462">
        <v>52.530649848794503</v>
      </c>
      <c r="D27" s="1462">
        <v>52.547798268320598</v>
      </c>
      <c r="E27" s="1462">
        <v>52.742578266301201</v>
      </c>
      <c r="F27" s="1462">
        <v>52.982755953790502</v>
      </c>
      <c r="G27" s="1462">
        <v>53.179291989634699</v>
      </c>
      <c r="H27" s="1462">
        <v>53.216664855658102</v>
      </c>
      <c r="I27" s="1462">
        <v>53.214331745434897</v>
      </c>
      <c r="J27" s="1462">
        <v>53.393746446386302</v>
      </c>
      <c r="K27" s="1462">
        <v>52.525482538403601</v>
      </c>
      <c r="L27" s="1462">
        <v>49.902163108198799</v>
      </c>
      <c r="M27" s="1462">
        <v>46.473107157393898</v>
      </c>
      <c r="N27" s="1462">
        <v>43.498507610905598</v>
      </c>
      <c r="O27" s="1471">
        <v>52.208125836052801</v>
      </c>
      <c r="Z27" s="1449"/>
      <c r="AA27" s="1449"/>
    </row>
    <row r="28" spans="1:27" ht="32.25" customHeight="1">
      <c r="A28" s="1464" t="s">
        <v>295</v>
      </c>
      <c r="B28" s="1465" t="s">
        <v>287</v>
      </c>
      <c r="C28" s="1466">
        <v>39.377945979361698</v>
      </c>
      <c r="D28" s="1466">
        <v>37.886255842824902</v>
      </c>
      <c r="E28" s="1466">
        <v>37.670646395027802</v>
      </c>
      <c r="F28" s="1466">
        <v>38.387175628039202</v>
      </c>
      <c r="G28" s="1466"/>
      <c r="H28" s="1466" t="s">
        <v>286</v>
      </c>
      <c r="I28" s="1466" t="s">
        <v>286</v>
      </c>
      <c r="J28" s="1466" t="s">
        <v>286</v>
      </c>
      <c r="K28" s="1466" t="s">
        <v>286</v>
      </c>
      <c r="L28" s="1466" t="s">
        <v>286</v>
      </c>
      <c r="M28" s="1466" t="s">
        <v>286</v>
      </c>
      <c r="N28" s="1466" t="s">
        <v>286</v>
      </c>
      <c r="O28" s="1466" t="s">
        <v>285</v>
      </c>
      <c r="Z28" s="1449"/>
      <c r="AA28" s="1449"/>
    </row>
    <row r="29" spans="1:27" ht="32.25" customHeight="1">
      <c r="A29" s="1472" t="s">
        <v>294</v>
      </c>
      <c r="B29" s="1461" t="s">
        <v>289</v>
      </c>
      <c r="C29" s="1462">
        <v>2.1659721559817098</v>
      </c>
      <c r="D29" s="1462">
        <v>2.2063695428008701</v>
      </c>
      <c r="E29" s="1462">
        <v>2.22216598649227</v>
      </c>
      <c r="F29" s="1462">
        <v>2.2392326415297199</v>
      </c>
      <c r="G29" s="1462">
        <v>2.23414925852774</v>
      </c>
      <c r="H29" s="1462">
        <v>2.2243678582550199</v>
      </c>
      <c r="I29" s="1462">
        <v>2.2134297578294402</v>
      </c>
      <c r="J29" s="1462">
        <v>2.20178116822906</v>
      </c>
      <c r="K29" s="1462">
        <v>2.21528492860753</v>
      </c>
      <c r="L29" s="1462">
        <v>2.2672718523989799</v>
      </c>
      <c r="M29" s="1462">
        <v>2.2928373632771901</v>
      </c>
      <c r="N29" s="1462">
        <v>2.3148690703003498</v>
      </c>
      <c r="O29" s="1463"/>
      <c r="Z29" s="1449"/>
      <c r="AA29" s="1449"/>
    </row>
    <row r="30" spans="1:27" ht="32.25" customHeight="1">
      <c r="A30" s="1473" t="s">
        <v>293</v>
      </c>
      <c r="B30" s="1465" t="s">
        <v>287</v>
      </c>
      <c r="C30" s="1466">
        <v>2.3302338389227599</v>
      </c>
      <c r="D30" s="1466">
        <v>2.3404115474030398</v>
      </c>
      <c r="E30" s="1466">
        <v>2.3527679214655399</v>
      </c>
      <c r="F30" s="1466">
        <v>2.3461751366414201</v>
      </c>
      <c r="G30" s="1466">
        <v>0</v>
      </c>
      <c r="H30" s="1466">
        <v>0</v>
      </c>
      <c r="I30" s="1466">
        <v>0</v>
      </c>
      <c r="J30" s="1466">
        <v>0</v>
      </c>
      <c r="K30" s="1466">
        <v>0</v>
      </c>
      <c r="L30" s="1466">
        <v>0</v>
      </c>
      <c r="M30" s="1466">
        <v>0</v>
      </c>
      <c r="N30" s="1466">
        <v>0</v>
      </c>
      <c r="O30" s="1463"/>
      <c r="Z30" s="1449"/>
      <c r="AA30" s="1449"/>
    </row>
    <row r="31" spans="1:27" ht="32.25" customHeight="1">
      <c r="A31" s="1460" t="s">
        <v>292</v>
      </c>
      <c r="B31" s="1461" t="s">
        <v>289</v>
      </c>
      <c r="C31" s="1462">
        <v>54.276309874405001</v>
      </c>
      <c r="D31" s="1462">
        <v>54.289188412948597</v>
      </c>
      <c r="E31" s="1462">
        <v>54.4603925196513</v>
      </c>
      <c r="F31" s="1462">
        <v>54.699581410751897</v>
      </c>
      <c r="G31" s="1462">
        <v>54.899847569986903</v>
      </c>
      <c r="H31" s="1462">
        <v>54.948183546429</v>
      </c>
      <c r="I31" s="1462">
        <v>54.950874738600703</v>
      </c>
      <c r="J31" s="1462">
        <v>55.132433836509001</v>
      </c>
      <c r="K31" s="1462">
        <v>54.268212300522798</v>
      </c>
      <c r="L31" s="1462">
        <v>51.642504853485399</v>
      </c>
      <c r="M31" s="1462">
        <v>48.218249352302202</v>
      </c>
      <c r="N31" s="1462">
        <v>45.239953897621703</v>
      </c>
      <c r="O31" s="1468">
        <v>53.942826360493399</v>
      </c>
      <c r="Z31" s="1449"/>
      <c r="AA31" s="1449"/>
    </row>
    <row r="32" spans="1:27" ht="32.25" customHeight="1">
      <c r="A32" s="1474" t="s">
        <v>291</v>
      </c>
      <c r="B32" s="1465" t="s">
        <v>287</v>
      </c>
      <c r="C32" s="1466">
        <v>41.093190315511102</v>
      </c>
      <c r="D32" s="1466">
        <v>39.615660677290101</v>
      </c>
      <c r="E32" s="1466">
        <v>39.398440270008599</v>
      </c>
      <c r="F32" s="1466">
        <v>40.127964481025003</v>
      </c>
      <c r="G32" s="1466" t="s">
        <v>286</v>
      </c>
      <c r="H32" s="1466" t="s">
        <v>286</v>
      </c>
      <c r="I32" s="1466" t="s">
        <v>286</v>
      </c>
      <c r="J32" s="1466" t="s">
        <v>286</v>
      </c>
      <c r="K32" s="1466" t="s">
        <v>286</v>
      </c>
      <c r="L32" s="1466" t="s">
        <v>286</v>
      </c>
      <c r="M32" s="1466" t="s">
        <v>286</v>
      </c>
      <c r="N32" s="1466" t="s">
        <v>286</v>
      </c>
      <c r="O32" s="1466" t="s">
        <v>285</v>
      </c>
      <c r="Z32" s="1449"/>
      <c r="AA32" s="1449"/>
    </row>
    <row r="33" spans="1:27" ht="32.25" customHeight="1">
      <c r="A33" s="1475" t="s">
        <v>290</v>
      </c>
      <c r="B33" s="1461" t="s">
        <v>289</v>
      </c>
      <c r="C33" s="1476">
        <v>4.26768032457149</v>
      </c>
      <c r="D33" s="1476">
        <v>4.2570710602447503</v>
      </c>
      <c r="E33" s="1476">
        <v>4.1989109444773298</v>
      </c>
      <c r="F33" s="1476">
        <v>4.1452223281164198</v>
      </c>
      <c r="G33" s="1476">
        <v>4.0657970726521002</v>
      </c>
      <c r="H33" s="1476">
        <v>4.0041802942175302</v>
      </c>
      <c r="I33" s="1476">
        <v>3.9772847375317202</v>
      </c>
      <c r="J33" s="1476">
        <v>4.0218016618031198</v>
      </c>
      <c r="K33" s="1476">
        <v>4.1150307407906999</v>
      </c>
      <c r="L33" s="1476">
        <v>4.2267576526422603</v>
      </c>
      <c r="M33" s="1476">
        <v>4.2801255074097302</v>
      </c>
      <c r="N33" s="1476">
        <v>4.27057692392275</v>
      </c>
      <c r="O33" s="1471">
        <v>4.1513829556716004</v>
      </c>
      <c r="Z33" s="1449"/>
      <c r="AA33" s="1449"/>
    </row>
    <row r="34" spans="1:27" ht="32.25" customHeight="1">
      <c r="A34" s="1477" t="s">
        <v>290</v>
      </c>
      <c r="B34" s="1465" t="s">
        <v>287</v>
      </c>
      <c r="C34" s="1478">
        <v>4.2927764877847503</v>
      </c>
      <c r="D34" s="1478">
        <v>4.2673265313567796</v>
      </c>
      <c r="E34" s="1478">
        <v>4.1853671606544403</v>
      </c>
      <c r="F34" s="1478">
        <v>4.1610446705053103</v>
      </c>
      <c r="G34" s="1478" t="s">
        <v>286</v>
      </c>
      <c r="H34" s="1478" t="s">
        <v>286</v>
      </c>
      <c r="I34" s="1478" t="s">
        <v>286</v>
      </c>
      <c r="J34" s="1478" t="s">
        <v>286</v>
      </c>
      <c r="K34" s="1478" t="s">
        <v>286</v>
      </c>
      <c r="L34" s="1478" t="s">
        <v>286</v>
      </c>
      <c r="M34" s="1478" t="s">
        <v>286</v>
      </c>
      <c r="N34" s="1478" t="s">
        <v>286</v>
      </c>
      <c r="O34" s="1478" t="s">
        <v>285</v>
      </c>
      <c r="Z34" s="1449"/>
      <c r="AA34" s="1449"/>
    </row>
    <row r="35" spans="1:27" ht="32.25" customHeight="1">
      <c r="A35" s="1479" t="s">
        <v>288</v>
      </c>
      <c r="B35" s="1461" t="s">
        <v>289</v>
      </c>
      <c r="C35" s="1476">
        <v>3.5722983975802398</v>
      </c>
      <c r="D35" s="1476">
        <v>3.5548548832432001</v>
      </c>
      <c r="E35" s="1476">
        <v>3.5260838743662202</v>
      </c>
      <c r="F35" s="1476">
        <v>3.4897633754302202</v>
      </c>
      <c r="G35" s="1476">
        <v>3.4584581099998801</v>
      </c>
      <c r="H35" s="1476">
        <v>3.42477150687664</v>
      </c>
      <c r="I35" s="1476">
        <v>3.4138056962755998</v>
      </c>
      <c r="J35" s="1476">
        <v>3.4456417203377399</v>
      </c>
      <c r="K35" s="1476">
        <v>3.50687433715526</v>
      </c>
      <c r="L35" s="1476">
        <v>3.5926802076090301</v>
      </c>
      <c r="M35" s="1476">
        <v>3.61900923006431</v>
      </c>
      <c r="N35" s="1476">
        <v>3.5921101790088001</v>
      </c>
      <c r="O35" s="1471">
        <v>3.51575034962999</v>
      </c>
      <c r="Z35" s="1449"/>
      <c r="AA35" s="1449"/>
    </row>
    <row r="36" spans="1:27" ht="32.25" customHeight="1">
      <c r="A36" s="1480" t="s">
        <v>288</v>
      </c>
      <c r="B36" s="1482" t="s">
        <v>287</v>
      </c>
      <c r="C36" s="1481">
        <v>3.5929451916877202</v>
      </c>
      <c r="D36" s="1481">
        <v>3.5668209150531802</v>
      </c>
      <c r="E36" s="1481">
        <v>3.52729905497953</v>
      </c>
      <c r="F36" s="1481">
        <v>3.5161387145151699</v>
      </c>
      <c r="G36" s="1481" t="s">
        <v>286</v>
      </c>
      <c r="H36" s="1481" t="s">
        <v>286</v>
      </c>
      <c r="I36" s="1481" t="s">
        <v>286</v>
      </c>
      <c r="J36" s="1481" t="s">
        <v>286</v>
      </c>
      <c r="K36" s="1481" t="s">
        <v>286</v>
      </c>
      <c r="L36" s="1481" t="s">
        <v>286</v>
      </c>
      <c r="M36" s="1481" t="s">
        <v>286</v>
      </c>
      <c r="N36" s="1481" t="s">
        <v>286</v>
      </c>
      <c r="O36" s="1466" t="s">
        <v>285</v>
      </c>
      <c r="Z36" s="1449"/>
      <c r="AA36" s="1449"/>
    </row>
    <row r="37" spans="1:27" ht="13.5" customHeight="1">
      <c r="A37" s="1456" t="s">
        <v>315</v>
      </c>
      <c r="B37" s="1457"/>
      <c r="C37" s="1458"/>
      <c r="D37" s="1458"/>
      <c r="E37" s="1458"/>
      <c r="F37" s="1458"/>
      <c r="G37" s="1458"/>
      <c r="H37" s="1458"/>
      <c r="I37" s="1458"/>
      <c r="J37" s="1458"/>
      <c r="K37" s="1458"/>
      <c r="L37" s="1458"/>
      <c r="M37" s="1458"/>
      <c r="N37" s="1458"/>
      <c r="O37" s="1459"/>
      <c r="Z37" s="1449"/>
      <c r="AA37" s="1449"/>
    </row>
    <row r="38" spans="1:27" ht="32.25" customHeight="1">
      <c r="A38" s="1460" t="s">
        <v>300</v>
      </c>
      <c r="B38" s="1461" t="s">
        <v>289</v>
      </c>
      <c r="C38" s="1462">
        <v>50.782495525984899</v>
      </c>
      <c r="D38" s="1462">
        <v>50.0627453959505</v>
      </c>
      <c r="E38" s="1462">
        <v>50.297941288054702</v>
      </c>
      <c r="F38" s="1462">
        <v>50.441216661286298</v>
      </c>
      <c r="G38" s="1462">
        <v>50.771914197707197</v>
      </c>
      <c r="H38" s="1462">
        <v>51.062265018172901</v>
      </c>
      <c r="I38" s="1462">
        <v>51.425419906955298</v>
      </c>
      <c r="J38" s="1462">
        <v>51.415321489628198</v>
      </c>
      <c r="K38" s="1462">
        <v>50.222419437446497</v>
      </c>
      <c r="L38" s="1462">
        <v>47.500414018046797</v>
      </c>
      <c r="M38" s="1462">
        <v>43.994676891232203</v>
      </c>
      <c r="N38" s="1462">
        <v>40.577488900015602</v>
      </c>
      <c r="O38" s="1463"/>
      <c r="Z38" s="1449"/>
      <c r="AA38" s="1449"/>
    </row>
    <row r="39" spans="1:27" ht="32.25" customHeight="1">
      <c r="A39" s="1464" t="s">
        <v>299</v>
      </c>
      <c r="B39" s="1465" t="s">
        <v>287</v>
      </c>
      <c r="C39" s="1466">
        <v>37.035622370825202</v>
      </c>
      <c r="D39" s="1466">
        <v>35.3584278414815</v>
      </c>
      <c r="E39" s="1466">
        <v>34.8492412481286</v>
      </c>
      <c r="F39" s="1466">
        <v>35.153700422097501</v>
      </c>
      <c r="G39" s="1466"/>
      <c r="H39" s="1466">
        <v>0</v>
      </c>
      <c r="I39" s="1466">
        <v>0</v>
      </c>
      <c r="J39" s="1466">
        <v>0</v>
      </c>
      <c r="K39" s="1466">
        <v>0</v>
      </c>
      <c r="L39" s="1466">
        <v>0</v>
      </c>
      <c r="M39" s="1466">
        <v>0</v>
      </c>
      <c r="N39" s="1466">
        <v>0</v>
      </c>
      <c r="O39" s="1463"/>
      <c r="Z39" s="1449"/>
      <c r="AA39" s="1449"/>
    </row>
    <row r="40" spans="1:27" ht="32.25" customHeight="1">
      <c r="A40" s="1460" t="s">
        <v>298</v>
      </c>
      <c r="B40" s="1461" t="s">
        <v>289</v>
      </c>
      <c r="C40" s="1462">
        <v>54.102325494877</v>
      </c>
      <c r="D40" s="1462">
        <v>53.484369229776597</v>
      </c>
      <c r="E40" s="1462">
        <v>53.415626074598897</v>
      </c>
      <c r="F40" s="1462">
        <v>53.406025820023601</v>
      </c>
      <c r="G40" s="1462">
        <v>53.390768691957398</v>
      </c>
      <c r="H40" s="1462">
        <v>53.267771720404802</v>
      </c>
      <c r="I40" s="1462">
        <v>53.436265132585099</v>
      </c>
      <c r="J40" s="1462">
        <v>53.691696377190098</v>
      </c>
      <c r="K40" s="1462">
        <v>52.9260072381961</v>
      </c>
      <c r="L40" s="1462">
        <v>51.109389948414602</v>
      </c>
      <c r="M40" s="1462">
        <v>47.848400400736097</v>
      </c>
      <c r="N40" s="1462">
        <v>44.312164812050902</v>
      </c>
      <c r="O40" s="1468">
        <v>52.733206887200602</v>
      </c>
      <c r="Z40" s="1449"/>
      <c r="AA40" s="1449"/>
    </row>
    <row r="41" spans="1:27" ht="32.25" customHeight="1">
      <c r="A41" s="1464" t="s">
        <v>297</v>
      </c>
      <c r="B41" s="1465" t="s">
        <v>287</v>
      </c>
      <c r="C41" s="1466">
        <v>40.8571045325629</v>
      </c>
      <c r="D41" s="1466">
        <v>38.955898881129798</v>
      </c>
      <c r="E41" s="1466">
        <v>38.0726309981128</v>
      </c>
      <c r="F41" s="1466">
        <v>38.378357079503097</v>
      </c>
      <c r="G41" s="1466"/>
      <c r="H41" s="1466" t="s">
        <v>286</v>
      </c>
      <c r="I41" s="1466" t="s">
        <v>286</v>
      </c>
      <c r="J41" s="1466" t="s">
        <v>286</v>
      </c>
      <c r="K41" s="1466" t="s">
        <v>286</v>
      </c>
      <c r="L41" s="1466" t="s">
        <v>286</v>
      </c>
      <c r="M41" s="1466" t="s">
        <v>286</v>
      </c>
      <c r="N41" s="1466" t="s">
        <v>286</v>
      </c>
      <c r="O41" s="1466" t="s">
        <v>285</v>
      </c>
      <c r="Z41" s="1449"/>
      <c r="AA41" s="1449"/>
    </row>
    <row r="42" spans="1:27" ht="32.25" customHeight="1">
      <c r="A42" s="1460" t="s">
        <v>296</v>
      </c>
      <c r="B42" s="1461" t="s">
        <v>289</v>
      </c>
      <c r="C42" s="1462">
        <v>53.156217263032303</v>
      </c>
      <c r="D42" s="1462">
        <v>52.523740949935998</v>
      </c>
      <c r="E42" s="1462">
        <v>52.792553118097999</v>
      </c>
      <c r="F42" s="1462">
        <v>53.089483578417898</v>
      </c>
      <c r="G42" s="1462">
        <v>53.305469383827997</v>
      </c>
      <c r="H42" s="1462">
        <v>53.6013698499399</v>
      </c>
      <c r="I42" s="1462">
        <v>53.946951883748298</v>
      </c>
      <c r="J42" s="1462">
        <v>53.9093294889162</v>
      </c>
      <c r="K42" s="1462">
        <v>52.685885953233502</v>
      </c>
      <c r="L42" s="1462">
        <v>50.031596439496298</v>
      </c>
      <c r="M42" s="1462">
        <v>46.590552133802099</v>
      </c>
      <c r="N42" s="1462">
        <v>43.183542820027498</v>
      </c>
      <c r="O42" s="1471">
        <v>52.276646701991297</v>
      </c>
      <c r="Z42" s="1449"/>
      <c r="AA42" s="1449"/>
    </row>
    <row r="43" spans="1:27" ht="32.25" customHeight="1">
      <c r="A43" s="1464" t="s">
        <v>295</v>
      </c>
      <c r="B43" s="1465" t="s">
        <v>287</v>
      </c>
      <c r="C43" s="1466">
        <v>39.609596966538497</v>
      </c>
      <c r="D43" s="1466">
        <v>37.9501479884036</v>
      </c>
      <c r="E43" s="1466">
        <v>37.476995948773698</v>
      </c>
      <c r="F43" s="1466">
        <v>37.825335807646297</v>
      </c>
      <c r="G43" s="1466"/>
      <c r="H43" s="1466" t="s">
        <v>286</v>
      </c>
      <c r="I43" s="1466" t="s">
        <v>286</v>
      </c>
      <c r="J43" s="1466" t="s">
        <v>286</v>
      </c>
      <c r="K43" s="1466" t="s">
        <v>286</v>
      </c>
      <c r="L43" s="1466" t="s">
        <v>286</v>
      </c>
      <c r="M43" s="1466" t="s">
        <v>286</v>
      </c>
      <c r="N43" s="1466" t="s">
        <v>286</v>
      </c>
      <c r="O43" s="1466" t="s">
        <v>285</v>
      </c>
      <c r="Z43" s="1449"/>
      <c r="AA43" s="1449"/>
    </row>
    <row r="44" spans="1:27" ht="32.25" customHeight="1">
      <c r="A44" s="1472" t="s">
        <v>294</v>
      </c>
      <c r="B44" s="1461" t="s">
        <v>289</v>
      </c>
      <c r="C44" s="1462">
        <v>2.3737217370474801</v>
      </c>
      <c r="D44" s="1462">
        <v>2.4609955539854602</v>
      </c>
      <c r="E44" s="1462">
        <v>2.49461183004331</v>
      </c>
      <c r="F44" s="1462">
        <v>2.64826691713164</v>
      </c>
      <c r="G44" s="1462">
        <v>2.5335551861207901</v>
      </c>
      <c r="H44" s="1462">
        <v>2.53910483176701</v>
      </c>
      <c r="I44" s="1462">
        <v>2.52153197679295</v>
      </c>
      <c r="J44" s="1462">
        <v>2.49400799928799</v>
      </c>
      <c r="K44" s="1462">
        <v>2.46346651578695</v>
      </c>
      <c r="L44" s="1462">
        <v>2.53118242144946</v>
      </c>
      <c r="M44" s="1462">
        <v>2.5958752425698699</v>
      </c>
      <c r="N44" s="1462">
        <v>2.60605392001183</v>
      </c>
      <c r="O44" s="1463"/>
      <c r="Z44" s="1449"/>
      <c r="AA44" s="1449"/>
    </row>
    <row r="45" spans="1:27" ht="32.25" customHeight="1">
      <c r="A45" s="1473" t="s">
        <v>293</v>
      </c>
      <c r="B45" s="1465" t="s">
        <v>287</v>
      </c>
      <c r="C45" s="1466">
        <v>2.5739745957133899</v>
      </c>
      <c r="D45" s="1466">
        <v>2.5917201469220501</v>
      </c>
      <c r="E45" s="1466">
        <v>2.6277547006451698</v>
      </c>
      <c r="F45" s="1466">
        <v>2.67163538554875</v>
      </c>
      <c r="G45" s="1466">
        <v>0</v>
      </c>
      <c r="H45" s="1466">
        <v>0</v>
      </c>
      <c r="I45" s="1466">
        <v>0</v>
      </c>
      <c r="J45" s="1466">
        <v>0</v>
      </c>
      <c r="K45" s="1466">
        <v>0</v>
      </c>
      <c r="L45" s="1466">
        <v>0</v>
      </c>
      <c r="M45" s="1466">
        <v>0</v>
      </c>
      <c r="N45" s="1466">
        <v>0</v>
      </c>
      <c r="O45" s="1463"/>
      <c r="Z45" s="1449"/>
      <c r="AA45" s="1449"/>
    </row>
    <row r="46" spans="1:27" ht="32.25" customHeight="1">
      <c r="A46" s="1460" t="s">
        <v>292</v>
      </c>
      <c r="B46" s="1461" t="s">
        <v>289</v>
      </c>
      <c r="C46" s="1462">
        <v>54.8896785956739</v>
      </c>
      <c r="D46" s="1462">
        <v>54.263502242645501</v>
      </c>
      <c r="E46" s="1462">
        <v>54.524414470502201</v>
      </c>
      <c r="F46" s="1462">
        <v>54.8269083848135</v>
      </c>
      <c r="G46" s="1462">
        <v>55.044528507052298</v>
      </c>
      <c r="H46" s="1462">
        <v>55.342108239602403</v>
      </c>
      <c r="I46" s="1462">
        <v>55.697455250093803</v>
      </c>
      <c r="J46" s="1462">
        <v>55.667644321345001</v>
      </c>
      <c r="K46" s="1462">
        <v>54.439328037208597</v>
      </c>
      <c r="L46" s="1462">
        <v>51.787299421351896</v>
      </c>
      <c r="M46" s="1462">
        <v>48.361042646800698</v>
      </c>
      <c r="N46" s="1462">
        <v>44.848287322010798</v>
      </c>
      <c r="O46" s="1468">
        <v>54.015693377517501</v>
      </c>
      <c r="Z46" s="1449"/>
      <c r="AA46" s="1449"/>
    </row>
    <row r="47" spans="1:27" ht="32.25" customHeight="1">
      <c r="A47" s="1474" t="s">
        <v>291</v>
      </c>
      <c r="B47" s="1465" t="s">
        <v>287</v>
      </c>
      <c r="C47" s="1466">
        <v>41.4060079857707</v>
      </c>
      <c r="D47" s="1466">
        <v>39.767657578989102</v>
      </c>
      <c r="E47" s="1466">
        <v>39.317172141788603</v>
      </c>
      <c r="F47" s="1466">
        <v>39.681038605248503</v>
      </c>
      <c r="G47" s="1466" t="s">
        <v>286</v>
      </c>
      <c r="H47" s="1466" t="s">
        <v>286</v>
      </c>
      <c r="I47" s="1466" t="s">
        <v>286</v>
      </c>
      <c r="J47" s="1466" t="s">
        <v>286</v>
      </c>
      <c r="K47" s="1466" t="s">
        <v>286</v>
      </c>
      <c r="L47" s="1466" t="s">
        <v>286</v>
      </c>
      <c r="M47" s="1466" t="s">
        <v>286</v>
      </c>
      <c r="N47" s="1466" t="s">
        <v>286</v>
      </c>
      <c r="O47" s="1466" t="s">
        <v>285</v>
      </c>
      <c r="Z47" s="1449"/>
      <c r="AA47" s="1449"/>
    </row>
    <row r="48" spans="1:27" ht="32.25" customHeight="1">
      <c r="A48" s="1475" t="s">
        <v>290</v>
      </c>
      <c r="B48" s="1461" t="s">
        <v>289</v>
      </c>
      <c r="C48" s="1476">
        <v>4.0217473594843298</v>
      </c>
      <c r="D48" s="1476">
        <v>4.0925688813365797</v>
      </c>
      <c r="E48" s="1476">
        <v>4.0287985017064196</v>
      </c>
      <c r="F48" s="1476">
        <v>3.9712657138855301</v>
      </c>
      <c r="G48" s="1476">
        <v>3.93346389410751</v>
      </c>
      <c r="H48" s="1476">
        <v>3.8651728082147399</v>
      </c>
      <c r="I48" s="1476">
        <v>3.8377508416871899</v>
      </c>
      <c r="J48" s="1476">
        <v>3.87840936562836</v>
      </c>
      <c r="K48" s="1476">
        <v>3.94372416374974</v>
      </c>
      <c r="L48" s="1476">
        <v>4.0896038567989201</v>
      </c>
      <c r="M48" s="1476">
        <v>4.1170719550971597</v>
      </c>
      <c r="N48" s="1476">
        <v>4.1061237646181601</v>
      </c>
      <c r="O48" s="1471">
        <v>3.9889472608571799</v>
      </c>
      <c r="Z48" s="1449"/>
      <c r="AA48" s="1449"/>
    </row>
    <row r="49" spans="1:30" ht="32.25" customHeight="1">
      <c r="A49" s="1477" t="s">
        <v>290</v>
      </c>
      <c r="B49" s="1465" t="s">
        <v>287</v>
      </c>
      <c r="C49" s="1478">
        <v>4.14104542609926</v>
      </c>
      <c r="D49" s="1478">
        <v>4.1035522412208403</v>
      </c>
      <c r="E49" s="1478">
        <v>4.0326042896839498</v>
      </c>
      <c r="F49" s="1478">
        <v>4.0240518753599703</v>
      </c>
      <c r="G49" s="1478" t="s">
        <v>286</v>
      </c>
      <c r="H49" s="1478" t="s">
        <v>286</v>
      </c>
      <c r="I49" s="1478" t="s">
        <v>286</v>
      </c>
      <c r="J49" s="1478" t="s">
        <v>286</v>
      </c>
      <c r="K49" s="1478" t="s">
        <v>286</v>
      </c>
      <c r="L49" s="1478" t="s">
        <v>286</v>
      </c>
      <c r="M49" s="1478" t="s">
        <v>286</v>
      </c>
      <c r="N49" s="1478" t="s">
        <v>286</v>
      </c>
      <c r="O49" s="1478" t="s">
        <v>285</v>
      </c>
      <c r="Z49" s="1449"/>
      <c r="AA49" s="1449"/>
    </row>
    <row r="50" spans="1:30" ht="32.25" customHeight="1">
      <c r="A50" s="1479" t="s">
        <v>288</v>
      </c>
      <c r="B50" s="1461" t="s">
        <v>289</v>
      </c>
      <c r="C50" s="1476">
        <v>3.5907436636808199</v>
      </c>
      <c r="D50" s="1476">
        <v>3.5474795068662002</v>
      </c>
      <c r="E50" s="1476">
        <v>3.5164096604859298</v>
      </c>
      <c r="F50" s="1476">
        <v>3.4872872171724798</v>
      </c>
      <c r="G50" s="1476">
        <v>3.4616924012047301</v>
      </c>
      <c r="H50" s="1476">
        <v>3.4150566834759499</v>
      </c>
      <c r="I50" s="1476">
        <v>3.3943620653087798</v>
      </c>
      <c r="J50" s="1476">
        <v>3.4315173007047499</v>
      </c>
      <c r="K50" s="1476">
        <v>3.48855123343633</v>
      </c>
      <c r="L50" s="1476">
        <v>3.5769010150401801</v>
      </c>
      <c r="M50" s="1476">
        <v>3.5995534950187298</v>
      </c>
      <c r="N50" s="1476">
        <v>3.5801671661835499</v>
      </c>
      <c r="O50" s="1471">
        <v>3.5064099294742399</v>
      </c>
      <c r="Z50" s="1449"/>
      <c r="AA50" s="1449"/>
    </row>
    <row r="51" spans="1:30" ht="32.25" customHeight="1">
      <c r="A51" s="1480" t="s">
        <v>288</v>
      </c>
      <c r="B51" s="1482" t="s">
        <v>287</v>
      </c>
      <c r="C51" s="1481">
        <v>3.58286690650176</v>
      </c>
      <c r="D51" s="1481">
        <v>3.5548384655151102</v>
      </c>
      <c r="E51" s="1481">
        <v>3.5115172618934101</v>
      </c>
      <c r="F51" s="1481">
        <v>3.50703252647302</v>
      </c>
      <c r="G51" s="1481" t="s">
        <v>286</v>
      </c>
      <c r="H51" s="1481" t="s">
        <v>286</v>
      </c>
      <c r="I51" s="1481" t="s">
        <v>286</v>
      </c>
      <c r="J51" s="1481" t="s">
        <v>286</v>
      </c>
      <c r="K51" s="1481" t="s">
        <v>286</v>
      </c>
      <c r="L51" s="1481" t="s">
        <v>286</v>
      </c>
      <c r="M51" s="1481" t="s">
        <v>286</v>
      </c>
      <c r="N51" s="1481" t="s">
        <v>286</v>
      </c>
      <c r="O51" s="1466" t="s">
        <v>285</v>
      </c>
      <c r="Z51" s="1449"/>
      <c r="AA51" s="1449"/>
    </row>
    <row r="52" spans="1:30" ht="13.5" customHeight="1">
      <c r="A52" s="1456" t="s">
        <v>314</v>
      </c>
      <c r="B52" s="1483"/>
      <c r="C52" s="1458"/>
      <c r="D52" s="1458"/>
      <c r="E52" s="1458"/>
      <c r="F52" s="1458"/>
      <c r="G52" s="1458"/>
      <c r="H52" s="1458"/>
      <c r="I52" s="1458"/>
      <c r="J52" s="1458"/>
      <c r="K52" s="1458"/>
      <c r="L52" s="1458"/>
      <c r="M52" s="1458"/>
      <c r="N52" s="1458"/>
      <c r="O52" s="1459"/>
      <c r="Y52" s="1441" t="s">
        <v>313</v>
      </c>
      <c r="Z52" s="1449" t="s">
        <v>311</v>
      </c>
      <c r="AA52" s="1449" t="s">
        <v>287</v>
      </c>
    </row>
    <row r="53" spans="1:30" ht="32.25" customHeight="1">
      <c r="A53" s="1460" t="s">
        <v>300</v>
      </c>
      <c r="B53" s="1484" t="s">
        <v>289</v>
      </c>
      <c r="C53" s="1462">
        <v>49.421421594890703</v>
      </c>
      <c r="D53" s="1462">
        <v>49.586374799090997</v>
      </c>
      <c r="E53" s="1462">
        <v>49.757762083506897</v>
      </c>
      <c r="F53" s="1462">
        <v>50.240438482010298</v>
      </c>
      <c r="G53" s="1462">
        <v>50.696088742583797</v>
      </c>
      <c r="H53" s="1462">
        <v>50.993815566279302</v>
      </c>
      <c r="I53" s="1462">
        <v>51.022740564271899</v>
      </c>
      <c r="J53" s="1462">
        <v>51.207857482239</v>
      </c>
      <c r="K53" s="1462">
        <v>51.063140619973098</v>
      </c>
      <c r="L53" s="1462">
        <v>49.168553865868503</v>
      </c>
      <c r="M53" s="1462">
        <v>46.693409597398897</v>
      </c>
      <c r="N53" s="1462">
        <v>43.909694297047302</v>
      </c>
      <c r="O53" s="1463"/>
      <c r="Y53" s="1441" t="s">
        <v>312</v>
      </c>
      <c r="Z53" s="1449" t="s">
        <v>311</v>
      </c>
      <c r="AA53" s="1449" t="s">
        <v>289</v>
      </c>
    </row>
    <row r="54" spans="1:30" ht="30" customHeight="1">
      <c r="A54" s="1464" t="s">
        <v>299</v>
      </c>
      <c r="B54" s="1465" t="s">
        <v>287</v>
      </c>
      <c r="C54" s="1466">
        <v>38.651117375584903</v>
      </c>
      <c r="D54" s="1466">
        <v>36.403532611190798</v>
      </c>
      <c r="E54" s="1466">
        <v>35.543092221914897</v>
      </c>
      <c r="F54" s="1466">
        <v>35.479103001088298</v>
      </c>
      <c r="G54" s="1466"/>
      <c r="H54" s="1466">
        <v>0</v>
      </c>
      <c r="I54" s="1466">
        <v>0</v>
      </c>
      <c r="J54" s="1466">
        <v>0</v>
      </c>
      <c r="K54" s="1466">
        <v>0</v>
      </c>
      <c r="L54" s="1466">
        <v>0</v>
      </c>
      <c r="M54" s="1466">
        <v>0</v>
      </c>
      <c r="N54" s="1466">
        <v>0</v>
      </c>
      <c r="O54" s="1463"/>
    </row>
    <row r="55" spans="1:30" ht="32.25" customHeight="1">
      <c r="A55" s="1460" t="s">
        <v>298</v>
      </c>
      <c r="B55" s="1461" t="s">
        <v>289</v>
      </c>
      <c r="C55" s="1462">
        <v>53.804905450500101</v>
      </c>
      <c r="D55" s="1462">
        <v>53.519238629250502</v>
      </c>
      <c r="E55" s="1462">
        <v>53.516376601171999</v>
      </c>
      <c r="F55" s="1462">
        <v>53.689829139010101</v>
      </c>
      <c r="G55" s="1462">
        <v>53.806412012957097</v>
      </c>
      <c r="H55" s="1462">
        <v>53.740831503668801</v>
      </c>
      <c r="I55" s="1462">
        <v>53.572997953078399</v>
      </c>
      <c r="J55" s="1462">
        <v>54.141820219041101</v>
      </c>
      <c r="K55" s="1462">
        <v>54.630978114639703</v>
      </c>
      <c r="L55" s="1462">
        <v>53.469830935310299</v>
      </c>
      <c r="M55" s="1462">
        <v>51.2457680037733</v>
      </c>
      <c r="N55" s="1462">
        <v>48.372884152721802</v>
      </c>
      <c r="O55" s="1468">
        <v>54.731262161258499</v>
      </c>
    </row>
    <row r="56" spans="1:30" ht="32.25" customHeight="1">
      <c r="A56" s="1464" t="s">
        <v>297</v>
      </c>
      <c r="B56" s="1465" t="s">
        <v>287</v>
      </c>
      <c r="C56" s="1466">
        <v>43.218789266287502</v>
      </c>
      <c r="D56" s="1466">
        <v>40.592182010876499</v>
      </c>
      <c r="E56" s="1466">
        <v>39.549857982452998</v>
      </c>
      <c r="F56" s="1466">
        <v>39.281023646727398</v>
      </c>
      <c r="G56" s="1466"/>
      <c r="H56" s="1466" t="s">
        <v>286</v>
      </c>
      <c r="I56" s="1466" t="s">
        <v>286</v>
      </c>
      <c r="J56" s="1466" t="s">
        <v>286</v>
      </c>
      <c r="K56" s="1466" t="s">
        <v>286</v>
      </c>
      <c r="L56" s="1466" t="s">
        <v>286</v>
      </c>
      <c r="M56" s="1466" t="s">
        <v>286</v>
      </c>
      <c r="N56" s="1466" t="s">
        <v>286</v>
      </c>
      <c r="O56" s="1466" t="s">
        <v>285</v>
      </c>
    </row>
    <row r="57" spans="1:30" ht="32.25" customHeight="1">
      <c r="A57" s="1460" t="s">
        <v>296</v>
      </c>
      <c r="B57" s="1461" t="s">
        <v>289</v>
      </c>
      <c r="C57" s="1462">
        <v>52.441573603931801</v>
      </c>
      <c r="D57" s="1462">
        <v>52.522708401129101</v>
      </c>
      <c r="E57" s="1462">
        <v>52.757395354829598</v>
      </c>
      <c r="F57" s="1462">
        <v>53.235204111249502</v>
      </c>
      <c r="G57" s="1462">
        <v>53.685208168276397</v>
      </c>
      <c r="H57" s="1462">
        <v>53.9542386060768</v>
      </c>
      <c r="I57" s="1462">
        <v>53.970128805410504</v>
      </c>
      <c r="J57" s="1462">
        <v>54.165243438019203</v>
      </c>
      <c r="K57" s="1462">
        <v>54.0203795422741</v>
      </c>
      <c r="L57" s="1462">
        <v>52.173187912181</v>
      </c>
      <c r="M57" s="1462">
        <v>49.714665934021298</v>
      </c>
      <c r="N57" s="1462">
        <v>46.940903638249999</v>
      </c>
      <c r="O57" s="1471">
        <v>54.079719425539302</v>
      </c>
    </row>
    <row r="58" spans="1:30" ht="32.25" customHeight="1">
      <c r="A58" s="1464" t="s">
        <v>295</v>
      </c>
      <c r="B58" s="1465" t="s">
        <v>287</v>
      </c>
      <c r="C58" s="1466">
        <v>41.890353517867901</v>
      </c>
      <c r="D58" s="1466">
        <v>39.628345423320802</v>
      </c>
      <c r="E58" s="1466">
        <v>38.822404914602501</v>
      </c>
      <c r="F58" s="1466">
        <v>38.739006155234101</v>
      </c>
      <c r="G58" s="1466"/>
      <c r="H58" s="1466" t="s">
        <v>286</v>
      </c>
      <c r="I58" s="1466" t="s">
        <v>286</v>
      </c>
      <c r="J58" s="1466" t="s">
        <v>286</v>
      </c>
      <c r="K58" s="1466" t="s">
        <v>286</v>
      </c>
      <c r="L58" s="1466" t="s">
        <v>286</v>
      </c>
      <c r="M58" s="1466" t="s">
        <v>286</v>
      </c>
      <c r="N58" s="1466" t="s">
        <v>286</v>
      </c>
      <c r="O58" s="1466" t="s">
        <v>285</v>
      </c>
    </row>
    <row r="59" spans="1:30" ht="32.25" customHeight="1">
      <c r="A59" s="1472" t="s">
        <v>294</v>
      </c>
      <c r="B59" s="1461" t="s">
        <v>289</v>
      </c>
      <c r="C59" s="1462">
        <v>3.02015200904115</v>
      </c>
      <c r="D59" s="1462">
        <v>2.9363336020381201</v>
      </c>
      <c r="E59" s="1462">
        <v>2.9996332713226699</v>
      </c>
      <c r="F59" s="1462">
        <v>2.9947656292392302</v>
      </c>
      <c r="G59" s="1462">
        <v>2.9891194256926599</v>
      </c>
      <c r="H59" s="1462">
        <v>2.96042303979748</v>
      </c>
      <c r="I59" s="1462">
        <v>2.9473882411386301</v>
      </c>
      <c r="J59" s="1462">
        <v>2.95738595578023</v>
      </c>
      <c r="K59" s="1462">
        <v>2.9572389223009998</v>
      </c>
      <c r="L59" s="1462">
        <v>3.0046340463124501</v>
      </c>
      <c r="M59" s="1462">
        <v>3.0212563366224399</v>
      </c>
      <c r="N59" s="1462">
        <v>3.0312093412026901</v>
      </c>
      <c r="O59" s="1463"/>
    </row>
    <row r="60" spans="1:30" ht="32.25" customHeight="1">
      <c r="A60" s="1473" t="s">
        <v>293</v>
      </c>
      <c r="B60" s="1465" t="s">
        <v>287</v>
      </c>
      <c r="C60" s="1466">
        <v>3.2392361422829699</v>
      </c>
      <c r="D60" s="1466">
        <v>3.22481281212995</v>
      </c>
      <c r="E60" s="1466">
        <v>3.2793126926876699</v>
      </c>
      <c r="F60" s="1466">
        <v>3.2599031541458601</v>
      </c>
      <c r="G60" s="1466">
        <v>0</v>
      </c>
      <c r="H60" s="1466">
        <v>0</v>
      </c>
      <c r="I60" s="1466">
        <v>0</v>
      </c>
      <c r="J60" s="1466">
        <v>0</v>
      </c>
      <c r="K60" s="1466">
        <v>0</v>
      </c>
      <c r="L60" s="1466">
        <v>0</v>
      </c>
      <c r="M60" s="1466">
        <v>0</v>
      </c>
      <c r="N60" s="1466">
        <v>0</v>
      </c>
      <c r="O60" s="1463"/>
    </row>
    <row r="61" spans="1:30" ht="32.25" customHeight="1">
      <c r="A61" s="1460" t="s">
        <v>292</v>
      </c>
      <c r="B61" s="1461" t="s">
        <v>289</v>
      </c>
      <c r="C61" s="1462">
        <v>54.519734083526501</v>
      </c>
      <c r="D61" s="1462">
        <v>54.6063426007264</v>
      </c>
      <c r="E61" s="1462">
        <v>54.813057816983097</v>
      </c>
      <c r="F61" s="1462">
        <v>55.278366139226399</v>
      </c>
      <c r="G61" s="1462">
        <v>55.714628105171798</v>
      </c>
      <c r="H61" s="1462">
        <v>56.013948524485897</v>
      </c>
      <c r="I61" s="1462">
        <v>56.033435403065802</v>
      </c>
      <c r="J61" s="1462">
        <v>56.244145056190597</v>
      </c>
      <c r="K61" s="1462">
        <v>56.0992037042205</v>
      </c>
      <c r="L61" s="1462">
        <v>54.245311700413602</v>
      </c>
      <c r="M61" s="1462">
        <v>51.790538381851498</v>
      </c>
      <c r="N61" s="1462">
        <v>49.088973568436899</v>
      </c>
      <c r="O61" s="1468">
        <v>56.151765129357699</v>
      </c>
    </row>
    <row r="62" spans="1:30" ht="30" customHeight="1">
      <c r="A62" s="1474" t="s">
        <v>291</v>
      </c>
      <c r="B62" s="1465" t="s">
        <v>287</v>
      </c>
      <c r="C62" s="1466">
        <v>44.009136927652399</v>
      </c>
      <c r="D62" s="1466">
        <v>41.728816517137197</v>
      </c>
      <c r="E62" s="1466">
        <v>40.927220259638702</v>
      </c>
      <c r="F62" s="1466">
        <v>40.846996377828901</v>
      </c>
      <c r="G62" s="1466" t="s">
        <v>286</v>
      </c>
      <c r="H62" s="1466" t="s">
        <v>286</v>
      </c>
      <c r="I62" s="1466" t="s">
        <v>286</v>
      </c>
      <c r="J62" s="1466" t="s">
        <v>286</v>
      </c>
      <c r="K62" s="1466" t="s">
        <v>286</v>
      </c>
      <c r="L62" s="1466" t="s">
        <v>286</v>
      </c>
      <c r="M62" s="1466" t="s">
        <v>286</v>
      </c>
      <c r="N62" s="1466" t="s">
        <v>286</v>
      </c>
      <c r="O62" s="1466" t="s">
        <v>285</v>
      </c>
      <c r="Z62" s="1440"/>
      <c r="AA62" s="1440"/>
      <c r="AB62" s="1440"/>
      <c r="AC62" s="1440"/>
      <c r="AD62" s="1440"/>
    </row>
    <row r="63" spans="1:30" ht="30" customHeight="1">
      <c r="A63" s="1475" t="s">
        <v>290</v>
      </c>
      <c r="B63" s="1461" t="s">
        <v>289</v>
      </c>
      <c r="C63" s="1476">
        <v>4.2842280967564097</v>
      </c>
      <c r="D63" s="1476">
        <v>4.2005258556440701</v>
      </c>
      <c r="E63" s="1476">
        <v>4.1499682536476801</v>
      </c>
      <c r="F63" s="1476">
        <v>4.09710635294591</v>
      </c>
      <c r="G63" s="1476">
        <v>4.0245043504547802</v>
      </c>
      <c r="H63" s="1476">
        <v>3.9485802795148399</v>
      </c>
      <c r="I63" s="1476">
        <v>3.89806092302313</v>
      </c>
      <c r="J63" s="1476">
        <v>3.9579564233952498</v>
      </c>
      <c r="K63" s="1476">
        <v>4.0773238316464404</v>
      </c>
      <c r="L63" s="1476">
        <v>4.1786216737434598</v>
      </c>
      <c r="M63" s="1476">
        <v>4.2327909695422203</v>
      </c>
      <c r="N63" s="1476">
        <v>4.2357646131745001</v>
      </c>
      <c r="O63" s="1471">
        <v>4.1051233845208799</v>
      </c>
    </row>
    <row r="64" spans="1:30" ht="30" customHeight="1">
      <c r="A64" s="1477" t="s">
        <v>290</v>
      </c>
      <c r="B64" s="1465" t="s">
        <v>287</v>
      </c>
      <c r="C64" s="1478">
        <v>4.22628190706242</v>
      </c>
      <c r="D64" s="1478">
        <v>4.1576694518062203</v>
      </c>
      <c r="E64" s="1478">
        <v>4.1111725479177998</v>
      </c>
      <c r="F64" s="1478">
        <v>4.0853552654437602</v>
      </c>
      <c r="G64" s="1478" t="s">
        <v>286</v>
      </c>
      <c r="H64" s="1478" t="s">
        <v>286</v>
      </c>
      <c r="I64" s="1478" t="s">
        <v>286</v>
      </c>
      <c r="J64" s="1478" t="s">
        <v>286</v>
      </c>
      <c r="K64" s="1478" t="s">
        <v>286</v>
      </c>
      <c r="L64" s="1478" t="s">
        <v>286</v>
      </c>
      <c r="M64" s="1478" t="s">
        <v>286</v>
      </c>
      <c r="N64" s="1478" t="s">
        <v>286</v>
      </c>
      <c r="O64" s="1478" t="s">
        <v>285</v>
      </c>
    </row>
    <row r="65" spans="1:15" ht="30" customHeight="1">
      <c r="A65" s="1479" t="s">
        <v>288</v>
      </c>
      <c r="B65" s="1461" t="s">
        <v>289</v>
      </c>
      <c r="C65" s="1476">
        <v>3.5413880811732001</v>
      </c>
      <c r="D65" s="1476">
        <v>3.5080974647333001</v>
      </c>
      <c r="E65" s="1476">
        <v>3.4841508979642102</v>
      </c>
      <c r="F65" s="1476">
        <v>3.44557092353981</v>
      </c>
      <c r="G65" s="1476">
        <v>3.4130739277101498</v>
      </c>
      <c r="H65" s="1476">
        <v>3.38250743872667</v>
      </c>
      <c r="I65" s="1476">
        <v>3.3725031430266301</v>
      </c>
      <c r="J65" s="1476">
        <v>3.4227230328817901</v>
      </c>
      <c r="K65" s="1476">
        <v>3.49596447729843</v>
      </c>
      <c r="L65" s="1476">
        <v>3.5940541006525302</v>
      </c>
      <c r="M65" s="1476">
        <v>3.6143361626191699</v>
      </c>
      <c r="N65" s="1476">
        <v>3.5882489348365598</v>
      </c>
      <c r="O65" s="1471">
        <v>3.4875657592796001</v>
      </c>
    </row>
    <row r="66" spans="1:15" ht="30" customHeight="1">
      <c r="A66" s="1480" t="s">
        <v>288</v>
      </c>
      <c r="B66" s="1482" t="s">
        <v>287</v>
      </c>
      <c r="C66" s="1481">
        <v>3.5694568551567101</v>
      </c>
      <c r="D66" s="1481">
        <v>3.5273443030929199</v>
      </c>
      <c r="E66" s="1481">
        <v>3.50141958472565</v>
      </c>
      <c r="F66" s="1481">
        <v>3.4738435575250599</v>
      </c>
      <c r="G66" s="1481" t="s">
        <v>286</v>
      </c>
      <c r="H66" s="1481" t="s">
        <v>286</v>
      </c>
      <c r="I66" s="1481" t="s">
        <v>286</v>
      </c>
      <c r="J66" s="1481" t="s">
        <v>286</v>
      </c>
      <c r="K66" s="1481" t="s">
        <v>286</v>
      </c>
      <c r="L66" s="1481" t="s">
        <v>286</v>
      </c>
      <c r="M66" s="1481" t="s">
        <v>286</v>
      </c>
      <c r="N66" s="1481" t="s">
        <v>286</v>
      </c>
      <c r="O66" s="1466" t="s">
        <v>285</v>
      </c>
    </row>
    <row r="67" spans="1:15" ht="13.5" customHeight="1">
      <c r="A67" s="1456" t="s">
        <v>310</v>
      </c>
      <c r="B67" s="1457"/>
      <c r="C67" s="1458"/>
      <c r="D67" s="1458"/>
      <c r="E67" s="1458"/>
      <c r="F67" s="1458"/>
      <c r="G67" s="1458"/>
      <c r="H67" s="1458"/>
      <c r="I67" s="1458"/>
      <c r="J67" s="1458"/>
      <c r="K67" s="1458"/>
      <c r="L67" s="1458"/>
      <c r="M67" s="1458"/>
      <c r="N67" s="1458"/>
      <c r="O67" s="1459"/>
    </row>
    <row r="68" spans="1:15" ht="32.25" customHeight="1">
      <c r="A68" s="1460" t="s">
        <v>300</v>
      </c>
      <c r="B68" s="1461" t="s">
        <v>289</v>
      </c>
      <c r="C68" s="1462">
        <v>49.641120211089103</v>
      </c>
      <c r="D68" s="1462">
        <v>49.918003545136301</v>
      </c>
      <c r="E68" s="1462">
        <v>50.007506610017302</v>
      </c>
      <c r="F68" s="1462">
        <v>50.163798272509297</v>
      </c>
      <c r="G68" s="1462">
        <v>50.6715569432195</v>
      </c>
      <c r="H68" s="1462">
        <v>50.855714545569803</v>
      </c>
      <c r="I68" s="1462">
        <v>50.936472603646898</v>
      </c>
      <c r="J68" s="1462">
        <v>51.534355201388401</v>
      </c>
      <c r="K68" s="1462">
        <v>51.539353441081801</v>
      </c>
      <c r="L68" s="1462">
        <v>49.7816809690394</v>
      </c>
      <c r="M68" s="1462">
        <v>47.915955129124299</v>
      </c>
      <c r="N68" s="1462">
        <v>45.221516576054398</v>
      </c>
      <c r="O68" s="1463"/>
    </row>
    <row r="69" spans="1:15" ht="30" customHeight="1">
      <c r="A69" s="1464" t="s">
        <v>299</v>
      </c>
      <c r="B69" s="1465" t="s">
        <v>287</v>
      </c>
      <c r="C69" s="1466">
        <v>40.364718563632998</v>
      </c>
      <c r="D69" s="1466">
        <v>37.677227037902902</v>
      </c>
      <c r="E69" s="1466">
        <v>36.787544557510699</v>
      </c>
      <c r="F69" s="1466">
        <v>36.771361931172997</v>
      </c>
      <c r="G69" s="1466"/>
      <c r="H69" s="1466">
        <v>0</v>
      </c>
      <c r="I69" s="1466">
        <v>0</v>
      </c>
      <c r="J69" s="1466">
        <v>0</v>
      </c>
      <c r="K69" s="1466">
        <v>0</v>
      </c>
      <c r="L69" s="1466">
        <v>0</v>
      </c>
      <c r="M69" s="1466">
        <v>0</v>
      </c>
      <c r="N69" s="1466">
        <v>0</v>
      </c>
      <c r="O69" s="1463"/>
    </row>
    <row r="70" spans="1:15" ht="32.25" customHeight="1">
      <c r="A70" s="1460" t="s">
        <v>298</v>
      </c>
      <c r="B70" s="1461" t="s">
        <v>289</v>
      </c>
      <c r="C70" s="1462">
        <v>54.3114864364018</v>
      </c>
      <c r="D70" s="1462">
        <v>54.319487579405497</v>
      </c>
      <c r="E70" s="1462">
        <v>54.120164695487098</v>
      </c>
      <c r="F70" s="1462">
        <v>53.974786663242902</v>
      </c>
      <c r="G70" s="1462">
        <v>54.195124786885302</v>
      </c>
      <c r="H70" s="1462">
        <v>54.040461181850802</v>
      </c>
      <c r="I70" s="1462">
        <v>54.005526760035501</v>
      </c>
      <c r="J70" s="1462">
        <v>54.832472213696697</v>
      </c>
      <c r="K70" s="1462">
        <v>55.438707001234398</v>
      </c>
      <c r="L70" s="1462">
        <v>54.429693742964801</v>
      </c>
      <c r="M70" s="1462">
        <v>52.902076766590199</v>
      </c>
      <c r="N70" s="1462">
        <v>50.116741098937403</v>
      </c>
      <c r="O70" s="1468">
        <v>55.336396470267999</v>
      </c>
    </row>
    <row r="71" spans="1:15" ht="32.25" customHeight="1">
      <c r="A71" s="1464" t="s">
        <v>297</v>
      </c>
      <c r="B71" s="1465" t="s">
        <v>287</v>
      </c>
      <c r="C71" s="1466">
        <v>45.260035261217702</v>
      </c>
      <c r="D71" s="1466">
        <v>42.132293134877699</v>
      </c>
      <c r="E71" s="1466">
        <v>41.034776448744701</v>
      </c>
      <c r="F71" s="1466">
        <v>40.760986014031403</v>
      </c>
      <c r="G71" s="1466"/>
      <c r="H71" s="1466" t="s">
        <v>286</v>
      </c>
      <c r="I71" s="1466" t="s">
        <v>286</v>
      </c>
      <c r="J71" s="1466" t="s">
        <v>286</v>
      </c>
      <c r="K71" s="1466" t="s">
        <v>286</v>
      </c>
      <c r="L71" s="1466" t="s">
        <v>286</v>
      </c>
      <c r="M71" s="1466" t="s">
        <v>286</v>
      </c>
      <c r="N71" s="1466" t="s">
        <v>286</v>
      </c>
      <c r="O71" s="1466" t="s">
        <v>285</v>
      </c>
    </row>
    <row r="72" spans="1:15" ht="32.25" customHeight="1">
      <c r="A72" s="1460" t="s">
        <v>296</v>
      </c>
      <c r="B72" s="1461" t="s">
        <v>289</v>
      </c>
      <c r="C72" s="1462">
        <v>52.511902739019497</v>
      </c>
      <c r="D72" s="1462">
        <v>52.767989924235401</v>
      </c>
      <c r="E72" s="1462">
        <v>52.886279231412303</v>
      </c>
      <c r="F72" s="1462">
        <v>53.051592092784702</v>
      </c>
      <c r="G72" s="1462">
        <v>53.568890711521497</v>
      </c>
      <c r="H72" s="1462">
        <v>53.738194497626303</v>
      </c>
      <c r="I72" s="1462">
        <v>53.820087796363502</v>
      </c>
      <c r="J72" s="1462">
        <v>54.393035534154997</v>
      </c>
      <c r="K72" s="1462">
        <v>54.395548214705599</v>
      </c>
      <c r="L72" s="1462">
        <v>52.668611340269798</v>
      </c>
      <c r="M72" s="1462">
        <v>50.820652492377597</v>
      </c>
      <c r="N72" s="1462">
        <v>48.158487079866802</v>
      </c>
      <c r="O72" s="1471">
        <v>54.189327613013297</v>
      </c>
    </row>
    <row r="73" spans="1:15" ht="32.25" customHeight="1">
      <c r="A73" s="1464" t="s">
        <v>295</v>
      </c>
      <c r="B73" s="1465" t="s">
        <v>287</v>
      </c>
      <c r="C73" s="1466">
        <v>43.383660999311601</v>
      </c>
      <c r="D73" s="1466">
        <v>40.693094139739102</v>
      </c>
      <c r="E73" s="1466">
        <v>39.832916225716097</v>
      </c>
      <c r="F73" s="1466">
        <v>39.707158337811698</v>
      </c>
      <c r="G73" s="1466"/>
      <c r="H73" s="1466" t="s">
        <v>286</v>
      </c>
      <c r="I73" s="1466" t="s">
        <v>286</v>
      </c>
      <c r="J73" s="1466" t="s">
        <v>286</v>
      </c>
      <c r="K73" s="1466" t="s">
        <v>286</v>
      </c>
      <c r="L73" s="1466" t="s">
        <v>286</v>
      </c>
      <c r="M73" s="1466" t="s">
        <v>286</v>
      </c>
      <c r="N73" s="1466" t="s">
        <v>286</v>
      </c>
      <c r="O73" s="1466" t="s">
        <v>285</v>
      </c>
    </row>
    <row r="74" spans="1:15" ht="32.25" customHeight="1">
      <c r="A74" s="1472" t="s">
        <v>294</v>
      </c>
      <c r="B74" s="1461" t="s">
        <v>289</v>
      </c>
      <c r="C74" s="1462">
        <v>2.87078252793042</v>
      </c>
      <c r="D74" s="1462">
        <v>2.84998637909916</v>
      </c>
      <c r="E74" s="1462">
        <v>2.8787726213949401</v>
      </c>
      <c r="F74" s="1462">
        <v>2.8877938202754101</v>
      </c>
      <c r="G74" s="1462">
        <v>2.8973337683019902</v>
      </c>
      <c r="H74" s="1462">
        <v>2.8824799520565501</v>
      </c>
      <c r="I74" s="1462">
        <v>2.8836151927165998</v>
      </c>
      <c r="J74" s="1462">
        <v>2.85868033276653</v>
      </c>
      <c r="K74" s="1462">
        <v>2.8561947736238902</v>
      </c>
      <c r="L74" s="1462">
        <v>2.88693037123037</v>
      </c>
      <c r="M74" s="1462">
        <v>2.9046973632532902</v>
      </c>
      <c r="N74" s="1462">
        <v>2.9369705038123501</v>
      </c>
      <c r="O74" s="1463"/>
    </row>
    <row r="75" spans="1:15" ht="32.25" customHeight="1">
      <c r="A75" s="1473" t="s">
        <v>293</v>
      </c>
      <c r="B75" s="1465" t="s">
        <v>287</v>
      </c>
      <c r="C75" s="1466">
        <v>3.0189424356786598</v>
      </c>
      <c r="D75" s="1466">
        <v>3.01586710183616</v>
      </c>
      <c r="E75" s="1466">
        <v>3.0453716682054002</v>
      </c>
      <c r="F75" s="1466">
        <v>2.9357964066387501</v>
      </c>
      <c r="G75" s="1466">
        <v>0</v>
      </c>
      <c r="H75" s="1466">
        <v>0</v>
      </c>
      <c r="I75" s="1466">
        <v>0</v>
      </c>
      <c r="J75" s="1466">
        <v>0</v>
      </c>
      <c r="K75" s="1466">
        <v>0</v>
      </c>
      <c r="L75" s="1466">
        <v>0</v>
      </c>
      <c r="M75" s="1466">
        <v>0</v>
      </c>
      <c r="N75" s="1466">
        <v>0</v>
      </c>
      <c r="O75" s="1463"/>
    </row>
    <row r="76" spans="1:15" ht="32.25" customHeight="1">
      <c r="A76" s="1460" t="s">
        <v>292</v>
      </c>
      <c r="B76" s="1461" t="s">
        <v>289</v>
      </c>
      <c r="C76" s="1462">
        <v>54.392530911283998</v>
      </c>
      <c r="D76" s="1462">
        <v>54.655409461615399</v>
      </c>
      <c r="E76" s="1462">
        <v>54.717438651038599</v>
      </c>
      <c r="F76" s="1462">
        <v>54.889989553224098</v>
      </c>
      <c r="G76" s="1462">
        <v>55.408159530715601</v>
      </c>
      <c r="H76" s="1462">
        <v>55.596261495013799</v>
      </c>
      <c r="I76" s="1462">
        <v>55.678325285777703</v>
      </c>
      <c r="J76" s="1462">
        <v>56.264253296078401</v>
      </c>
      <c r="K76" s="1462">
        <v>56.2792913290969</v>
      </c>
      <c r="L76" s="1462">
        <v>54.564258424005203</v>
      </c>
      <c r="M76" s="1462">
        <v>52.722355710061102</v>
      </c>
      <c r="N76" s="1462">
        <v>50.050174021037002</v>
      </c>
      <c r="O76" s="1468">
        <v>56.058505422856001</v>
      </c>
    </row>
    <row r="77" spans="1:15" ht="30" customHeight="1">
      <c r="A77" s="1474" t="s">
        <v>291</v>
      </c>
      <c r="B77" s="1465" t="s">
        <v>287</v>
      </c>
      <c r="C77" s="1466">
        <v>45.249996462388701</v>
      </c>
      <c r="D77" s="1466">
        <v>42.546897358565701</v>
      </c>
      <c r="E77" s="1466">
        <v>41.712970714285397</v>
      </c>
      <c r="F77" s="1466">
        <v>41.614454127305898</v>
      </c>
      <c r="G77" s="1466" t="s">
        <v>286</v>
      </c>
      <c r="H77" s="1466" t="s">
        <v>286</v>
      </c>
      <c r="I77" s="1466" t="s">
        <v>286</v>
      </c>
      <c r="J77" s="1466" t="s">
        <v>286</v>
      </c>
      <c r="K77" s="1466" t="s">
        <v>286</v>
      </c>
      <c r="L77" s="1466" t="s">
        <v>286</v>
      </c>
      <c r="M77" s="1466" t="s">
        <v>286</v>
      </c>
      <c r="N77" s="1466" t="s">
        <v>286</v>
      </c>
      <c r="O77" s="1466" t="s">
        <v>285</v>
      </c>
    </row>
    <row r="78" spans="1:15" ht="30" customHeight="1">
      <c r="A78" s="1475" t="s">
        <v>290</v>
      </c>
      <c r="B78" s="1461" t="s">
        <v>289</v>
      </c>
      <c r="C78" s="1476">
        <v>4.3351201063865101</v>
      </c>
      <c r="D78" s="1476">
        <v>4.2904776646877902</v>
      </c>
      <c r="E78" s="1476">
        <v>4.2261397520957198</v>
      </c>
      <c r="F78" s="1476">
        <v>4.1742224983402698</v>
      </c>
      <c r="G78" s="1476">
        <v>4.1111776889916403</v>
      </c>
      <c r="H78" s="1476">
        <v>4.0432634366237403</v>
      </c>
      <c r="I78" s="1476">
        <v>4.0103666813940002</v>
      </c>
      <c r="J78" s="1476">
        <v>4.0524446603744604</v>
      </c>
      <c r="K78" s="1476">
        <v>4.16315357138423</v>
      </c>
      <c r="L78" s="1476">
        <v>4.2910236235127304</v>
      </c>
      <c r="M78" s="1476">
        <v>4.3560461745355301</v>
      </c>
      <c r="N78" s="1476">
        <v>4.3453387601068396</v>
      </c>
      <c r="O78" s="1471">
        <v>4.1977299130772296</v>
      </c>
    </row>
    <row r="79" spans="1:15" ht="30" customHeight="1">
      <c r="A79" s="1477" t="s">
        <v>290</v>
      </c>
      <c r="B79" s="1465" t="s">
        <v>287</v>
      </c>
      <c r="C79" s="1478">
        <v>4.3338167973655501</v>
      </c>
      <c r="D79" s="1478">
        <v>4.2533738109105501</v>
      </c>
      <c r="E79" s="1478">
        <v>4.2080330583528101</v>
      </c>
      <c r="F79" s="1478">
        <v>4.1791137242962098</v>
      </c>
      <c r="G79" s="1478" t="s">
        <v>286</v>
      </c>
      <c r="H79" s="1478" t="s">
        <v>286</v>
      </c>
      <c r="I79" s="1478" t="s">
        <v>286</v>
      </c>
      <c r="J79" s="1478" t="s">
        <v>286</v>
      </c>
      <c r="K79" s="1478" t="s">
        <v>286</v>
      </c>
      <c r="L79" s="1478" t="s">
        <v>286</v>
      </c>
      <c r="M79" s="1478" t="s">
        <v>286</v>
      </c>
      <c r="N79" s="1478" t="s">
        <v>286</v>
      </c>
      <c r="O79" s="1478" t="s">
        <v>285</v>
      </c>
    </row>
    <row r="80" spans="1:15" ht="30" customHeight="1">
      <c r="A80" s="1479" t="s">
        <v>288</v>
      </c>
      <c r="B80" s="1461" t="s">
        <v>289</v>
      </c>
      <c r="C80" s="1476">
        <v>3.6097193020257401</v>
      </c>
      <c r="D80" s="1476">
        <v>3.5796876918086</v>
      </c>
      <c r="E80" s="1476">
        <v>3.5460272281354799</v>
      </c>
      <c r="F80" s="1476">
        <v>3.5058519944538902</v>
      </c>
      <c r="G80" s="1476">
        <v>3.4765442778137201</v>
      </c>
      <c r="H80" s="1476">
        <v>3.4439929115356498</v>
      </c>
      <c r="I80" s="1476">
        <v>3.43781786707578</v>
      </c>
      <c r="J80" s="1476">
        <v>3.4704025944235899</v>
      </c>
      <c r="K80" s="1476">
        <v>3.5404810426508102</v>
      </c>
      <c r="L80" s="1476">
        <v>3.6264747081185198</v>
      </c>
      <c r="M80" s="1476">
        <v>3.6593789787177999</v>
      </c>
      <c r="N80" s="1476">
        <v>3.6368319073214401</v>
      </c>
      <c r="O80" s="1471">
        <v>3.5430698207026201</v>
      </c>
    </row>
    <row r="81" spans="1:15" ht="30" customHeight="1">
      <c r="A81" s="1480" t="s">
        <v>288</v>
      </c>
      <c r="B81" s="1482" t="s">
        <v>287</v>
      </c>
      <c r="C81" s="1481">
        <v>3.6248613947801802</v>
      </c>
      <c r="D81" s="1481">
        <v>3.5742575245839001</v>
      </c>
      <c r="E81" s="1481">
        <v>3.54795931629205</v>
      </c>
      <c r="F81" s="1481">
        <v>3.5319811954864702</v>
      </c>
      <c r="G81" s="1481" t="s">
        <v>286</v>
      </c>
      <c r="H81" s="1481" t="s">
        <v>286</v>
      </c>
      <c r="I81" s="1481" t="s">
        <v>286</v>
      </c>
      <c r="J81" s="1481" t="s">
        <v>286</v>
      </c>
      <c r="K81" s="1481" t="s">
        <v>286</v>
      </c>
      <c r="L81" s="1481" t="s">
        <v>286</v>
      </c>
      <c r="M81" s="1481" t="s">
        <v>286</v>
      </c>
      <c r="N81" s="1481" t="s">
        <v>286</v>
      </c>
      <c r="O81" s="1466" t="s">
        <v>285</v>
      </c>
    </row>
    <row r="82" spans="1:15" ht="13.5" customHeight="1">
      <c r="A82" s="1456" t="s">
        <v>309</v>
      </c>
      <c r="B82" s="1457"/>
      <c r="C82" s="1458"/>
      <c r="D82" s="1458"/>
      <c r="E82" s="1458"/>
      <c r="F82" s="1458"/>
      <c r="G82" s="1458"/>
      <c r="H82" s="1458"/>
      <c r="I82" s="1458"/>
      <c r="J82" s="1458"/>
      <c r="K82" s="1458"/>
      <c r="L82" s="1458"/>
      <c r="M82" s="1458"/>
      <c r="N82" s="1458"/>
      <c r="O82" s="1459"/>
    </row>
    <row r="83" spans="1:15" ht="32.25" customHeight="1">
      <c r="A83" s="1460" t="s">
        <v>300</v>
      </c>
      <c r="B83" s="1461" t="s">
        <v>289</v>
      </c>
      <c r="C83" s="1462">
        <v>48.979611108879098</v>
      </c>
      <c r="D83" s="1462">
        <v>49.0844931950488</v>
      </c>
      <c r="E83" s="1462">
        <v>48.524337635925001</v>
      </c>
      <c r="F83" s="1462">
        <v>48.633294003780698</v>
      </c>
      <c r="G83" s="1462">
        <v>48.6910056130641</v>
      </c>
      <c r="H83" s="1462">
        <v>48.738718958135401</v>
      </c>
      <c r="I83" s="1462">
        <v>48.7264624072644</v>
      </c>
      <c r="J83" s="1462">
        <v>48.748586226381697</v>
      </c>
      <c r="K83" s="1462">
        <v>48.487541771932499</v>
      </c>
      <c r="L83" s="1462">
        <v>46.483658741860602</v>
      </c>
      <c r="M83" s="1462">
        <v>42.928187445135002</v>
      </c>
      <c r="N83" s="1462">
        <v>40.362320531612902</v>
      </c>
      <c r="O83" s="1463"/>
    </row>
    <row r="84" spans="1:15" ht="30" customHeight="1">
      <c r="A84" s="1464" t="s">
        <v>299</v>
      </c>
      <c r="B84" s="1465" t="s">
        <v>287</v>
      </c>
      <c r="C84" s="1466">
        <v>35.766186723553098</v>
      </c>
      <c r="D84" s="1466">
        <v>33.693282486178198</v>
      </c>
      <c r="E84" s="1466">
        <v>32.586346314438103</v>
      </c>
      <c r="F84" s="1466">
        <v>32.573344337972401</v>
      </c>
      <c r="G84" s="1466"/>
      <c r="H84" s="1466">
        <v>0</v>
      </c>
      <c r="I84" s="1466">
        <v>0</v>
      </c>
      <c r="J84" s="1466">
        <v>0</v>
      </c>
      <c r="K84" s="1466">
        <v>0</v>
      </c>
      <c r="L84" s="1466">
        <v>0</v>
      </c>
      <c r="M84" s="1466">
        <v>0</v>
      </c>
      <c r="N84" s="1466">
        <v>0</v>
      </c>
      <c r="O84" s="1463"/>
    </row>
    <row r="85" spans="1:15" ht="32.25" customHeight="1">
      <c r="A85" s="1460" t="s">
        <v>298</v>
      </c>
      <c r="B85" s="1461" t="s">
        <v>289</v>
      </c>
      <c r="C85" s="1462">
        <v>55.176980146719401</v>
      </c>
      <c r="D85" s="1462">
        <v>55.202348009839099</v>
      </c>
      <c r="E85" s="1462">
        <v>54.201448062951002</v>
      </c>
      <c r="F85" s="1462">
        <v>54.0019676280833</v>
      </c>
      <c r="G85" s="1462">
        <v>53.428971318091101</v>
      </c>
      <c r="H85" s="1462">
        <v>52.9950216261946</v>
      </c>
      <c r="I85" s="1462">
        <v>52.732270894334199</v>
      </c>
      <c r="J85" s="1462">
        <v>53.135860156351001</v>
      </c>
      <c r="K85" s="1462">
        <v>53.752123642951403</v>
      </c>
      <c r="L85" s="1462">
        <v>52.624616126689297</v>
      </c>
      <c r="M85" s="1462">
        <v>49.407423323975102</v>
      </c>
      <c r="N85" s="1462">
        <v>46.634266665063898</v>
      </c>
      <c r="O85" s="1468">
        <v>53.299797688058</v>
      </c>
    </row>
    <row r="86" spans="1:15" ht="32.25" customHeight="1">
      <c r="A86" s="1464" t="s">
        <v>297</v>
      </c>
      <c r="B86" s="1465" t="s">
        <v>287</v>
      </c>
      <c r="C86" s="1466">
        <v>42.182422029071603</v>
      </c>
      <c r="D86" s="1466">
        <v>39.756444527081101</v>
      </c>
      <c r="E86" s="1466">
        <v>38.244577891190197</v>
      </c>
      <c r="F86" s="1466">
        <v>38.121230831318201</v>
      </c>
      <c r="G86" s="1466"/>
      <c r="H86" s="1466" t="s">
        <v>286</v>
      </c>
      <c r="I86" s="1466" t="s">
        <v>286</v>
      </c>
      <c r="J86" s="1466" t="s">
        <v>286</v>
      </c>
      <c r="K86" s="1466" t="s">
        <v>286</v>
      </c>
      <c r="L86" s="1466" t="s">
        <v>286</v>
      </c>
      <c r="M86" s="1466" t="s">
        <v>286</v>
      </c>
      <c r="N86" s="1466" t="s">
        <v>286</v>
      </c>
      <c r="O86" s="1466" t="s">
        <v>285</v>
      </c>
    </row>
    <row r="87" spans="1:15" ht="32.25" customHeight="1">
      <c r="A87" s="1460" t="s">
        <v>296</v>
      </c>
      <c r="B87" s="1461" t="s">
        <v>289</v>
      </c>
      <c r="C87" s="1462">
        <v>53.085843611399</v>
      </c>
      <c r="D87" s="1462">
        <v>53.241552296674598</v>
      </c>
      <c r="E87" s="1462">
        <v>52.676008026532699</v>
      </c>
      <c r="F87" s="1462">
        <v>52.900398250078197</v>
      </c>
      <c r="G87" s="1462">
        <v>52.9482503331893</v>
      </c>
      <c r="H87" s="1462">
        <v>52.942438373350399</v>
      </c>
      <c r="I87" s="1462">
        <v>52.857114105412201</v>
      </c>
      <c r="J87" s="1462">
        <v>52.852402159375004</v>
      </c>
      <c r="K87" s="1462">
        <v>52.642747462549202</v>
      </c>
      <c r="L87" s="1462">
        <v>50.703387419785201</v>
      </c>
      <c r="M87" s="1462">
        <v>47.179224344657101</v>
      </c>
      <c r="N87" s="1462">
        <v>44.624670477845598</v>
      </c>
      <c r="O87" s="1471">
        <v>52.076725041794901</v>
      </c>
    </row>
    <row r="88" spans="1:15" ht="32.25" customHeight="1">
      <c r="A88" s="1464" t="s">
        <v>295</v>
      </c>
      <c r="B88" s="1465" t="s">
        <v>287</v>
      </c>
      <c r="C88" s="1466">
        <v>40.031204596579599</v>
      </c>
      <c r="D88" s="1466">
        <v>37.946975628622297</v>
      </c>
      <c r="E88" s="1466">
        <v>36.828412710768802</v>
      </c>
      <c r="F88" s="1466">
        <v>36.863360205549498</v>
      </c>
      <c r="G88" s="1466"/>
      <c r="H88" s="1466" t="s">
        <v>286</v>
      </c>
      <c r="I88" s="1466" t="s">
        <v>286</v>
      </c>
      <c r="J88" s="1466" t="s">
        <v>286</v>
      </c>
      <c r="K88" s="1466" t="s">
        <v>286</v>
      </c>
      <c r="L88" s="1466" t="s">
        <v>286</v>
      </c>
      <c r="M88" s="1466" t="s">
        <v>286</v>
      </c>
      <c r="N88" s="1466" t="s">
        <v>286</v>
      </c>
      <c r="O88" s="1466" t="s">
        <v>285</v>
      </c>
    </row>
    <row r="89" spans="1:15" ht="32.25" customHeight="1">
      <c r="A89" s="1472" t="s">
        <v>294</v>
      </c>
      <c r="B89" s="1461" t="s">
        <v>289</v>
      </c>
      <c r="C89" s="1462">
        <v>4.1062325025199398</v>
      </c>
      <c r="D89" s="1462">
        <v>4.1570591016258902</v>
      </c>
      <c r="E89" s="1462">
        <v>4.1516703906077099</v>
      </c>
      <c r="F89" s="1462">
        <v>4.2671042462975404</v>
      </c>
      <c r="G89" s="1462">
        <v>4.2572447201252004</v>
      </c>
      <c r="H89" s="1462">
        <v>4.2037194152150299</v>
      </c>
      <c r="I89" s="1462">
        <v>4.1306516981477204</v>
      </c>
      <c r="J89" s="1462">
        <v>4.1038159329932897</v>
      </c>
      <c r="K89" s="1462">
        <v>4.15520569061675</v>
      </c>
      <c r="L89" s="1462">
        <v>4.2197286779246097</v>
      </c>
      <c r="M89" s="1462">
        <v>4.2510368995221697</v>
      </c>
      <c r="N89" s="1462">
        <v>4.2623499462327903</v>
      </c>
      <c r="O89" s="1463"/>
    </row>
    <row r="90" spans="1:15" ht="32.25" customHeight="1">
      <c r="A90" s="1473" t="s">
        <v>293</v>
      </c>
      <c r="B90" s="1465" t="s">
        <v>287</v>
      </c>
      <c r="C90" s="1466">
        <v>4.26501787302655</v>
      </c>
      <c r="D90" s="1466">
        <v>4.2536931424440398</v>
      </c>
      <c r="E90" s="1466">
        <v>4.2420663963306904</v>
      </c>
      <c r="F90" s="1466">
        <v>4.2900158675771403</v>
      </c>
      <c r="G90" s="1466">
        <v>0</v>
      </c>
      <c r="H90" s="1466">
        <v>0</v>
      </c>
      <c r="I90" s="1466">
        <v>0</v>
      </c>
      <c r="J90" s="1466">
        <v>0</v>
      </c>
      <c r="K90" s="1466">
        <v>0</v>
      </c>
      <c r="L90" s="1466">
        <v>0</v>
      </c>
      <c r="M90" s="1466">
        <v>0</v>
      </c>
      <c r="N90" s="1466">
        <v>0</v>
      </c>
      <c r="O90" s="1463"/>
    </row>
    <row r="91" spans="1:15" ht="32.25" customHeight="1">
      <c r="A91" s="1460" t="s">
        <v>292</v>
      </c>
      <c r="B91" s="1461" t="s">
        <v>289</v>
      </c>
      <c r="C91" s="1462">
        <v>55.5829740072273</v>
      </c>
      <c r="D91" s="1462">
        <v>55.730572646159096</v>
      </c>
      <c r="E91" s="1462">
        <v>55.190786370043199</v>
      </c>
      <c r="F91" s="1462">
        <v>55.3212247050946</v>
      </c>
      <c r="G91" s="1462">
        <v>55.421506278520098</v>
      </c>
      <c r="H91" s="1462">
        <v>55.403396045243497</v>
      </c>
      <c r="I91" s="1462">
        <v>55.350579816714202</v>
      </c>
      <c r="J91" s="1462">
        <v>55.321569803341902</v>
      </c>
      <c r="K91" s="1462">
        <v>55.1112944797786</v>
      </c>
      <c r="L91" s="1462">
        <v>53.178555546914502</v>
      </c>
      <c r="M91" s="1462">
        <v>49.655961772453203</v>
      </c>
      <c r="N91" s="1462">
        <v>47.106546801922697</v>
      </c>
      <c r="O91" s="1468">
        <v>54.553473793032701</v>
      </c>
    </row>
    <row r="92" spans="1:15" ht="30" customHeight="1">
      <c r="A92" s="1474" t="s">
        <v>291</v>
      </c>
      <c r="B92" s="1465" t="s">
        <v>287</v>
      </c>
      <c r="C92" s="1466">
        <v>42.486296313187999</v>
      </c>
      <c r="D92" s="1466">
        <v>40.420067380971098</v>
      </c>
      <c r="E92" s="1466">
        <v>39.333107418926801</v>
      </c>
      <c r="F92" s="1466">
        <v>39.404954068286202</v>
      </c>
      <c r="G92" s="1466" t="s">
        <v>286</v>
      </c>
      <c r="H92" s="1466" t="s">
        <v>286</v>
      </c>
      <c r="I92" s="1466" t="s">
        <v>286</v>
      </c>
      <c r="J92" s="1466" t="s">
        <v>286</v>
      </c>
      <c r="K92" s="1466" t="s">
        <v>286</v>
      </c>
      <c r="L92" s="1466" t="s">
        <v>286</v>
      </c>
      <c r="M92" s="1466" t="s">
        <v>286</v>
      </c>
      <c r="N92" s="1466" t="s">
        <v>286</v>
      </c>
      <c r="O92" s="1466" t="s">
        <v>285</v>
      </c>
    </row>
    <row r="93" spans="1:15" ht="30" customHeight="1">
      <c r="A93" s="1475" t="s">
        <v>290</v>
      </c>
      <c r="B93" s="1461" t="s">
        <v>289</v>
      </c>
      <c r="C93" s="1476">
        <v>4.2760909198504802</v>
      </c>
      <c r="D93" s="1476">
        <v>4.2636492684492397</v>
      </c>
      <c r="E93" s="1476">
        <v>4.2026984541283499</v>
      </c>
      <c r="F93" s="1476">
        <v>4.1410517074908597</v>
      </c>
      <c r="G93" s="1476">
        <v>4.0527379000077097</v>
      </c>
      <c r="H93" s="1476">
        <v>3.9944246631421501</v>
      </c>
      <c r="I93" s="1476">
        <v>3.9760333055532899</v>
      </c>
      <c r="J93" s="1476">
        <v>4.0177080328710399</v>
      </c>
      <c r="K93" s="1476">
        <v>4.1224721810702496</v>
      </c>
      <c r="L93" s="1476">
        <v>4.2243306513223597</v>
      </c>
      <c r="M93" s="1476">
        <v>4.2668952212886602</v>
      </c>
      <c r="N93" s="1476">
        <v>4.2567870878540202</v>
      </c>
      <c r="O93" s="1471">
        <v>4.1489659657209801</v>
      </c>
    </row>
    <row r="94" spans="1:15" ht="30" customHeight="1">
      <c r="A94" s="1477" t="s">
        <v>290</v>
      </c>
      <c r="B94" s="1465" t="s">
        <v>287</v>
      </c>
      <c r="C94" s="1478">
        <v>4.28697307923919</v>
      </c>
      <c r="D94" s="1478">
        <v>4.2477549369789802</v>
      </c>
      <c r="E94" s="1478">
        <v>4.18852145310575</v>
      </c>
      <c r="F94" s="1478">
        <v>4.1620588803727498</v>
      </c>
      <c r="G94" s="1478" t="s">
        <v>286</v>
      </c>
      <c r="H94" s="1478" t="s">
        <v>286</v>
      </c>
      <c r="I94" s="1478" t="s">
        <v>286</v>
      </c>
      <c r="J94" s="1478" t="s">
        <v>286</v>
      </c>
      <c r="K94" s="1478" t="s">
        <v>286</v>
      </c>
      <c r="L94" s="1478" t="s">
        <v>286</v>
      </c>
      <c r="M94" s="1478" t="s">
        <v>286</v>
      </c>
      <c r="N94" s="1478" t="s">
        <v>286</v>
      </c>
      <c r="O94" s="1478" t="s">
        <v>285</v>
      </c>
    </row>
    <row r="95" spans="1:15" ht="30" customHeight="1">
      <c r="A95" s="1479" t="s">
        <v>288</v>
      </c>
      <c r="B95" s="1461" t="s">
        <v>289</v>
      </c>
      <c r="C95" s="1476">
        <v>3.55224312348704</v>
      </c>
      <c r="D95" s="1476">
        <v>3.5383653514060698</v>
      </c>
      <c r="E95" s="1476">
        <v>3.51006722987358</v>
      </c>
      <c r="F95" s="1476">
        <v>3.4834555683376101</v>
      </c>
      <c r="G95" s="1476">
        <v>3.4447527201427</v>
      </c>
      <c r="H95" s="1476">
        <v>3.4157199509568401</v>
      </c>
      <c r="I95" s="1476">
        <v>3.3982006994425502</v>
      </c>
      <c r="J95" s="1476">
        <v>3.4391465293456198</v>
      </c>
      <c r="K95" s="1476">
        <v>3.50333463923414</v>
      </c>
      <c r="L95" s="1476">
        <v>3.57077481630161</v>
      </c>
      <c r="M95" s="1476">
        <v>3.5986022673154401</v>
      </c>
      <c r="N95" s="1476">
        <v>3.5711928331490701</v>
      </c>
      <c r="O95" s="1471">
        <v>3.5019037543443399</v>
      </c>
    </row>
    <row r="96" spans="1:15" ht="30" customHeight="1">
      <c r="A96" s="1480" t="s">
        <v>288</v>
      </c>
      <c r="B96" s="1482" t="s">
        <v>287</v>
      </c>
      <c r="C96" s="1481">
        <v>3.56767808456449</v>
      </c>
      <c r="D96" s="1481">
        <v>3.53792028383043</v>
      </c>
      <c r="E96" s="1481">
        <v>3.51337692607152</v>
      </c>
      <c r="F96" s="1481">
        <v>3.5051528548208402</v>
      </c>
      <c r="G96" s="1481" t="s">
        <v>286</v>
      </c>
      <c r="H96" s="1481" t="s">
        <v>286</v>
      </c>
      <c r="I96" s="1481" t="s">
        <v>286</v>
      </c>
      <c r="J96" s="1481" t="s">
        <v>286</v>
      </c>
      <c r="K96" s="1481" t="s">
        <v>286</v>
      </c>
      <c r="L96" s="1481" t="s">
        <v>286</v>
      </c>
      <c r="M96" s="1481" t="s">
        <v>286</v>
      </c>
      <c r="N96" s="1481" t="s">
        <v>286</v>
      </c>
      <c r="O96" s="1466" t="s">
        <v>285</v>
      </c>
    </row>
    <row r="97" spans="1:15" ht="13.5" customHeight="1">
      <c r="A97" s="1456" t="s">
        <v>308</v>
      </c>
      <c r="B97" s="1457"/>
      <c r="C97" s="1458"/>
      <c r="D97" s="1458"/>
      <c r="E97" s="1458"/>
      <c r="F97" s="1458"/>
      <c r="G97" s="1458"/>
      <c r="H97" s="1458"/>
      <c r="I97" s="1458"/>
      <c r="J97" s="1458"/>
      <c r="K97" s="1458"/>
      <c r="L97" s="1458"/>
      <c r="M97" s="1458"/>
      <c r="N97" s="1458"/>
      <c r="O97" s="1459"/>
    </row>
    <row r="98" spans="1:15" ht="32.25" customHeight="1">
      <c r="A98" s="1460" t="s">
        <v>300</v>
      </c>
      <c r="B98" s="1461" t="s">
        <v>289</v>
      </c>
      <c r="C98" s="1462">
        <v>51.418203797398903</v>
      </c>
      <c r="D98" s="1462">
        <v>51.110823965721998</v>
      </c>
      <c r="E98" s="1462">
        <v>51.833196142652298</v>
      </c>
      <c r="F98" s="1462">
        <v>52.1082934679796</v>
      </c>
      <c r="G98" s="1462">
        <v>52.0807717814033</v>
      </c>
      <c r="H98" s="1462">
        <v>51.992204344883703</v>
      </c>
      <c r="I98" s="1462">
        <v>51.926410065057297</v>
      </c>
      <c r="J98" s="1462">
        <v>51.927531367033502</v>
      </c>
      <c r="K98" s="1462">
        <v>50.161999594329203</v>
      </c>
      <c r="L98" s="1462">
        <v>46.7174854919379</v>
      </c>
      <c r="M98" s="1462">
        <v>42.0814482668913</v>
      </c>
      <c r="N98" s="1462">
        <v>39.022444874382003</v>
      </c>
      <c r="O98" s="1463"/>
    </row>
    <row r="99" spans="1:15" ht="30" customHeight="1">
      <c r="A99" s="1464" t="s">
        <v>299</v>
      </c>
      <c r="B99" s="1465" t="s">
        <v>287</v>
      </c>
      <c r="C99" s="1466">
        <v>35.834495168417902</v>
      </c>
      <c r="D99" s="1466">
        <v>35.391993868927699</v>
      </c>
      <c r="E99" s="1466">
        <v>36.052783566445697</v>
      </c>
      <c r="F99" s="1466">
        <v>37.513410670111099</v>
      </c>
      <c r="G99" s="1466"/>
      <c r="H99" s="1466">
        <v>0</v>
      </c>
      <c r="I99" s="1466">
        <v>0</v>
      </c>
      <c r="J99" s="1466">
        <v>0</v>
      </c>
      <c r="K99" s="1466">
        <v>0</v>
      </c>
      <c r="L99" s="1466">
        <v>0</v>
      </c>
      <c r="M99" s="1466">
        <v>0</v>
      </c>
      <c r="N99" s="1466">
        <v>0</v>
      </c>
      <c r="O99" s="1463"/>
    </row>
    <row r="100" spans="1:15" ht="32.25" customHeight="1">
      <c r="A100" s="1460" t="s">
        <v>298</v>
      </c>
      <c r="B100" s="1461" t="s">
        <v>289</v>
      </c>
      <c r="C100" s="1462">
        <v>54.306976394405503</v>
      </c>
      <c r="D100" s="1462">
        <v>54.1711717155776</v>
      </c>
      <c r="E100" s="1462">
        <v>54.524073340844097</v>
      </c>
      <c r="F100" s="1462">
        <v>54.396679671947403</v>
      </c>
      <c r="G100" s="1462">
        <v>53.817527439451801</v>
      </c>
      <c r="H100" s="1462">
        <v>53.2505683958343</v>
      </c>
      <c r="I100" s="1462">
        <v>53.037122354372997</v>
      </c>
      <c r="J100" s="1462">
        <v>53.388280404209901</v>
      </c>
      <c r="K100" s="1462">
        <v>52.2945553944542</v>
      </c>
      <c r="L100" s="1462">
        <v>49.7250350739845</v>
      </c>
      <c r="M100" s="1462">
        <v>45.369762273503603</v>
      </c>
      <c r="N100" s="1462">
        <v>42.100076910175297</v>
      </c>
      <c r="O100" s="1468">
        <v>52.031748010384703</v>
      </c>
    </row>
    <row r="101" spans="1:15" ht="32.25" customHeight="1">
      <c r="A101" s="1464" t="s">
        <v>297</v>
      </c>
      <c r="B101" s="1465" t="s">
        <v>287</v>
      </c>
      <c r="C101" s="1466">
        <v>39.072945938578599</v>
      </c>
      <c r="D101" s="1466">
        <v>38.640863526672398</v>
      </c>
      <c r="E101" s="1466">
        <v>38.578960459534201</v>
      </c>
      <c r="F101" s="1466">
        <v>40.0285083089572</v>
      </c>
      <c r="G101" s="1466"/>
      <c r="H101" s="1466" t="s">
        <v>286</v>
      </c>
      <c r="I101" s="1466" t="s">
        <v>286</v>
      </c>
      <c r="J101" s="1466" t="s">
        <v>286</v>
      </c>
      <c r="K101" s="1466" t="s">
        <v>286</v>
      </c>
      <c r="L101" s="1466" t="s">
        <v>286</v>
      </c>
      <c r="M101" s="1466" t="s">
        <v>286</v>
      </c>
      <c r="N101" s="1466" t="s">
        <v>286</v>
      </c>
      <c r="O101" s="1466" t="s">
        <v>285</v>
      </c>
    </row>
    <row r="102" spans="1:15" ht="32.25" customHeight="1">
      <c r="A102" s="1460" t="s">
        <v>296</v>
      </c>
      <c r="B102" s="1461" t="s">
        <v>289</v>
      </c>
      <c r="C102" s="1462">
        <v>52.444471468454402</v>
      </c>
      <c r="D102" s="1462">
        <v>52.258355678254098</v>
      </c>
      <c r="E102" s="1462">
        <v>52.973267834798499</v>
      </c>
      <c r="F102" s="1462">
        <v>53.283293104890902</v>
      </c>
      <c r="G102" s="1462">
        <v>53.2590485774531</v>
      </c>
      <c r="H102" s="1462">
        <v>53.161932099493399</v>
      </c>
      <c r="I102" s="1462">
        <v>53.102060360029803</v>
      </c>
      <c r="J102" s="1462">
        <v>53.0947560684968</v>
      </c>
      <c r="K102" s="1462">
        <v>51.349859889234096</v>
      </c>
      <c r="L102" s="1462">
        <v>47.929448671715498</v>
      </c>
      <c r="M102" s="1462">
        <v>43.338606556769498</v>
      </c>
      <c r="N102" s="1462">
        <v>40.320358147608601</v>
      </c>
      <c r="O102" s="1471">
        <v>50.857160620355899</v>
      </c>
    </row>
    <row r="103" spans="1:15" ht="32.25" customHeight="1">
      <c r="A103" s="1464" t="s">
        <v>295</v>
      </c>
      <c r="B103" s="1465" t="s">
        <v>287</v>
      </c>
      <c r="C103" s="1466">
        <v>37.058096212105902</v>
      </c>
      <c r="D103" s="1466">
        <v>36.605312108527798</v>
      </c>
      <c r="E103" s="1466">
        <v>37.271114982846903</v>
      </c>
      <c r="F103" s="1466">
        <v>38.794369293010497</v>
      </c>
      <c r="G103" s="1466"/>
      <c r="H103" s="1466" t="s">
        <v>286</v>
      </c>
      <c r="I103" s="1466" t="s">
        <v>286</v>
      </c>
      <c r="J103" s="1466" t="s">
        <v>286</v>
      </c>
      <c r="K103" s="1466" t="s">
        <v>286</v>
      </c>
      <c r="L103" s="1466" t="s">
        <v>286</v>
      </c>
      <c r="M103" s="1466" t="s">
        <v>286</v>
      </c>
      <c r="N103" s="1466" t="s">
        <v>286</v>
      </c>
      <c r="O103" s="1466" t="s">
        <v>285</v>
      </c>
    </row>
    <row r="104" spans="1:15" ht="32.25" customHeight="1">
      <c r="A104" s="1472" t="s">
        <v>294</v>
      </c>
      <c r="B104" s="1461" t="s">
        <v>289</v>
      </c>
      <c r="C104" s="1462">
        <v>1.0262676710555401</v>
      </c>
      <c r="D104" s="1462">
        <v>1.14753171253218</v>
      </c>
      <c r="E104" s="1462">
        <v>1.14007169214616</v>
      </c>
      <c r="F104" s="1462">
        <v>1.1749996369112701</v>
      </c>
      <c r="G104" s="1462">
        <v>1.1782767960498299</v>
      </c>
      <c r="H104" s="1462">
        <v>1.1697277546097</v>
      </c>
      <c r="I104" s="1462">
        <v>1.17565029497256</v>
      </c>
      <c r="J104" s="1462">
        <v>1.16722470146326</v>
      </c>
      <c r="K104" s="1462">
        <v>1.18786029490482</v>
      </c>
      <c r="L104" s="1462">
        <v>1.2119631797775801</v>
      </c>
      <c r="M104" s="1462">
        <v>1.25715828987811</v>
      </c>
      <c r="N104" s="1462">
        <v>1.2979132732265799</v>
      </c>
      <c r="O104" s="1463"/>
    </row>
    <row r="105" spans="1:15" ht="32.25" customHeight="1">
      <c r="A105" s="1473" t="s">
        <v>293</v>
      </c>
      <c r="B105" s="1465" t="s">
        <v>287</v>
      </c>
      <c r="C105" s="1466">
        <v>1.22360104368801</v>
      </c>
      <c r="D105" s="1466">
        <v>1.2133182396001201</v>
      </c>
      <c r="E105" s="1466">
        <v>1.21833141640121</v>
      </c>
      <c r="F105" s="1466">
        <v>1.2809586228994101</v>
      </c>
      <c r="G105" s="1466">
        <v>0</v>
      </c>
      <c r="H105" s="1466">
        <v>0</v>
      </c>
      <c r="I105" s="1466">
        <v>0</v>
      </c>
      <c r="J105" s="1466">
        <v>0</v>
      </c>
      <c r="K105" s="1466">
        <v>0</v>
      </c>
      <c r="L105" s="1466">
        <v>0</v>
      </c>
      <c r="M105" s="1466">
        <v>0</v>
      </c>
      <c r="N105" s="1466">
        <v>0</v>
      </c>
      <c r="O105" s="1463"/>
    </row>
    <row r="106" spans="1:15" ht="32.25" customHeight="1">
      <c r="A106" s="1460" t="s">
        <v>292</v>
      </c>
      <c r="B106" s="1461" t="s">
        <v>289</v>
      </c>
      <c r="C106" s="1462">
        <v>53.658316365248403</v>
      </c>
      <c r="D106" s="1462">
        <v>53.428572391791903</v>
      </c>
      <c r="E106" s="1462">
        <v>54.155461281993396</v>
      </c>
      <c r="F106" s="1462">
        <v>54.473126979428898</v>
      </c>
      <c r="G106" s="1462">
        <v>54.453239459956301</v>
      </c>
      <c r="H106" s="1462">
        <v>54.353118209592601</v>
      </c>
      <c r="I106" s="1462">
        <v>54.303861305466697</v>
      </c>
      <c r="J106" s="1462">
        <v>54.297088809422903</v>
      </c>
      <c r="K106" s="1462">
        <v>52.552034396599097</v>
      </c>
      <c r="L106" s="1462">
        <v>49.129868992094003</v>
      </c>
      <c r="M106" s="1462">
        <v>44.5392501381505</v>
      </c>
      <c r="N106" s="1462">
        <v>41.518224721939298</v>
      </c>
      <c r="O106" s="1468">
        <v>52.052876241591498</v>
      </c>
    </row>
    <row r="107" spans="1:15" ht="30" customHeight="1">
      <c r="A107" s="1474" t="s">
        <v>291</v>
      </c>
      <c r="B107" s="1465" t="s">
        <v>287</v>
      </c>
      <c r="C107" s="1466">
        <v>38.2429628487738</v>
      </c>
      <c r="D107" s="1466">
        <v>37.799481921204901</v>
      </c>
      <c r="E107" s="1466">
        <v>38.449986560680003</v>
      </c>
      <c r="F107" s="1466">
        <v>39.962916910283802</v>
      </c>
      <c r="G107" s="1466" t="s">
        <v>286</v>
      </c>
      <c r="H107" s="1466" t="s">
        <v>286</v>
      </c>
      <c r="I107" s="1466" t="s">
        <v>286</v>
      </c>
      <c r="J107" s="1466" t="s">
        <v>286</v>
      </c>
      <c r="K107" s="1466" t="s">
        <v>286</v>
      </c>
      <c r="L107" s="1466" t="s">
        <v>286</v>
      </c>
      <c r="M107" s="1466" t="s">
        <v>286</v>
      </c>
      <c r="N107" s="1466" t="s">
        <v>286</v>
      </c>
      <c r="O107" s="1466" t="s">
        <v>285</v>
      </c>
    </row>
    <row r="108" spans="1:15" ht="30" customHeight="1">
      <c r="A108" s="1475" t="s">
        <v>290</v>
      </c>
      <c r="B108" s="1461" t="s">
        <v>289</v>
      </c>
      <c r="C108" s="1476">
        <v>4.20267439679278</v>
      </c>
      <c r="D108" s="1476">
        <v>4.2310207922691099</v>
      </c>
      <c r="E108" s="1476">
        <v>4.1767079724871996</v>
      </c>
      <c r="F108" s="1476">
        <v>4.1290448226562697</v>
      </c>
      <c r="G108" s="1476">
        <v>4.038166687366</v>
      </c>
      <c r="H108" s="1476">
        <v>3.9813816298172502</v>
      </c>
      <c r="I108" s="1476">
        <v>3.9667089542232201</v>
      </c>
      <c r="J108" s="1476">
        <v>4.0146593551489902</v>
      </c>
      <c r="K108" s="1476">
        <v>4.0905138639175398</v>
      </c>
      <c r="L108" s="1476">
        <v>4.1879393659432598</v>
      </c>
      <c r="M108" s="1476">
        <v>4.2419712340441098</v>
      </c>
      <c r="N108" s="1476">
        <v>4.2334696508386704</v>
      </c>
      <c r="O108" s="1471">
        <v>4.1238556195738303</v>
      </c>
    </row>
    <row r="109" spans="1:15" ht="30" customHeight="1">
      <c r="A109" s="1477" t="s">
        <v>290</v>
      </c>
      <c r="B109" s="1465" t="s">
        <v>287</v>
      </c>
      <c r="C109" s="1478">
        <v>4.2763351005361896</v>
      </c>
      <c r="D109" s="1478">
        <v>4.2951252916968796</v>
      </c>
      <c r="E109" s="1478">
        <v>4.1758164157588498</v>
      </c>
      <c r="F109" s="1478">
        <v>4.1545046945278603</v>
      </c>
      <c r="G109" s="1478" t="s">
        <v>286</v>
      </c>
      <c r="H109" s="1478" t="s">
        <v>286</v>
      </c>
      <c r="I109" s="1478" t="s">
        <v>286</v>
      </c>
      <c r="J109" s="1478" t="s">
        <v>286</v>
      </c>
      <c r="K109" s="1478" t="s">
        <v>286</v>
      </c>
      <c r="L109" s="1478" t="s">
        <v>286</v>
      </c>
      <c r="M109" s="1478" t="s">
        <v>286</v>
      </c>
      <c r="N109" s="1478" t="s">
        <v>286</v>
      </c>
      <c r="O109" s="1478" t="s">
        <v>285</v>
      </c>
    </row>
    <row r="110" spans="1:15" ht="30" customHeight="1">
      <c r="A110" s="1479" t="s">
        <v>288</v>
      </c>
      <c r="B110" s="1461" t="s">
        <v>289</v>
      </c>
      <c r="C110" s="1476">
        <v>3.5623320208094</v>
      </c>
      <c r="D110" s="1476">
        <v>3.5516503974838902</v>
      </c>
      <c r="E110" s="1476">
        <v>3.5260181013043002</v>
      </c>
      <c r="F110" s="1476">
        <v>3.49004706504016</v>
      </c>
      <c r="G110" s="1476">
        <v>3.4629339597856701</v>
      </c>
      <c r="H110" s="1476">
        <v>3.4266418054497998</v>
      </c>
      <c r="I110" s="1476">
        <v>3.4121420052291001</v>
      </c>
      <c r="J110" s="1476">
        <v>3.43669772021578</v>
      </c>
      <c r="K110" s="1476">
        <v>3.49203533212803</v>
      </c>
      <c r="L110" s="1476">
        <v>3.5770008231369399</v>
      </c>
      <c r="M110" s="1476">
        <v>3.6003290349705401</v>
      </c>
      <c r="N110" s="1476">
        <v>3.5692242425156402</v>
      </c>
      <c r="O110" s="1471">
        <v>3.5086390027485002</v>
      </c>
    </row>
    <row r="111" spans="1:15" ht="30" customHeight="1">
      <c r="A111" s="1480" t="s">
        <v>288</v>
      </c>
      <c r="B111" s="1482" t="s">
        <v>287</v>
      </c>
      <c r="C111" s="1481">
        <v>3.5804714567312899</v>
      </c>
      <c r="D111" s="1481">
        <v>3.5703743996336699</v>
      </c>
      <c r="E111" s="1481">
        <v>3.51703470265972</v>
      </c>
      <c r="F111" s="1481">
        <v>3.5126996849876799</v>
      </c>
      <c r="G111" s="1481" t="s">
        <v>286</v>
      </c>
      <c r="H111" s="1481" t="s">
        <v>286</v>
      </c>
      <c r="I111" s="1481" t="s">
        <v>286</v>
      </c>
      <c r="J111" s="1481" t="s">
        <v>286</v>
      </c>
      <c r="K111" s="1481" t="s">
        <v>286</v>
      </c>
      <c r="L111" s="1481" t="s">
        <v>286</v>
      </c>
      <c r="M111" s="1481" t="s">
        <v>286</v>
      </c>
      <c r="N111" s="1481" t="s">
        <v>286</v>
      </c>
      <c r="O111" s="1466" t="s">
        <v>285</v>
      </c>
    </row>
    <row r="112" spans="1:15" ht="13.5" customHeight="1">
      <c r="A112" s="1456" t="s">
        <v>307</v>
      </c>
      <c r="B112" s="1457"/>
      <c r="C112" s="1458"/>
      <c r="D112" s="1458"/>
      <c r="E112" s="1458"/>
      <c r="F112" s="1458"/>
      <c r="G112" s="1458"/>
      <c r="H112" s="1458"/>
      <c r="I112" s="1458"/>
      <c r="J112" s="1458"/>
      <c r="K112" s="1458"/>
      <c r="L112" s="1458"/>
      <c r="M112" s="1458"/>
      <c r="N112" s="1458"/>
      <c r="O112" s="1459"/>
    </row>
    <row r="113" spans="1:15" ht="32.25" customHeight="1">
      <c r="A113" s="1460" t="s">
        <v>300</v>
      </c>
      <c r="B113" s="1461" t="s">
        <v>289</v>
      </c>
      <c r="C113" s="1462">
        <v>49.544349485686602</v>
      </c>
      <c r="D113" s="1462">
        <v>49.372487345618701</v>
      </c>
      <c r="E113" s="1462">
        <v>49.2573880924609</v>
      </c>
      <c r="F113" s="1462">
        <v>49.5655291757081</v>
      </c>
      <c r="G113" s="1462">
        <v>49.713748689636397</v>
      </c>
      <c r="H113" s="1462">
        <v>49.714207296653399</v>
      </c>
      <c r="I113" s="1462">
        <v>49.699975604984203</v>
      </c>
      <c r="J113" s="1462">
        <v>49.697870960306702</v>
      </c>
      <c r="K113" s="1462">
        <v>48.844857447717601</v>
      </c>
      <c r="L113" s="1462">
        <v>46.533376824208403</v>
      </c>
      <c r="M113" s="1462">
        <v>42.112329413535399</v>
      </c>
      <c r="N113" s="1462">
        <v>38.796876689796001</v>
      </c>
      <c r="O113" s="1463"/>
    </row>
    <row r="114" spans="1:15" ht="30" customHeight="1">
      <c r="A114" s="1464" t="s">
        <v>299</v>
      </c>
      <c r="B114" s="1465" t="s">
        <v>287</v>
      </c>
      <c r="C114" s="1466">
        <v>35.143581272417499</v>
      </c>
      <c r="D114" s="1466">
        <v>34.102580003822801</v>
      </c>
      <c r="E114" s="1466">
        <v>33.856470730259097</v>
      </c>
      <c r="F114" s="1466">
        <v>34.734928724720902</v>
      </c>
      <c r="G114" s="1466"/>
      <c r="H114" s="1466">
        <v>0</v>
      </c>
      <c r="I114" s="1466">
        <v>0</v>
      </c>
      <c r="J114" s="1466">
        <v>0</v>
      </c>
      <c r="K114" s="1466">
        <v>0</v>
      </c>
      <c r="L114" s="1466">
        <v>0</v>
      </c>
      <c r="M114" s="1466">
        <v>0</v>
      </c>
      <c r="N114" s="1466">
        <v>0</v>
      </c>
      <c r="O114" s="1463"/>
    </row>
    <row r="115" spans="1:15" ht="32.25" customHeight="1">
      <c r="A115" s="1460" t="s">
        <v>298</v>
      </c>
      <c r="B115" s="1461" t="s">
        <v>289</v>
      </c>
      <c r="C115" s="1462">
        <v>54.6094489604912</v>
      </c>
      <c r="D115" s="1462">
        <v>54.330001294763797</v>
      </c>
      <c r="E115" s="1462">
        <v>53.763999502483003</v>
      </c>
      <c r="F115" s="1462">
        <v>53.585409375711897</v>
      </c>
      <c r="G115" s="1462">
        <v>53.098517048887899</v>
      </c>
      <c r="H115" s="1462">
        <v>52.715553584953199</v>
      </c>
      <c r="I115" s="1462">
        <v>52.404217295090803</v>
      </c>
      <c r="J115" s="1462">
        <v>52.732279401314898</v>
      </c>
      <c r="K115" s="1462">
        <v>52.728919099106498</v>
      </c>
      <c r="L115" s="1462">
        <v>51.495306014907598</v>
      </c>
      <c r="M115" s="1462">
        <v>47.364794226302998</v>
      </c>
      <c r="N115" s="1462">
        <v>43.875941361151497</v>
      </c>
      <c r="O115" s="1468">
        <v>52.553604098512103</v>
      </c>
    </row>
    <row r="116" spans="1:15" ht="32.25" customHeight="1">
      <c r="A116" s="1464" t="s">
        <v>297</v>
      </c>
      <c r="B116" s="1465" t="s">
        <v>287</v>
      </c>
      <c r="C116" s="1466">
        <v>40.349555829169603</v>
      </c>
      <c r="D116" s="1466">
        <v>39.036420683375297</v>
      </c>
      <c r="E116" s="1466">
        <v>38.333418118968098</v>
      </c>
      <c r="F116" s="1466">
        <v>39.112468364620497</v>
      </c>
      <c r="G116" s="1466"/>
      <c r="H116" s="1466" t="s">
        <v>286</v>
      </c>
      <c r="I116" s="1466" t="s">
        <v>286</v>
      </c>
      <c r="J116" s="1466" t="s">
        <v>286</v>
      </c>
      <c r="K116" s="1466" t="s">
        <v>286</v>
      </c>
      <c r="L116" s="1466" t="s">
        <v>286</v>
      </c>
      <c r="M116" s="1466" t="s">
        <v>286</v>
      </c>
      <c r="N116" s="1466" t="s">
        <v>286</v>
      </c>
      <c r="O116" s="1466" t="s">
        <v>285</v>
      </c>
    </row>
    <row r="117" spans="1:15" ht="32.25" customHeight="1">
      <c r="A117" s="1460" t="s">
        <v>296</v>
      </c>
      <c r="B117" s="1461" t="s">
        <v>289</v>
      </c>
      <c r="C117" s="1462">
        <v>52.516267093731301</v>
      </c>
      <c r="D117" s="1462">
        <v>52.375963871071001</v>
      </c>
      <c r="E117" s="1462">
        <v>52.275235817571399</v>
      </c>
      <c r="F117" s="1462">
        <v>52.5755789456068</v>
      </c>
      <c r="G117" s="1462">
        <v>52.686308392160797</v>
      </c>
      <c r="H117" s="1462">
        <v>52.7394156353363</v>
      </c>
      <c r="I117" s="1462">
        <v>52.637134020755198</v>
      </c>
      <c r="J117" s="1462">
        <v>52.671033758397101</v>
      </c>
      <c r="K117" s="1462">
        <v>51.838332156076198</v>
      </c>
      <c r="L117" s="1462">
        <v>49.722548296961897</v>
      </c>
      <c r="M117" s="1462">
        <v>45.310179870350701</v>
      </c>
      <c r="N117" s="1462">
        <v>41.992954200945903</v>
      </c>
      <c r="O117" s="1471">
        <v>51.427684878773697</v>
      </c>
    </row>
    <row r="118" spans="1:15" ht="32.25" customHeight="1">
      <c r="A118" s="1464" t="s">
        <v>295</v>
      </c>
      <c r="B118" s="1465" t="s">
        <v>287</v>
      </c>
      <c r="C118" s="1466">
        <v>38.243578198625102</v>
      </c>
      <c r="D118" s="1466">
        <v>37.191418735408199</v>
      </c>
      <c r="E118" s="1466">
        <v>36.965617010101298</v>
      </c>
      <c r="F118" s="1466">
        <v>37.8348064024621</v>
      </c>
      <c r="G118" s="1466"/>
      <c r="H118" s="1466" t="s">
        <v>286</v>
      </c>
      <c r="I118" s="1466" t="s">
        <v>286</v>
      </c>
      <c r="J118" s="1466" t="s">
        <v>286</v>
      </c>
      <c r="K118" s="1466" t="s">
        <v>286</v>
      </c>
      <c r="L118" s="1466" t="s">
        <v>286</v>
      </c>
      <c r="M118" s="1466" t="s">
        <v>286</v>
      </c>
      <c r="N118" s="1466" t="s">
        <v>286</v>
      </c>
      <c r="O118" s="1466" t="s">
        <v>285</v>
      </c>
    </row>
    <row r="119" spans="1:15" ht="32.25" customHeight="1">
      <c r="A119" s="1472" t="s">
        <v>294</v>
      </c>
      <c r="B119" s="1461" t="s">
        <v>289</v>
      </c>
      <c r="C119" s="1462">
        <v>2.97191760804473</v>
      </c>
      <c r="D119" s="1462">
        <v>3.0034765254523599</v>
      </c>
      <c r="E119" s="1462">
        <v>3.01784772511059</v>
      </c>
      <c r="F119" s="1462">
        <v>3.0100497698986302</v>
      </c>
      <c r="G119" s="1462">
        <v>2.9725597025244199</v>
      </c>
      <c r="H119" s="1462">
        <v>3.0252083386828299</v>
      </c>
      <c r="I119" s="1462">
        <v>2.9371584157709898</v>
      </c>
      <c r="J119" s="1462">
        <v>2.9731627980903998</v>
      </c>
      <c r="K119" s="1462">
        <v>2.99347470835861</v>
      </c>
      <c r="L119" s="1462">
        <v>3.1891714727534901</v>
      </c>
      <c r="M119" s="1462">
        <v>3.1978504568153201</v>
      </c>
      <c r="N119" s="1462">
        <v>3.19607751114994</v>
      </c>
      <c r="O119" s="1463"/>
    </row>
    <row r="120" spans="1:15" ht="32.25" customHeight="1">
      <c r="A120" s="1473" t="s">
        <v>293</v>
      </c>
      <c r="B120" s="1465" t="s">
        <v>287</v>
      </c>
      <c r="C120" s="1466">
        <v>3.0999969262075702</v>
      </c>
      <c r="D120" s="1466">
        <v>3.08883873158543</v>
      </c>
      <c r="E120" s="1466">
        <v>3.1091462798422498</v>
      </c>
      <c r="F120" s="1466">
        <v>3.0998776777411998</v>
      </c>
      <c r="G120" s="1466">
        <v>0</v>
      </c>
      <c r="H120" s="1466">
        <v>0</v>
      </c>
      <c r="I120" s="1466">
        <v>0</v>
      </c>
      <c r="J120" s="1466">
        <v>0</v>
      </c>
      <c r="K120" s="1466">
        <v>0</v>
      </c>
      <c r="L120" s="1466">
        <v>0</v>
      </c>
      <c r="M120" s="1466">
        <v>0</v>
      </c>
      <c r="N120" s="1466">
        <v>0</v>
      </c>
      <c r="O120" s="1463"/>
    </row>
    <row r="121" spans="1:15" ht="32.25" customHeight="1">
      <c r="A121" s="1460" t="s">
        <v>292</v>
      </c>
      <c r="B121" s="1461" t="s">
        <v>289</v>
      </c>
      <c r="C121" s="1462">
        <v>54.885638032338697</v>
      </c>
      <c r="D121" s="1462">
        <v>54.750844968134302</v>
      </c>
      <c r="E121" s="1462">
        <v>54.604469109528502</v>
      </c>
      <c r="F121" s="1462">
        <v>54.926824440001901</v>
      </c>
      <c r="G121" s="1462">
        <v>55.040983779027897</v>
      </c>
      <c r="H121" s="1462">
        <v>55.1200129220883</v>
      </c>
      <c r="I121" s="1462">
        <v>55.015867484733597</v>
      </c>
      <c r="J121" s="1462">
        <v>55.039630675028</v>
      </c>
      <c r="K121" s="1462">
        <v>54.2058680204212</v>
      </c>
      <c r="L121" s="1462">
        <v>52.059723795404203</v>
      </c>
      <c r="M121" s="1462">
        <v>47.658289846692597</v>
      </c>
      <c r="N121" s="1462">
        <v>44.303812469365397</v>
      </c>
      <c r="O121" s="1468">
        <v>53.7831156998636</v>
      </c>
    </row>
    <row r="122" spans="1:15" ht="30" customHeight="1">
      <c r="A122" s="1474" t="s">
        <v>291</v>
      </c>
      <c r="B122" s="1465" t="s">
        <v>287</v>
      </c>
      <c r="C122" s="1466">
        <v>40.474280870408997</v>
      </c>
      <c r="D122" s="1466">
        <v>39.486660318626498</v>
      </c>
      <c r="E122" s="1466">
        <v>39.214024195273701</v>
      </c>
      <c r="F122" s="1466">
        <v>40.1223256194884</v>
      </c>
      <c r="G122" s="1466" t="s">
        <v>286</v>
      </c>
      <c r="H122" s="1466" t="s">
        <v>286</v>
      </c>
      <c r="I122" s="1466" t="s">
        <v>286</v>
      </c>
      <c r="J122" s="1466" t="s">
        <v>286</v>
      </c>
      <c r="K122" s="1466" t="s">
        <v>286</v>
      </c>
      <c r="L122" s="1466" t="s">
        <v>286</v>
      </c>
      <c r="M122" s="1466" t="s">
        <v>286</v>
      </c>
      <c r="N122" s="1466" t="s">
        <v>286</v>
      </c>
      <c r="O122" s="1466" t="s">
        <v>285</v>
      </c>
    </row>
    <row r="123" spans="1:15" ht="30" customHeight="1">
      <c r="A123" s="1475" t="s">
        <v>290</v>
      </c>
      <c r="B123" s="1461" t="s">
        <v>289</v>
      </c>
      <c r="C123" s="1476">
        <v>4.2542831994859398</v>
      </c>
      <c r="D123" s="1476">
        <v>4.2405495188956301</v>
      </c>
      <c r="E123" s="1476">
        <v>4.1805615711641897</v>
      </c>
      <c r="F123" s="1476">
        <v>4.1144425627626697</v>
      </c>
      <c r="G123" s="1476">
        <v>4.03150707624585</v>
      </c>
      <c r="H123" s="1476">
        <v>3.9778852361416601</v>
      </c>
      <c r="I123" s="1476">
        <v>3.9604606775578599</v>
      </c>
      <c r="J123" s="1476">
        <v>3.9950513629328799</v>
      </c>
      <c r="K123" s="1476">
        <v>4.09324469074578</v>
      </c>
      <c r="L123" s="1476">
        <v>4.1982056323264496</v>
      </c>
      <c r="M123" s="1476">
        <v>4.2427648899775399</v>
      </c>
      <c r="N123" s="1476">
        <v>4.24209971473078</v>
      </c>
      <c r="O123" s="1471">
        <v>4.1271979463903703</v>
      </c>
    </row>
    <row r="124" spans="1:15" ht="30" customHeight="1">
      <c r="A124" s="1477" t="s">
        <v>290</v>
      </c>
      <c r="B124" s="1465" t="s">
        <v>287</v>
      </c>
      <c r="C124" s="1478">
        <v>4.2835142305049096</v>
      </c>
      <c r="D124" s="1478">
        <v>4.2591774948663002</v>
      </c>
      <c r="E124" s="1478">
        <v>4.1835938197261902</v>
      </c>
      <c r="F124" s="1478">
        <v>4.1591469592257004</v>
      </c>
      <c r="G124" s="1478" t="s">
        <v>286</v>
      </c>
      <c r="H124" s="1478" t="s">
        <v>286</v>
      </c>
      <c r="I124" s="1478" t="s">
        <v>286</v>
      </c>
      <c r="J124" s="1478" t="s">
        <v>286</v>
      </c>
      <c r="K124" s="1478" t="s">
        <v>286</v>
      </c>
      <c r="L124" s="1478" t="s">
        <v>286</v>
      </c>
      <c r="M124" s="1478" t="s">
        <v>286</v>
      </c>
      <c r="N124" s="1478" t="s">
        <v>286</v>
      </c>
      <c r="O124" s="1478" t="s">
        <v>285</v>
      </c>
    </row>
    <row r="125" spans="1:15" ht="30" customHeight="1">
      <c r="A125" s="1479" t="s">
        <v>288</v>
      </c>
      <c r="B125" s="1461" t="s">
        <v>289</v>
      </c>
      <c r="C125" s="1476">
        <v>3.5568217473788502</v>
      </c>
      <c r="D125" s="1476">
        <v>3.5448875587402902</v>
      </c>
      <c r="E125" s="1476">
        <v>3.51373697641495</v>
      </c>
      <c r="F125" s="1476">
        <v>3.4832804938203901</v>
      </c>
      <c r="G125" s="1476">
        <v>3.4469754685241401</v>
      </c>
      <c r="H125" s="1476">
        <v>3.41499619153024</v>
      </c>
      <c r="I125" s="1476">
        <v>3.3924445660983502</v>
      </c>
      <c r="J125" s="1476">
        <v>3.4153854026483201</v>
      </c>
      <c r="K125" s="1476">
        <v>3.4806131316325102</v>
      </c>
      <c r="L125" s="1476">
        <v>3.5558214622409898</v>
      </c>
      <c r="M125" s="1476">
        <v>3.5851864516816998</v>
      </c>
      <c r="N125" s="1476">
        <v>3.5643396607154498</v>
      </c>
      <c r="O125" s="1471">
        <v>3.4960833102455302</v>
      </c>
    </row>
    <row r="126" spans="1:15" ht="30" customHeight="1">
      <c r="A126" s="1480" t="s">
        <v>288</v>
      </c>
      <c r="B126" s="1482" t="s">
        <v>287</v>
      </c>
      <c r="C126" s="1481">
        <v>3.5740987881892501</v>
      </c>
      <c r="D126" s="1481">
        <v>3.54777050046436</v>
      </c>
      <c r="E126" s="1481">
        <v>3.5178378329077602</v>
      </c>
      <c r="F126" s="1481">
        <v>3.5162643533849001</v>
      </c>
      <c r="G126" s="1481" t="s">
        <v>286</v>
      </c>
      <c r="H126" s="1481" t="s">
        <v>286</v>
      </c>
      <c r="I126" s="1481" t="s">
        <v>286</v>
      </c>
      <c r="J126" s="1481" t="s">
        <v>286</v>
      </c>
      <c r="K126" s="1481" t="s">
        <v>286</v>
      </c>
      <c r="L126" s="1481" t="s">
        <v>286</v>
      </c>
      <c r="M126" s="1481" t="s">
        <v>286</v>
      </c>
      <c r="N126" s="1481" t="s">
        <v>286</v>
      </c>
      <c r="O126" s="1466" t="s">
        <v>285</v>
      </c>
    </row>
    <row r="127" spans="1:15" ht="13.5" customHeight="1">
      <c r="A127" s="1456" t="s">
        <v>306</v>
      </c>
      <c r="B127" s="1457"/>
      <c r="C127" s="1458"/>
      <c r="D127" s="1458"/>
      <c r="E127" s="1458"/>
      <c r="F127" s="1458"/>
      <c r="G127" s="1458"/>
      <c r="H127" s="1458"/>
      <c r="I127" s="1458"/>
      <c r="J127" s="1458"/>
      <c r="K127" s="1458"/>
      <c r="L127" s="1458"/>
      <c r="M127" s="1458"/>
      <c r="N127" s="1458"/>
      <c r="O127" s="1459"/>
    </row>
    <row r="128" spans="1:15" ht="32.25" customHeight="1">
      <c r="A128" s="1460" t="s">
        <v>300</v>
      </c>
      <c r="B128" s="1461" t="s">
        <v>289</v>
      </c>
      <c r="C128" s="1462">
        <v>52.196190170563597</v>
      </c>
      <c r="D128" s="1462">
        <v>51.973872783663403</v>
      </c>
      <c r="E128" s="1462">
        <v>51.788988017232398</v>
      </c>
      <c r="F128" s="1462">
        <v>51.789891404182399</v>
      </c>
      <c r="G128" s="1462">
        <v>51.788019606014302</v>
      </c>
      <c r="H128" s="1462">
        <v>51.670161072886899</v>
      </c>
      <c r="I128" s="1462">
        <v>51.673789856117899</v>
      </c>
      <c r="J128" s="1462">
        <v>51.7014001811947</v>
      </c>
      <c r="K128" s="1462">
        <v>50.004204451468297</v>
      </c>
      <c r="L128" s="1462">
        <v>45.812138481990303</v>
      </c>
      <c r="M128" s="1462">
        <v>41.937414919335303</v>
      </c>
      <c r="N128" s="1462">
        <v>38.284304379798101</v>
      </c>
      <c r="O128" s="1463"/>
    </row>
    <row r="129" spans="1:15" ht="30" customHeight="1">
      <c r="A129" s="1464" t="s">
        <v>299</v>
      </c>
      <c r="B129" s="1465" t="s">
        <v>287</v>
      </c>
      <c r="C129" s="1466">
        <v>33.83121953973</v>
      </c>
      <c r="D129" s="1466">
        <v>32.6685196107235</v>
      </c>
      <c r="E129" s="1466">
        <v>33.000444891521497</v>
      </c>
      <c r="F129" s="1466">
        <v>34.519788029547399</v>
      </c>
      <c r="G129" s="1466"/>
      <c r="H129" s="1466">
        <v>0</v>
      </c>
      <c r="I129" s="1466">
        <v>0</v>
      </c>
      <c r="J129" s="1466">
        <v>0</v>
      </c>
      <c r="K129" s="1466">
        <v>0</v>
      </c>
      <c r="L129" s="1466">
        <v>0</v>
      </c>
      <c r="M129" s="1466">
        <v>0</v>
      </c>
      <c r="N129" s="1466">
        <v>0</v>
      </c>
      <c r="O129" s="1463"/>
    </row>
    <row r="130" spans="1:15" ht="32.25" customHeight="1">
      <c r="A130" s="1460" t="s">
        <v>298</v>
      </c>
      <c r="B130" s="1461" t="s">
        <v>289</v>
      </c>
      <c r="C130" s="1462">
        <v>54.347451586932998</v>
      </c>
      <c r="D130" s="1462">
        <v>54.236227457486002</v>
      </c>
      <c r="E130" s="1462">
        <v>53.7952724405651</v>
      </c>
      <c r="F130" s="1462">
        <v>53.475462209035904</v>
      </c>
      <c r="G130" s="1462">
        <v>53.055840616866703</v>
      </c>
      <c r="H130" s="1462">
        <v>52.565240146631702</v>
      </c>
      <c r="I130" s="1462">
        <v>52.4676935259413</v>
      </c>
      <c r="J130" s="1462">
        <v>52.765551804101896</v>
      </c>
      <c r="K130" s="1462">
        <v>51.485025145755998</v>
      </c>
      <c r="L130" s="1462">
        <v>48.168485805972999</v>
      </c>
      <c r="M130" s="1462">
        <v>44.512576460331402</v>
      </c>
      <c r="N130" s="1462">
        <v>40.597529301065499</v>
      </c>
      <c r="O130" s="1468">
        <v>51.5011363981396</v>
      </c>
    </row>
    <row r="131" spans="1:15" ht="32.25" customHeight="1">
      <c r="A131" s="1464" t="s">
        <v>297</v>
      </c>
      <c r="B131" s="1465" t="s">
        <v>287</v>
      </c>
      <c r="C131" s="1466">
        <v>36.392294121023497</v>
      </c>
      <c r="D131" s="1466">
        <v>35.433808139916898</v>
      </c>
      <c r="E131" s="1466">
        <v>35.0827518118775</v>
      </c>
      <c r="F131" s="1466">
        <v>36.555557461942399</v>
      </c>
      <c r="G131" s="1466"/>
      <c r="H131" s="1466" t="s">
        <v>286</v>
      </c>
      <c r="I131" s="1466" t="s">
        <v>286</v>
      </c>
      <c r="J131" s="1466" t="s">
        <v>286</v>
      </c>
      <c r="K131" s="1466" t="s">
        <v>286</v>
      </c>
      <c r="L131" s="1466" t="s">
        <v>286</v>
      </c>
      <c r="M131" s="1466" t="s">
        <v>286</v>
      </c>
      <c r="N131" s="1466" t="s">
        <v>286</v>
      </c>
      <c r="O131" s="1466" t="s">
        <v>285</v>
      </c>
    </row>
    <row r="132" spans="1:15" ht="32.25" customHeight="1">
      <c r="A132" s="1460" t="s">
        <v>296</v>
      </c>
      <c r="B132" s="1461" t="s">
        <v>289</v>
      </c>
      <c r="C132" s="1462">
        <v>52.8831326359253</v>
      </c>
      <c r="D132" s="1462">
        <v>52.682340553621401</v>
      </c>
      <c r="E132" s="1462">
        <v>52.4998072369631</v>
      </c>
      <c r="F132" s="1462">
        <v>52.515728065314804</v>
      </c>
      <c r="G132" s="1462">
        <v>52.512531894151401</v>
      </c>
      <c r="H132" s="1462">
        <v>52.360290412508299</v>
      </c>
      <c r="I132" s="1462">
        <v>52.371393046619097</v>
      </c>
      <c r="J132" s="1462">
        <v>52.365214889363799</v>
      </c>
      <c r="K132" s="1462">
        <v>50.715850691503903</v>
      </c>
      <c r="L132" s="1462">
        <v>46.5627025086808</v>
      </c>
      <c r="M132" s="1462">
        <v>42.715257652888099</v>
      </c>
      <c r="N132" s="1462">
        <v>39.0547292071318</v>
      </c>
      <c r="O132" s="1471">
        <v>50.482893164504702</v>
      </c>
    </row>
    <row r="133" spans="1:15" ht="32.25" customHeight="1">
      <c r="A133" s="1464" t="s">
        <v>295</v>
      </c>
      <c r="B133" s="1465" t="s">
        <v>287</v>
      </c>
      <c r="C133" s="1466">
        <v>34.626938886079202</v>
      </c>
      <c r="D133" s="1466">
        <v>33.527789900048703</v>
      </c>
      <c r="E133" s="1466">
        <v>33.850917498799099</v>
      </c>
      <c r="F133" s="1466">
        <v>35.439326464621999</v>
      </c>
      <c r="G133" s="1466"/>
      <c r="H133" s="1466" t="s">
        <v>286</v>
      </c>
      <c r="I133" s="1466" t="s">
        <v>286</v>
      </c>
      <c r="J133" s="1466" t="s">
        <v>286</v>
      </c>
      <c r="K133" s="1466" t="s">
        <v>286</v>
      </c>
      <c r="L133" s="1466" t="s">
        <v>286</v>
      </c>
      <c r="M133" s="1466" t="s">
        <v>286</v>
      </c>
      <c r="N133" s="1466" t="s">
        <v>286</v>
      </c>
      <c r="O133" s="1466" t="s">
        <v>285</v>
      </c>
    </row>
    <row r="134" spans="1:15" ht="32.25" customHeight="1">
      <c r="A134" s="1472" t="s">
        <v>294</v>
      </c>
      <c r="B134" s="1461" t="s">
        <v>289</v>
      </c>
      <c r="C134" s="1462">
        <v>0.68694246536171699</v>
      </c>
      <c r="D134" s="1462">
        <v>0.70846776995794902</v>
      </c>
      <c r="E134" s="1462">
        <v>0.71081921973064499</v>
      </c>
      <c r="F134" s="1462">
        <v>0.72583666113242595</v>
      </c>
      <c r="G134" s="1462">
        <v>0.72451228813709201</v>
      </c>
      <c r="H134" s="1462">
        <v>0.69012933962136502</v>
      </c>
      <c r="I134" s="1462">
        <v>0.69760319050119801</v>
      </c>
      <c r="J134" s="1462">
        <v>0.66381470816917698</v>
      </c>
      <c r="K134" s="1462">
        <v>0.71164624003556298</v>
      </c>
      <c r="L134" s="1462">
        <v>0.75056402669046896</v>
      </c>
      <c r="M134" s="1462">
        <v>0.77784273355279498</v>
      </c>
      <c r="N134" s="1462">
        <v>0.77042482733371997</v>
      </c>
      <c r="O134" s="1463"/>
    </row>
    <row r="135" spans="1:15" ht="32.25" customHeight="1">
      <c r="A135" s="1473" t="s">
        <v>293</v>
      </c>
      <c r="B135" s="1465" t="s">
        <v>287</v>
      </c>
      <c r="C135" s="1466">
        <v>0.79571934634914498</v>
      </c>
      <c r="D135" s="1466">
        <v>0.85927028932520999</v>
      </c>
      <c r="E135" s="1466">
        <v>0.85047260727761698</v>
      </c>
      <c r="F135" s="1466">
        <v>0.91953843507459998</v>
      </c>
      <c r="G135" s="1466">
        <v>0</v>
      </c>
      <c r="H135" s="1466">
        <v>0</v>
      </c>
      <c r="I135" s="1466">
        <v>0</v>
      </c>
      <c r="J135" s="1466">
        <v>0</v>
      </c>
      <c r="K135" s="1466">
        <v>0</v>
      </c>
      <c r="L135" s="1466">
        <v>0</v>
      </c>
      <c r="M135" s="1466">
        <v>0</v>
      </c>
      <c r="N135" s="1466">
        <v>0</v>
      </c>
      <c r="O135" s="1463"/>
    </row>
    <row r="136" spans="1:15" ht="32.25" customHeight="1">
      <c r="A136" s="1460" t="s">
        <v>292</v>
      </c>
      <c r="B136" s="1461" t="s">
        <v>289</v>
      </c>
      <c r="C136" s="1462">
        <v>54.257998549062002</v>
      </c>
      <c r="D136" s="1462">
        <v>54.084428883846698</v>
      </c>
      <c r="E136" s="1462">
        <v>53.865270333858497</v>
      </c>
      <c r="F136" s="1462">
        <v>53.889331435088401</v>
      </c>
      <c r="G136" s="1462">
        <v>53.889831364882902</v>
      </c>
      <c r="H136" s="1462">
        <v>53.7435217915002</v>
      </c>
      <c r="I136" s="1462">
        <v>53.744440932448498</v>
      </c>
      <c r="J136" s="1462">
        <v>53.739491176560797</v>
      </c>
      <c r="K136" s="1462">
        <v>52.1045105219508</v>
      </c>
      <c r="L136" s="1462">
        <v>47.946651704138198</v>
      </c>
      <c r="M136" s="1462">
        <v>44.109356890114398</v>
      </c>
      <c r="N136" s="1462">
        <v>40.4357781849899</v>
      </c>
      <c r="O136" s="1468">
        <v>51.863620682002903</v>
      </c>
    </row>
    <row r="137" spans="1:15" ht="30" customHeight="1">
      <c r="A137" s="1474" t="s">
        <v>291</v>
      </c>
      <c r="B137" s="1465" t="s">
        <v>287</v>
      </c>
      <c r="C137" s="1466">
        <v>35.997600025225601</v>
      </c>
      <c r="D137" s="1466">
        <v>34.928506045128401</v>
      </c>
      <c r="E137" s="1466">
        <v>35.252001520739903</v>
      </c>
      <c r="F137" s="1466">
        <v>36.846673908647801</v>
      </c>
      <c r="G137" s="1466" t="s">
        <v>286</v>
      </c>
      <c r="H137" s="1466" t="s">
        <v>286</v>
      </c>
      <c r="I137" s="1466" t="s">
        <v>286</v>
      </c>
      <c r="J137" s="1466" t="s">
        <v>286</v>
      </c>
      <c r="K137" s="1466" t="s">
        <v>286</v>
      </c>
      <c r="L137" s="1466" t="s">
        <v>286</v>
      </c>
      <c r="M137" s="1466" t="s">
        <v>286</v>
      </c>
      <c r="N137" s="1466" t="s">
        <v>286</v>
      </c>
      <c r="O137" s="1466" t="s">
        <v>285</v>
      </c>
    </row>
    <row r="138" spans="1:15" ht="30" customHeight="1">
      <c r="A138" s="1475" t="s">
        <v>290</v>
      </c>
      <c r="B138" s="1461" t="s">
        <v>289</v>
      </c>
      <c r="C138" s="1476">
        <v>4.2627626624105499</v>
      </c>
      <c r="D138" s="1476">
        <v>4.2951679057917698</v>
      </c>
      <c r="E138" s="1476">
        <v>4.2410772195101503</v>
      </c>
      <c r="F138" s="1476">
        <v>4.1853927936717596</v>
      </c>
      <c r="G138" s="1476">
        <v>4.0967350310396498</v>
      </c>
      <c r="H138" s="1476">
        <v>4.0384079028109401</v>
      </c>
      <c r="I138" s="1476">
        <v>3.9996251703699701</v>
      </c>
      <c r="J138" s="1476">
        <v>4.0429199422536097</v>
      </c>
      <c r="K138" s="1476">
        <v>4.10649521841128</v>
      </c>
      <c r="L138" s="1476">
        <v>4.2370619044671303</v>
      </c>
      <c r="M138" s="1476">
        <v>4.27728612928638</v>
      </c>
      <c r="N138" s="1476">
        <v>4.2491924893214597</v>
      </c>
      <c r="O138" s="1471">
        <v>4.1682191154599</v>
      </c>
    </row>
    <row r="139" spans="1:15" ht="30" customHeight="1">
      <c r="A139" s="1477" t="s">
        <v>290</v>
      </c>
      <c r="B139" s="1465" t="s">
        <v>287</v>
      </c>
      <c r="C139" s="1478">
        <v>4.2972153503987904</v>
      </c>
      <c r="D139" s="1478">
        <v>4.3360282372629602</v>
      </c>
      <c r="E139" s="1478">
        <v>4.2092424901661802</v>
      </c>
      <c r="F139" s="1478">
        <v>4.1909443867245004</v>
      </c>
      <c r="G139" s="1478" t="s">
        <v>286</v>
      </c>
      <c r="H139" s="1478" t="s">
        <v>286</v>
      </c>
      <c r="I139" s="1478" t="s">
        <v>286</v>
      </c>
      <c r="J139" s="1478" t="s">
        <v>286</v>
      </c>
      <c r="K139" s="1478" t="s">
        <v>286</v>
      </c>
      <c r="L139" s="1478" t="s">
        <v>286</v>
      </c>
      <c r="M139" s="1478" t="s">
        <v>286</v>
      </c>
      <c r="N139" s="1478" t="s">
        <v>286</v>
      </c>
      <c r="O139" s="1478" t="s">
        <v>285</v>
      </c>
    </row>
    <row r="140" spans="1:15" ht="30" customHeight="1">
      <c r="A140" s="1479" t="s">
        <v>288</v>
      </c>
      <c r="B140" s="1461" t="s">
        <v>289</v>
      </c>
      <c r="C140" s="1476">
        <v>3.5574478747337999</v>
      </c>
      <c r="D140" s="1476">
        <v>3.5568607470849698</v>
      </c>
      <c r="E140" s="1476">
        <v>3.5312278560452799</v>
      </c>
      <c r="F140" s="1476">
        <v>3.49316637711483</v>
      </c>
      <c r="G140" s="1476">
        <v>3.4570860995696902</v>
      </c>
      <c r="H140" s="1476">
        <v>3.4203209692127201</v>
      </c>
      <c r="I140" s="1476">
        <v>3.4213738949407402</v>
      </c>
      <c r="J140" s="1476">
        <v>3.46027981787118</v>
      </c>
      <c r="K140" s="1476">
        <v>3.5008180889632801</v>
      </c>
      <c r="L140" s="1476">
        <v>3.6022393484674202</v>
      </c>
      <c r="M140" s="1476">
        <v>3.6212956004551802</v>
      </c>
      <c r="N140" s="1476">
        <v>3.58739718318754</v>
      </c>
      <c r="O140" s="1471">
        <v>3.51698252887175</v>
      </c>
    </row>
    <row r="141" spans="1:15" ht="30" customHeight="1">
      <c r="A141" s="1480" t="s">
        <v>288</v>
      </c>
      <c r="B141" s="1482" t="s">
        <v>287</v>
      </c>
      <c r="C141" s="1481">
        <v>3.59930666365221</v>
      </c>
      <c r="D141" s="1481">
        <v>3.6072875785147298</v>
      </c>
      <c r="E141" s="1481">
        <v>3.5400071074844601</v>
      </c>
      <c r="F141" s="1481">
        <v>3.5238079284732602</v>
      </c>
      <c r="G141" s="1481" t="s">
        <v>286</v>
      </c>
      <c r="H141" s="1481" t="s">
        <v>286</v>
      </c>
      <c r="I141" s="1481" t="s">
        <v>286</v>
      </c>
      <c r="J141" s="1481" t="s">
        <v>286</v>
      </c>
      <c r="K141" s="1481" t="s">
        <v>286</v>
      </c>
      <c r="L141" s="1481" t="s">
        <v>286</v>
      </c>
      <c r="M141" s="1481" t="s">
        <v>286</v>
      </c>
      <c r="N141" s="1481" t="s">
        <v>286</v>
      </c>
      <c r="O141" s="1466" t="s">
        <v>285</v>
      </c>
    </row>
    <row r="142" spans="1:15" ht="13.5" customHeight="1">
      <c r="A142" s="1456" t="s">
        <v>305</v>
      </c>
      <c r="B142" s="1457"/>
      <c r="C142" s="1458"/>
      <c r="D142" s="1458"/>
      <c r="E142" s="1458"/>
      <c r="F142" s="1458"/>
      <c r="G142" s="1458"/>
      <c r="H142" s="1458"/>
      <c r="I142" s="1458"/>
      <c r="J142" s="1458"/>
      <c r="K142" s="1458"/>
      <c r="L142" s="1458"/>
      <c r="M142" s="1458"/>
      <c r="N142" s="1458"/>
      <c r="O142" s="1459"/>
    </row>
    <row r="143" spans="1:15" ht="32.25" customHeight="1">
      <c r="A143" s="1460" t="s">
        <v>300</v>
      </c>
      <c r="B143" s="1461" t="s">
        <v>289</v>
      </c>
      <c r="C143" s="1462">
        <v>51.194272128554303</v>
      </c>
      <c r="D143" s="1462">
        <v>49.708746258986302</v>
      </c>
      <c r="E143" s="1462">
        <v>50.013545688477301</v>
      </c>
      <c r="F143" s="1462">
        <v>50.170257614540802</v>
      </c>
      <c r="G143" s="1462">
        <v>50.736041840230399</v>
      </c>
      <c r="H143" s="1462">
        <v>51.2448009504852</v>
      </c>
      <c r="I143" s="1462">
        <v>51.860345962704798</v>
      </c>
      <c r="J143" s="1462">
        <v>51.849629184669197</v>
      </c>
      <c r="K143" s="1462">
        <v>51.026883211394299</v>
      </c>
      <c r="L143" s="1462">
        <v>48.151981246898302</v>
      </c>
      <c r="M143" s="1462">
        <v>44.767674327365903</v>
      </c>
      <c r="N143" s="1462">
        <v>40.904150151607602</v>
      </c>
      <c r="O143" s="1463"/>
    </row>
    <row r="144" spans="1:15" ht="30" customHeight="1">
      <c r="A144" s="1464" t="s">
        <v>299</v>
      </c>
      <c r="B144" s="1465" t="s">
        <v>287</v>
      </c>
      <c r="C144" s="1466">
        <v>37.274215145700403</v>
      </c>
      <c r="D144" s="1466">
        <v>35.424277479442502</v>
      </c>
      <c r="E144" s="1466">
        <v>34.769047443909898</v>
      </c>
      <c r="F144" s="1466">
        <v>34.868483429708903</v>
      </c>
      <c r="G144" s="1466"/>
      <c r="H144" s="1466">
        <v>0</v>
      </c>
      <c r="I144" s="1466">
        <v>0</v>
      </c>
      <c r="J144" s="1466">
        <v>0</v>
      </c>
      <c r="K144" s="1466">
        <v>0</v>
      </c>
      <c r="L144" s="1466">
        <v>0</v>
      </c>
      <c r="M144" s="1466">
        <v>0</v>
      </c>
      <c r="N144" s="1466">
        <v>0</v>
      </c>
      <c r="O144" s="1463"/>
    </row>
    <row r="145" spans="1:15" ht="32.25" customHeight="1">
      <c r="A145" s="1460" t="s">
        <v>298</v>
      </c>
      <c r="B145" s="1461" t="s">
        <v>289</v>
      </c>
      <c r="C145" s="1462">
        <v>54.48981904971</v>
      </c>
      <c r="D145" s="1462">
        <v>53.129361422684099</v>
      </c>
      <c r="E145" s="1462">
        <v>53.1415682110147</v>
      </c>
      <c r="F145" s="1462">
        <v>53.153174400194096</v>
      </c>
      <c r="G145" s="1462">
        <v>53.327733997266002</v>
      </c>
      <c r="H145" s="1462">
        <v>53.447867879316398</v>
      </c>
      <c r="I145" s="1462">
        <v>53.888896512419002</v>
      </c>
      <c r="J145" s="1462">
        <v>54.072685781944699</v>
      </c>
      <c r="K145" s="1462">
        <v>53.6582676644136</v>
      </c>
      <c r="L145" s="1462">
        <v>51.725505960550997</v>
      </c>
      <c r="M145" s="1462">
        <v>48.551264002886903</v>
      </c>
      <c r="N145" s="1462">
        <v>44.617869114125</v>
      </c>
      <c r="O145" s="1468">
        <v>53.2608068729389</v>
      </c>
    </row>
    <row r="146" spans="1:15" ht="32.25" customHeight="1">
      <c r="A146" s="1464" t="s">
        <v>297</v>
      </c>
      <c r="B146" s="1465" t="s">
        <v>287</v>
      </c>
      <c r="C146" s="1466">
        <v>41.1204063097234</v>
      </c>
      <c r="D146" s="1466">
        <v>39.081325842217502</v>
      </c>
      <c r="E146" s="1466">
        <v>37.950638749448302</v>
      </c>
      <c r="F146" s="1466">
        <v>38.095455626547498</v>
      </c>
      <c r="G146" s="1466"/>
      <c r="H146" s="1466" t="s">
        <v>286</v>
      </c>
      <c r="I146" s="1466" t="s">
        <v>286</v>
      </c>
      <c r="J146" s="1466" t="s">
        <v>286</v>
      </c>
      <c r="K146" s="1466" t="s">
        <v>286</v>
      </c>
      <c r="L146" s="1466" t="s">
        <v>286</v>
      </c>
      <c r="M146" s="1466" t="s">
        <v>286</v>
      </c>
      <c r="N146" s="1466" t="s">
        <v>286</v>
      </c>
      <c r="O146" s="1466" t="s">
        <v>285</v>
      </c>
    </row>
    <row r="147" spans="1:15" ht="32.25" customHeight="1">
      <c r="A147" s="1460" t="s">
        <v>296</v>
      </c>
      <c r="B147" s="1461" t="s">
        <v>289</v>
      </c>
      <c r="C147" s="1462">
        <v>53.7513167818488</v>
      </c>
      <c r="D147" s="1462">
        <v>52.286987644318302</v>
      </c>
      <c r="E147" s="1462">
        <v>52.6218808227176</v>
      </c>
      <c r="F147" s="1462">
        <v>52.9998112789293</v>
      </c>
      <c r="G147" s="1462">
        <v>53.355134639669799</v>
      </c>
      <c r="H147" s="1462">
        <v>53.850647642670701</v>
      </c>
      <c r="I147" s="1462">
        <v>54.392411611003197</v>
      </c>
      <c r="J147" s="1462">
        <v>54.349874761448199</v>
      </c>
      <c r="K147" s="1462">
        <v>53.483758883438803</v>
      </c>
      <c r="L147" s="1462">
        <v>50.6780156919706</v>
      </c>
      <c r="M147" s="1462">
        <v>47.291059324688902</v>
      </c>
      <c r="N147" s="1462">
        <v>43.503660140244797</v>
      </c>
      <c r="O147" s="1471">
        <v>52.881580354092002</v>
      </c>
    </row>
    <row r="148" spans="1:15" ht="32.25" customHeight="1">
      <c r="A148" s="1464" t="s">
        <v>295</v>
      </c>
      <c r="B148" s="1465" t="s">
        <v>287</v>
      </c>
      <c r="C148" s="1466">
        <v>39.930377230912001</v>
      </c>
      <c r="D148" s="1466">
        <v>38.063100403953896</v>
      </c>
      <c r="E148" s="1466">
        <v>37.429547135642601</v>
      </c>
      <c r="F148" s="1466">
        <v>37.607525944883598</v>
      </c>
      <c r="G148" s="1466"/>
      <c r="H148" s="1466" t="s">
        <v>286</v>
      </c>
      <c r="I148" s="1466" t="s">
        <v>286</v>
      </c>
      <c r="J148" s="1466" t="s">
        <v>286</v>
      </c>
      <c r="K148" s="1466" t="s">
        <v>286</v>
      </c>
      <c r="L148" s="1466" t="s">
        <v>286</v>
      </c>
      <c r="M148" s="1466" t="s">
        <v>286</v>
      </c>
      <c r="N148" s="1466" t="s">
        <v>286</v>
      </c>
      <c r="O148" s="1466" t="s">
        <v>285</v>
      </c>
    </row>
    <row r="149" spans="1:15" ht="32.25" customHeight="1">
      <c r="A149" s="1472" t="s">
        <v>294</v>
      </c>
      <c r="B149" s="1461" t="s">
        <v>289</v>
      </c>
      <c r="C149" s="1462">
        <v>2.5570446532945499</v>
      </c>
      <c r="D149" s="1462">
        <v>2.5782413853319999</v>
      </c>
      <c r="E149" s="1462">
        <v>2.6083351342402401</v>
      </c>
      <c r="F149" s="1462">
        <v>2.8295536643884498</v>
      </c>
      <c r="G149" s="1462">
        <v>2.6190927994393798</v>
      </c>
      <c r="H149" s="1462">
        <v>2.6058466921854699</v>
      </c>
      <c r="I149" s="1462">
        <v>2.5320656482983899</v>
      </c>
      <c r="J149" s="1462">
        <v>2.5002455767790002</v>
      </c>
      <c r="K149" s="1462">
        <v>2.45687567204447</v>
      </c>
      <c r="L149" s="1462">
        <v>2.52603444507236</v>
      </c>
      <c r="M149" s="1462">
        <v>2.5233849973229598</v>
      </c>
      <c r="N149" s="1462">
        <v>2.5995099886372399</v>
      </c>
      <c r="O149" s="1463"/>
    </row>
    <row r="150" spans="1:15" ht="32.25" customHeight="1">
      <c r="A150" s="1473" t="s">
        <v>293</v>
      </c>
      <c r="B150" s="1465" t="s">
        <v>287</v>
      </c>
      <c r="C150" s="1466">
        <v>2.6561620852116801</v>
      </c>
      <c r="D150" s="1466">
        <v>2.6388229245114299</v>
      </c>
      <c r="E150" s="1466">
        <v>2.6604996917327099</v>
      </c>
      <c r="F150" s="1466">
        <v>2.7390425151747602</v>
      </c>
      <c r="G150" s="1466">
        <v>0</v>
      </c>
      <c r="H150" s="1466">
        <v>0</v>
      </c>
      <c r="I150" s="1466">
        <v>0</v>
      </c>
      <c r="J150" s="1466">
        <v>0</v>
      </c>
      <c r="K150" s="1466">
        <v>0</v>
      </c>
      <c r="L150" s="1466">
        <v>0</v>
      </c>
      <c r="M150" s="1466">
        <v>0</v>
      </c>
      <c r="N150" s="1466">
        <v>0</v>
      </c>
      <c r="O150" s="1463"/>
    </row>
    <row r="151" spans="1:15" ht="32.25" customHeight="1">
      <c r="A151" s="1460" t="s">
        <v>292</v>
      </c>
      <c r="B151" s="1461" t="s">
        <v>289</v>
      </c>
      <c r="C151" s="1462">
        <v>55.527585319388898</v>
      </c>
      <c r="D151" s="1462">
        <v>54.0445302056632</v>
      </c>
      <c r="E151" s="1462">
        <v>54.376169502041002</v>
      </c>
      <c r="F151" s="1462">
        <v>54.750353249196799</v>
      </c>
      <c r="G151" s="1462">
        <v>55.100438328426897</v>
      </c>
      <c r="H151" s="1462">
        <v>55.598722031920801</v>
      </c>
      <c r="I151" s="1462">
        <v>56.152112867193097</v>
      </c>
      <c r="J151" s="1462">
        <v>56.118700519713002</v>
      </c>
      <c r="K151" s="1462">
        <v>55.238651398046201</v>
      </c>
      <c r="L151" s="1462">
        <v>52.4412556497266</v>
      </c>
      <c r="M151" s="1462">
        <v>49.166403072404897</v>
      </c>
      <c r="N151" s="1462">
        <v>44.906531554520697</v>
      </c>
      <c r="O151" s="1468">
        <v>54.610825605568301</v>
      </c>
    </row>
    <row r="152" spans="1:15" ht="30" customHeight="1">
      <c r="A152" s="1474" t="s">
        <v>291</v>
      </c>
      <c r="B152" s="1465" t="s">
        <v>287</v>
      </c>
      <c r="C152" s="1466">
        <v>41.757691990765402</v>
      </c>
      <c r="D152" s="1466">
        <v>39.950052909111299</v>
      </c>
      <c r="E152" s="1466">
        <v>39.374154070759602</v>
      </c>
      <c r="F152" s="1466">
        <v>39.59322842417</v>
      </c>
      <c r="G152" s="1466" t="s">
        <v>286</v>
      </c>
      <c r="H152" s="1466" t="s">
        <v>286</v>
      </c>
      <c r="I152" s="1466" t="s">
        <v>286</v>
      </c>
      <c r="J152" s="1466" t="s">
        <v>286</v>
      </c>
      <c r="K152" s="1466" t="s">
        <v>286</v>
      </c>
      <c r="L152" s="1466" t="s">
        <v>286</v>
      </c>
      <c r="M152" s="1466" t="s">
        <v>286</v>
      </c>
      <c r="N152" s="1466" t="s">
        <v>286</v>
      </c>
      <c r="O152" s="1466" t="s">
        <v>285</v>
      </c>
    </row>
    <row r="153" spans="1:15" ht="30" customHeight="1">
      <c r="A153" s="1475" t="s">
        <v>290</v>
      </c>
      <c r="B153" s="1461" t="s">
        <v>289</v>
      </c>
      <c r="C153" s="1476">
        <v>3.7020224780484599</v>
      </c>
      <c r="D153" s="1476">
        <v>4.0676450902349703</v>
      </c>
      <c r="E153" s="1476">
        <v>3.9975473793947098</v>
      </c>
      <c r="F153" s="1476">
        <v>3.9251616257728101</v>
      </c>
      <c r="G153" s="1476">
        <v>3.8936806329037301</v>
      </c>
      <c r="H153" s="1476">
        <v>3.8359846361763599</v>
      </c>
      <c r="I153" s="1476">
        <v>3.83505145140975</v>
      </c>
      <c r="J153" s="1476">
        <v>3.8578136534655001</v>
      </c>
      <c r="K153" s="1476">
        <v>3.9252613068821098</v>
      </c>
      <c r="L153" s="1476">
        <v>4.0794424806254002</v>
      </c>
      <c r="M153" s="1476">
        <v>4.1091519190477896</v>
      </c>
      <c r="N153" s="1476">
        <v>4.0879929466679803</v>
      </c>
      <c r="O153" s="1471">
        <v>3.9419458318648202</v>
      </c>
    </row>
    <row r="154" spans="1:15" ht="30" customHeight="1">
      <c r="A154" s="1477" t="s">
        <v>290</v>
      </c>
      <c r="B154" s="1465" t="s">
        <v>287</v>
      </c>
      <c r="C154" s="1478">
        <v>4.1141912576850102</v>
      </c>
      <c r="D154" s="1478">
        <v>4.0896829366745804</v>
      </c>
      <c r="E154" s="1478">
        <v>4.0153459455735403</v>
      </c>
      <c r="F154" s="1478">
        <v>4.0062688360792</v>
      </c>
      <c r="G154" s="1478" t="s">
        <v>286</v>
      </c>
      <c r="H154" s="1478" t="s">
        <v>286</v>
      </c>
      <c r="I154" s="1478" t="s">
        <v>286</v>
      </c>
      <c r="J154" s="1478" t="s">
        <v>286</v>
      </c>
      <c r="K154" s="1478" t="s">
        <v>286</v>
      </c>
      <c r="L154" s="1478" t="s">
        <v>286</v>
      </c>
      <c r="M154" s="1478" t="s">
        <v>286</v>
      </c>
      <c r="N154" s="1478" t="s">
        <v>286</v>
      </c>
      <c r="O154" s="1478" t="s">
        <v>285</v>
      </c>
    </row>
    <row r="155" spans="1:15" ht="30" customHeight="1">
      <c r="A155" s="1479" t="s">
        <v>288</v>
      </c>
      <c r="B155" s="1461" t="s">
        <v>289</v>
      </c>
      <c r="C155" s="1476">
        <v>3.7439252735586601</v>
      </c>
      <c r="D155" s="1476">
        <v>3.5397324955421001</v>
      </c>
      <c r="E155" s="1476">
        <v>3.5137108918642501</v>
      </c>
      <c r="F155" s="1476">
        <v>3.4794071721228699</v>
      </c>
      <c r="G155" s="1476">
        <v>3.4597655766556401</v>
      </c>
      <c r="H155" s="1476">
        <v>3.4145788120207299</v>
      </c>
      <c r="I155" s="1476">
        <v>3.3935335029782601</v>
      </c>
      <c r="J155" s="1476">
        <v>3.4282742428656898</v>
      </c>
      <c r="K155" s="1476">
        <v>3.4839415451406399</v>
      </c>
      <c r="L155" s="1476">
        <v>3.5777134106642601</v>
      </c>
      <c r="M155" s="1476">
        <v>3.6061681740336899</v>
      </c>
      <c r="N155" s="1476">
        <v>3.5893550736915598</v>
      </c>
      <c r="O155" s="1471">
        <v>3.5179210883383298</v>
      </c>
    </row>
    <row r="156" spans="1:15" ht="30" customHeight="1">
      <c r="A156" s="1480" t="s">
        <v>288</v>
      </c>
      <c r="B156" s="1482" t="s">
        <v>287</v>
      </c>
      <c r="C156" s="1481">
        <v>3.5900968003742801</v>
      </c>
      <c r="D156" s="1481">
        <v>3.5674876380874698</v>
      </c>
      <c r="E156" s="1481">
        <v>3.5052357540943602</v>
      </c>
      <c r="F156" s="1481">
        <v>3.50333359450708</v>
      </c>
      <c r="G156" s="1481" t="s">
        <v>286</v>
      </c>
      <c r="H156" s="1481" t="s">
        <v>286</v>
      </c>
      <c r="I156" s="1481" t="s">
        <v>286</v>
      </c>
      <c r="J156" s="1481" t="s">
        <v>286</v>
      </c>
      <c r="K156" s="1481" t="s">
        <v>286</v>
      </c>
      <c r="L156" s="1481" t="s">
        <v>286</v>
      </c>
      <c r="M156" s="1481" t="s">
        <v>286</v>
      </c>
      <c r="N156" s="1481" t="s">
        <v>286</v>
      </c>
      <c r="O156" s="1466" t="s">
        <v>285</v>
      </c>
    </row>
    <row r="157" spans="1:15" ht="13.5" customHeight="1">
      <c r="A157" s="1456" t="s">
        <v>304</v>
      </c>
      <c r="B157" s="1457"/>
      <c r="C157" s="1458"/>
      <c r="D157" s="1458"/>
      <c r="E157" s="1458"/>
      <c r="F157" s="1458"/>
      <c r="G157" s="1458"/>
      <c r="H157" s="1458"/>
      <c r="I157" s="1458"/>
      <c r="J157" s="1458"/>
      <c r="K157" s="1458"/>
      <c r="L157" s="1458"/>
      <c r="M157" s="1458"/>
      <c r="N157" s="1458"/>
      <c r="O157" s="1459"/>
    </row>
    <row r="158" spans="1:15" ht="32.25" customHeight="1">
      <c r="A158" s="1460" t="s">
        <v>300</v>
      </c>
      <c r="B158" s="1461" t="s">
        <v>289</v>
      </c>
      <c r="C158" s="1462">
        <v>49.798275420954901</v>
      </c>
      <c r="D158" s="1462">
        <v>49.592835434699701</v>
      </c>
      <c r="E158" s="1462">
        <v>49.8582468949649</v>
      </c>
      <c r="F158" s="1462">
        <v>50.082667186510399</v>
      </c>
      <c r="G158" s="1462">
        <v>50.078721116489</v>
      </c>
      <c r="H158" s="1462">
        <v>50.104122205197498</v>
      </c>
      <c r="I158" s="1462">
        <v>50.1482542122029</v>
      </c>
      <c r="J158" s="1462">
        <v>50.049717187984399</v>
      </c>
      <c r="K158" s="1462">
        <v>48.224840017333896</v>
      </c>
      <c r="L158" s="1462">
        <v>45.309783409573001</v>
      </c>
      <c r="M158" s="1462">
        <v>41.431704881688603</v>
      </c>
      <c r="N158" s="1462">
        <v>38.036813579510103</v>
      </c>
      <c r="O158" s="1463"/>
    </row>
    <row r="159" spans="1:15" ht="30" customHeight="1">
      <c r="A159" s="1464" t="s">
        <v>299</v>
      </c>
      <c r="B159" s="1465" t="s">
        <v>287</v>
      </c>
      <c r="C159" s="1466">
        <v>34.903711428630601</v>
      </c>
      <c r="D159" s="1466">
        <v>34.757752638772402</v>
      </c>
      <c r="E159" s="1466">
        <v>34.591611890928597</v>
      </c>
      <c r="F159" s="1466">
        <v>35.2852778514943</v>
      </c>
      <c r="G159" s="1466"/>
      <c r="H159" s="1466">
        <v>0</v>
      </c>
      <c r="I159" s="1466">
        <v>0</v>
      </c>
      <c r="J159" s="1466">
        <v>0</v>
      </c>
      <c r="K159" s="1466">
        <v>0</v>
      </c>
      <c r="L159" s="1466">
        <v>0</v>
      </c>
      <c r="M159" s="1466">
        <v>0</v>
      </c>
      <c r="N159" s="1466">
        <v>0</v>
      </c>
      <c r="O159" s="1463"/>
    </row>
    <row r="160" spans="1:15" ht="32.25" customHeight="1">
      <c r="A160" s="1460" t="s">
        <v>298</v>
      </c>
      <c r="B160" s="1461" t="s">
        <v>289</v>
      </c>
      <c r="C160" s="1462">
        <v>53.3517641584628</v>
      </c>
      <c r="D160" s="1462">
        <v>53.655353558211999</v>
      </c>
      <c r="E160" s="1462">
        <v>53.345091371831998</v>
      </c>
      <c r="F160" s="1462">
        <v>53.135138865630303</v>
      </c>
      <c r="G160" s="1462">
        <v>52.922040067647202</v>
      </c>
      <c r="H160" s="1462">
        <v>52.4458962815837</v>
      </c>
      <c r="I160" s="1462">
        <v>52.265958833989899</v>
      </c>
      <c r="J160" s="1462">
        <v>52.486490117245197</v>
      </c>
      <c r="K160" s="1462">
        <v>51.144338351455701</v>
      </c>
      <c r="L160" s="1462">
        <v>49.420132751307797</v>
      </c>
      <c r="M160" s="1462">
        <v>45.774749347732602</v>
      </c>
      <c r="N160" s="1462">
        <v>42.0986349520917</v>
      </c>
      <c r="O160" s="1468">
        <v>51.527082916549404</v>
      </c>
    </row>
    <row r="161" spans="1:15" ht="32.25" customHeight="1">
      <c r="A161" s="1464" t="s">
        <v>297</v>
      </c>
      <c r="B161" s="1465" t="s">
        <v>287</v>
      </c>
      <c r="C161" s="1466">
        <v>38.932592625713703</v>
      </c>
      <c r="D161" s="1466">
        <v>38.463172224714199</v>
      </c>
      <c r="E161" s="1466">
        <v>37.975108139150102</v>
      </c>
      <c r="F161" s="1466">
        <v>38.486278064929998</v>
      </c>
      <c r="G161" s="1466"/>
      <c r="H161" s="1466" t="s">
        <v>286</v>
      </c>
      <c r="I161" s="1466" t="s">
        <v>286</v>
      </c>
      <c r="J161" s="1466" t="s">
        <v>286</v>
      </c>
      <c r="K161" s="1466" t="s">
        <v>286</v>
      </c>
      <c r="L161" s="1466" t="s">
        <v>286</v>
      </c>
      <c r="M161" s="1466" t="s">
        <v>286</v>
      </c>
      <c r="N161" s="1466" t="s">
        <v>286</v>
      </c>
      <c r="O161" s="1466" t="s">
        <v>285</v>
      </c>
    </row>
    <row r="162" spans="1:15" ht="32.25" customHeight="1">
      <c r="A162" s="1460" t="s">
        <v>296</v>
      </c>
      <c r="B162" s="1461" t="s">
        <v>289</v>
      </c>
      <c r="C162" s="1462">
        <v>52.157830954869098</v>
      </c>
      <c r="D162" s="1462">
        <v>52.3388994218828</v>
      </c>
      <c r="E162" s="1462">
        <v>52.532297759191003</v>
      </c>
      <c r="F162" s="1462">
        <v>52.693071354485298</v>
      </c>
      <c r="G162" s="1462">
        <v>52.725303598038302</v>
      </c>
      <c r="H162" s="1462">
        <v>52.750416642704998</v>
      </c>
      <c r="I162" s="1462">
        <v>52.798970657095602</v>
      </c>
      <c r="J162" s="1462">
        <v>52.715530770676601</v>
      </c>
      <c r="K162" s="1462">
        <v>50.7875836666868</v>
      </c>
      <c r="L162" s="1462">
        <v>48.0584960044906</v>
      </c>
      <c r="M162" s="1462">
        <v>44.2996145595596</v>
      </c>
      <c r="N162" s="1462">
        <v>40.875160783700302</v>
      </c>
      <c r="O162" s="1471">
        <v>50.933354319158497</v>
      </c>
    </row>
    <row r="163" spans="1:15" ht="32.25" customHeight="1">
      <c r="A163" s="1464" t="s">
        <v>295</v>
      </c>
      <c r="B163" s="1465" t="s">
        <v>287</v>
      </c>
      <c r="C163" s="1466">
        <v>37.545337109312001</v>
      </c>
      <c r="D163" s="1466">
        <v>37.4805297191593</v>
      </c>
      <c r="E163" s="1466">
        <v>37.405544885346103</v>
      </c>
      <c r="F163" s="1466">
        <v>38.053198985957103</v>
      </c>
      <c r="G163" s="1466"/>
      <c r="H163" s="1466" t="s">
        <v>286</v>
      </c>
      <c r="I163" s="1466" t="s">
        <v>286</v>
      </c>
      <c r="J163" s="1466" t="s">
        <v>286</v>
      </c>
      <c r="K163" s="1466" t="s">
        <v>286</v>
      </c>
      <c r="L163" s="1466" t="s">
        <v>286</v>
      </c>
      <c r="M163" s="1466" t="s">
        <v>286</v>
      </c>
      <c r="N163" s="1466" t="s">
        <v>286</v>
      </c>
      <c r="O163" s="1466" t="s">
        <v>285</v>
      </c>
    </row>
    <row r="164" spans="1:15" ht="32.25" customHeight="1">
      <c r="A164" s="1472" t="s">
        <v>294</v>
      </c>
      <c r="B164" s="1461" t="s">
        <v>289</v>
      </c>
      <c r="C164" s="1462">
        <v>2.3595555339141501</v>
      </c>
      <c r="D164" s="1462">
        <v>2.7460639871830899</v>
      </c>
      <c r="E164" s="1462">
        <v>2.6740508642261598</v>
      </c>
      <c r="F164" s="1462">
        <v>2.6104041679749401</v>
      </c>
      <c r="G164" s="1462">
        <v>2.6465824815493901</v>
      </c>
      <c r="H164" s="1462">
        <v>2.6462944375075401</v>
      </c>
      <c r="I164" s="1462">
        <v>2.6507164448926699</v>
      </c>
      <c r="J164" s="1462">
        <v>2.6658135826922602</v>
      </c>
      <c r="K164" s="1462">
        <v>2.5627436493529498</v>
      </c>
      <c r="L164" s="1462">
        <v>2.7487125949175901</v>
      </c>
      <c r="M164" s="1462">
        <v>2.86790967787107</v>
      </c>
      <c r="N164" s="1462">
        <v>2.8383472041902098</v>
      </c>
      <c r="O164" s="1463"/>
    </row>
    <row r="165" spans="1:15" ht="32.25" customHeight="1">
      <c r="A165" s="1473" t="s">
        <v>293</v>
      </c>
      <c r="B165" s="1465" t="s">
        <v>287</v>
      </c>
      <c r="C165" s="1466">
        <v>2.6416256806813698</v>
      </c>
      <c r="D165" s="1466">
        <v>2.7227770803868601</v>
      </c>
      <c r="E165" s="1466">
        <v>2.8139329944175202</v>
      </c>
      <c r="F165" s="1466">
        <v>2.7679211344627701</v>
      </c>
      <c r="G165" s="1466">
        <v>0</v>
      </c>
      <c r="H165" s="1466">
        <v>0</v>
      </c>
      <c r="I165" s="1466">
        <v>0</v>
      </c>
      <c r="J165" s="1466">
        <v>0</v>
      </c>
      <c r="K165" s="1466">
        <v>0</v>
      </c>
      <c r="L165" s="1466">
        <v>0</v>
      </c>
      <c r="M165" s="1466">
        <v>0</v>
      </c>
      <c r="N165" s="1466">
        <v>0</v>
      </c>
      <c r="O165" s="1463"/>
    </row>
    <row r="166" spans="1:15" ht="32.25" customHeight="1">
      <c r="A166" s="1460" t="s">
        <v>292</v>
      </c>
      <c r="B166" s="1461" t="s">
        <v>289</v>
      </c>
      <c r="C166" s="1462">
        <v>53.855057201290002</v>
      </c>
      <c r="D166" s="1462">
        <v>54.029533569033099</v>
      </c>
      <c r="E166" s="1462">
        <v>54.221070476544</v>
      </c>
      <c r="F166" s="1462">
        <v>54.379447040176501</v>
      </c>
      <c r="G166" s="1462">
        <v>54.409595416802702</v>
      </c>
      <c r="H166" s="1462">
        <v>54.437111943888503</v>
      </c>
      <c r="I166" s="1462">
        <v>54.502481608870298</v>
      </c>
      <c r="J166" s="1462">
        <v>54.416150146480597</v>
      </c>
      <c r="K166" s="1462">
        <v>52.491069930197902</v>
      </c>
      <c r="L166" s="1462">
        <v>49.767304272319599</v>
      </c>
      <c r="M166" s="1462">
        <v>46.012261299390602</v>
      </c>
      <c r="N166" s="1462">
        <v>42.583892855059503</v>
      </c>
      <c r="O166" s="1468">
        <v>52.6309504324838</v>
      </c>
    </row>
    <row r="167" spans="1:15" ht="30" customHeight="1">
      <c r="A167" s="1474" t="s">
        <v>291</v>
      </c>
      <c r="B167" s="1465" t="s">
        <v>287</v>
      </c>
      <c r="C167" s="1466">
        <v>39.287518719491302</v>
      </c>
      <c r="D167" s="1466">
        <v>39.239835562876898</v>
      </c>
      <c r="E167" s="1466">
        <v>39.166529472419398</v>
      </c>
      <c r="F167" s="1466">
        <v>39.830490963064598</v>
      </c>
      <c r="G167" s="1466" t="s">
        <v>286</v>
      </c>
      <c r="H167" s="1466" t="s">
        <v>286</v>
      </c>
      <c r="I167" s="1466" t="s">
        <v>286</v>
      </c>
      <c r="J167" s="1466" t="s">
        <v>286</v>
      </c>
      <c r="K167" s="1466" t="s">
        <v>286</v>
      </c>
      <c r="L167" s="1466" t="s">
        <v>286</v>
      </c>
      <c r="M167" s="1466" t="s">
        <v>286</v>
      </c>
      <c r="N167" s="1466" t="s">
        <v>286</v>
      </c>
      <c r="O167" s="1466" t="s">
        <v>285</v>
      </c>
    </row>
    <row r="168" spans="1:15" ht="30" customHeight="1">
      <c r="A168" s="1475" t="s">
        <v>290</v>
      </c>
      <c r="B168" s="1461" t="s">
        <v>289</v>
      </c>
      <c r="C168" s="1476">
        <v>4.0960721907578304</v>
      </c>
      <c r="D168" s="1476">
        <v>4.1240479727552897</v>
      </c>
      <c r="E168" s="1476">
        <v>4.0396640986867096</v>
      </c>
      <c r="F168" s="1476">
        <v>3.9723579629663401</v>
      </c>
      <c r="G168" s="1476">
        <v>3.9484391839870998</v>
      </c>
      <c r="H168" s="1476">
        <v>3.8814683817604498</v>
      </c>
      <c r="I168" s="1476">
        <v>3.8496447554080899</v>
      </c>
      <c r="J168" s="1476">
        <v>3.8803314067942298</v>
      </c>
      <c r="K168" s="1476">
        <v>3.9508269579048099</v>
      </c>
      <c r="L168" s="1476">
        <v>4.0920946078405898</v>
      </c>
      <c r="M168" s="1476">
        <v>4.1157405626532402</v>
      </c>
      <c r="N168" s="1476">
        <v>4.0935362100244301</v>
      </c>
      <c r="O168" s="1471">
        <v>4.0009132355530497</v>
      </c>
    </row>
    <row r="169" spans="1:15" ht="30" customHeight="1">
      <c r="A169" s="1477" t="s">
        <v>290</v>
      </c>
      <c r="B169" s="1465" t="s">
        <v>287</v>
      </c>
      <c r="C169" s="1478">
        <v>4.1355933758036496</v>
      </c>
      <c r="D169" s="1478">
        <v>4.0830173367951801</v>
      </c>
      <c r="E169" s="1478">
        <v>4.0103604437109501</v>
      </c>
      <c r="F169" s="1478">
        <v>3.9741773437058399</v>
      </c>
      <c r="G169" s="1478" t="s">
        <v>286</v>
      </c>
      <c r="H169" s="1478" t="s">
        <v>286</v>
      </c>
      <c r="I169" s="1478" t="s">
        <v>286</v>
      </c>
      <c r="J169" s="1478" t="s">
        <v>286</v>
      </c>
      <c r="K169" s="1478" t="s">
        <v>286</v>
      </c>
      <c r="L169" s="1478" t="s">
        <v>286</v>
      </c>
      <c r="M169" s="1478" t="s">
        <v>286</v>
      </c>
      <c r="N169" s="1478" t="s">
        <v>286</v>
      </c>
      <c r="O169" s="1478" t="s">
        <v>285</v>
      </c>
    </row>
    <row r="170" spans="1:15" ht="30" customHeight="1">
      <c r="A170" s="1479" t="s">
        <v>288</v>
      </c>
      <c r="B170" s="1461" t="s">
        <v>289</v>
      </c>
      <c r="C170" s="1476">
        <v>3.5661424527662202</v>
      </c>
      <c r="D170" s="1476">
        <v>3.5673728845291501</v>
      </c>
      <c r="E170" s="1476">
        <v>3.5330675108282401</v>
      </c>
      <c r="F170" s="1476">
        <v>3.50887793065775</v>
      </c>
      <c r="G170" s="1476">
        <v>3.47737638508739</v>
      </c>
      <c r="H170" s="1476">
        <v>3.4258992347534898</v>
      </c>
      <c r="I170" s="1476">
        <v>3.4032654157656399</v>
      </c>
      <c r="J170" s="1476">
        <v>3.44150941006991</v>
      </c>
      <c r="K170" s="1476">
        <v>3.5076914971439299</v>
      </c>
      <c r="L170" s="1476">
        <v>3.6093927107260102</v>
      </c>
      <c r="M170" s="1476">
        <v>3.6191018862790401</v>
      </c>
      <c r="N170" s="1476">
        <v>3.58853806497731</v>
      </c>
      <c r="O170" s="1471">
        <v>3.5190193650536901</v>
      </c>
    </row>
    <row r="171" spans="1:15" ht="30" customHeight="1">
      <c r="A171" s="1480" t="s">
        <v>288</v>
      </c>
      <c r="B171" s="1482" t="s">
        <v>287</v>
      </c>
      <c r="C171" s="1481">
        <v>3.5927780384616099</v>
      </c>
      <c r="D171" s="1481">
        <v>3.5496180470934902</v>
      </c>
      <c r="E171" s="1481">
        <v>3.51804320650333</v>
      </c>
      <c r="F171" s="1481">
        <v>3.5172006434314702</v>
      </c>
      <c r="G171" s="1481" t="s">
        <v>286</v>
      </c>
      <c r="H171" s="1481" t="s">
        <v>286</v>
      </c>
      <c r="I171" s="1481" t="s">
        <v>286</v>
      </c>
      <c r="J171" s="1481" t="s">
        <v>286</v>
      </c>
      <c r="K171" s="1481" t="s">
        <v>286</v>
      </c>
      <c r="L171" s="1481" t="s">
        <v>286</v>
      </c>
      <c r="M171" s="1481" t="s">
        <v>286</v>
      </c>
      <c r="N171" s="1481" t="s">
        <v>286</v>
      </c>
      <c r="O171" s="1466" t="s">
        <v>285</v>
      </c>
    </row>
    <row r="172" spans="1:15" ht="13.5" customHeight="1">
      <c r="A172" s="1456" t="s">
        <v>303</v>
      </c>
      <c r="B172" s="1457"/>
      <c r="C172" s="1458"/>
      <c r="D172" s="1458"/>
      <c r="E172" s="1458"/>
      <c r="F172" s="1458"/>
      <c r="G172" s="1458"/>
      <c r="H172" s="1458"/>
      <c r="I172" s="1458"/>
      <c r="J172" s="1458"/>
      <c r="K172" s="1458"/>
      <c r="L172" s="1458"/>
      <c r="M172" s="1458"/>
      <c r="N172" s="1458"/>
      <c r="O172" s="1459"/>
    </row>
    <row r="173" spans="1:15" ht="32.25" customHeight="1">
      <c r="A173" s="1460" t="s">
        <v>300</v>
      </c>
      <c r="B173" s="1461" t="s">
        <v>289</v>
      </c>
      <c r="C173" s="1462">
        <v>50.779569948927701</v>
      </c>
      <c r="D173" s="1462">
        <v>49.853962753923199</v>
      </c>
      <c r="E173" s="1462">
        <v>49.971488187637902</v>
      </c>
      <c r="F173" s="1462">
        <v>50.099809748298</v>
      </c>
      <c r="G173" s="1462">
        <v>50.824053647893003</v>
      </c>
      <c r="H173" s="1462">
        <v>51.353844419450603</v>
      </c>
      <c r="I173" s="1462">
        <v>52.0552701647416</v>
      </c>
      <c r="J173" s="1462">
        <v>52.046353562002402</v>
      </c>
      <c r="K173" s="1462">
        <v>51.226534286329098</v>
      </c>
      <c r="L173" s="1462">
        <v>48.482633030658498</v>
      </c>
      <c r="M173" s="1462">
        <v>45.136943811122499</v>
      </c>
      <c r="N173" s="1462">
        <v>41.705043780758402</v>
      </c>
      <c r="O173" s="1463"/>
    </row>
    <row r="174" spans="1:15" ht="30" customHeight="1">
      <c r="A174" s="1464" t="s">
        <v>299</v>
      </c>
      <c r="B174" s="1465" t="s">
        <v>287</v>
      </c>
      <c r="C174" s="1466">
        <v>37.748760747963303</v>
      </c>
      <c r="D174" s="1466">
        <v>35.097164193121003</v>
      </c>
      <c r="E174" s="1466">
        <v>34.234149855576298</v>
      </c>
      <c r="F174" s="1466">
        <v>34.209934037788102</v>
      </c>
      <c r="G174" s="1466"/>
      <c r="H174" s="1466">
        <v>0</v>
      </c>
      <c r="I174" s="1466">
        <v>0</v>
      </c>
      <c r="J174" s="1466">
        <v>0</v>
      </c>
      <c r="K174" s="1466">
        <v>0</v>
      </c>
      <c r="L174" s="1466">
        <v>0</v>
      </c>
      <c r="M174" s="1466">
        <v>0</v>
      </c>
      <c r="N174" s="1466">
        <v>0</v>
      </c>
      <c r="O174" s="1463"/>
    </row>
    <row r="175" spans="1:15" ht="32.25" customHeight="1">
      <c r="A175" s="1460" t="s">
        <v>298</v>
      </c>
      <c r="B175" s="1461" t="s">
        <v>289</v>
      </c>
      <c r="C175" s="1462">
        <v>54.355587918286098</v>
      </c>
      <c r="D175" s="1462">
        <v>53.353728706916698</v>
      </c>
      <c r="E175" s="1462">
        <v>53.219576722077797</v>
      </c>
      <c r="F175" s="1462">
        <v>53.435028490316398</v>
      </c>
      <c r="G175" s="1462">
        <v>53.757582634853897</v>
      </c>
      <c r="H175" s="1462">
        <v>53.797532016133303</v>
      </c>
      <c r="I175" s="1462">
        <v>54.267698727539901</v>
      </c>
      <c r="J175" s="1462">
        <v>54.487042510596098</v>
      </c>
      <c r="K175" s="1462">
        <v>54.063487797653202</v>
      </c>
      <c r="L175" s="1462">
        <v>52.176719889448499</v>
      </c>
      <c r="M175" s="1462">
        <v>49.018500193578802</v>
      </c>
      <c r="N175" s="1462">
        <v>45.528192562310501</v>
      </c>
      <c r="O175" s="1468">
        <v>53.591605951331601</v>
      </c>
    </row>
    <row r="176" spans="1:15" ht="32.25" customHeight="1">
      <c r="A176" s="1464" t="s">
        <v>297</v>
      </c>
      <c r="B176" s="1465" t="s">
        <v>287</v>
      </c>
      <c r="C176" s="1466">
        <v>41.6251319472468</v>
      </c>
      <c r="D176" s="1466">
        <v>38.746994436336202</v>
      </c>
      <c r="E176" s="1466">
        <v>37.540392735991503</v>
      </c>
      <c r="F176" s="1466">
        <v>37.647661032700498</v>
      </c>
      <c r="G176" s="1466"/>
      <c r="H176" s="1466" t="s">
        <v>286</v>
      </c>
      <c r="I176" s="1466" t="s">
        <v>286</v>
      </c>
      <c r="J176" s="1466" t="s">
        <v>286</v>
      </c>
      <c r="K176" s="1466" t="s">
        <v>286</v>
      </c>
      <c r="L176" s="1466" t="s">
        <v>286</v>
      </c>
      <c r="M176" s="1466" t="s">
        <v>286</v>
      </c>
      <c r="N176" s="1466" t="s">
        <v>286</v>
      </c>
      <c r="O176" s="1466" t="s">
        <v>285</v>
      </c>
    </row>
    <row r="177" spans="1:15" ht="32.25" customHeight="1">
      <c r="A177" s="1460" t="s">
        <v>296</v>
      </c>
      <c r="B177" s="1461" t="s">
        <v>289</v>
      </c>
      <c r="C177" s="1462">
        <v>53.519961130671902</v>
      </c>
      <c r="D177" s="1462">
        <v>52.578455851316598</v>
      </c>
      <c r="E177" s="1462">
        <v>52.742037671779798</v>
      </c>
      <c r="F177" s="1462">
        <v>53.211344082346301</v>
      </c>
      <c r="G177" s="1462">
        <v>53.724632447430501</v>
      </c>
      <c r="H177" s="1462">
        <v>54.173622134528102</v>
      </c>
      <c r="I177" s="1462">
        <v>54.846761694718197</v>
      </c>
      <c r="J177" s="1462">
        <v>54.7627184260256</v>
      </c>
      <c r="K177" s="1462">
        <v>53.961383409038497</v>
      </c>
      <c r="L177" s="1462">
        <v>51.297239282805997</v>
      </c>
      <c r="M177" s="1462">
        <v>47.951086056884101</v>
      </c>
      <c r="N177" s="1462">
        <v>44.501374422448599</v>
      </c>
      <c r="O177" s="1471">
        <v>53.248492534817601</v>
      </c>
    </row>
    <row r="178" spans="1:15" ht="32.25" customHeight="1">
      <c r="A178" s="1464" t="s">
        <v>295</v>
      </c>
      <c r="B178" s="1465" t="s">
        <v>287</v>
      </c>
      <c r="C178" s="1466">
        <v>40.509185556914503</v>
      </c>
      <c r="D178" s="1466">
        <v>37.847061947723503</v>
      </c>
      <c r="E178" s="1466">
        <v>36.9995730263418</v>
      </c>
      <c r="F178" s="1466">
        <v>37.103553175110399</v>
      </c>
      <c r="G178" s="1466"/>
      <c r="H178" s="1466" t="s">
        <v>286</v>
      </c>
      <c r="I178" s="1466" t="s">
        <v>286</v>
      </c>
      <c r="J178" s="1466" t="s">
        <v>286</v>
      </c>
      <c r="K178" s="1466" t="s">
        <v>286</v>
      </c>
      <c r="L178" s="1466" t="s">
        <v>286</v>
      </c>
      <c r="M178" s="1466" t="s">
        <v>286</v>
      </c>
      <c r="N178" s="1466" t="s">
        <v>286</v>
      </c>
      <c r="O178" s="1466" t="s">
        <v>285</v>
      </c>
    </row>
    <row r="179" spans="1:15" ht="32.25" customHeight="1">
      <c r="A179" s="1472" t="s">
        <v>294</v>
      </c>
      <c r="B179" s="1461" t="s">
        <v>289</v>
      </c>
      <c r="C179" s="1462">
        <v>2.7403911817442199</v>
      </c>
      <c r="D179" s="1462">
        <v>2.7244930973933799</v>
      </c>
      <c r="E179" s="1462">
        <v>2.77054948414195</v>
      </c>
      <c r="F179" s="1462">
        <v>3.1115343340482902</v>
      </c>
      <c r="G179" s="1462">
        <v>2.9005787995374299</v>
      </c>
      <c r="H179" s="1462">
        <v>2.8197777150774401</v>
      </c>
      <c r="I179" s="1462">
        <v>2.7914915299766698</v>
      </c>
      <c r="J179" s="1462">
        <v>2.7163648640231801</v>
      </c>
      <c r="K179" s="1462">
        <v>2.7348491227093801</v>
      </c>
      <c r="L179" s="1462">
        <v>2.81460625214747</v>
      </c>
      <c r="M179" s="1462">
        <v>2.8141422457616398</v>
      </c>
      <c r="N179" s="1462">
        <v>2.79633064169027</v>
      </c>
      <c r="O179" s="1463"/>
    </row>
    <row r="180" spans="1:15" ht="32.25" customHeight="1">
      <c r="A180" s="1473" t="s">
        <v>293</v>
      </c>
      <c r="B180" s="1465" t="s">
        <v>287</v>
      </c>
      <c r="C180" s="1466">
        <v>2.7604248089511101</v>
      </c>
      <c r="D180" s="1466">
        <v>2.7498977546024701</v>
      </c>
      <c r="E180" s="1466">
        <v>2.7654231707655001</v>
      </c>
      <c r="F180" s="1466">
        <v>2.8936191373222102</v>
      </c>
      <c r="G180" s="1466"/>
      <c r="H180" s="1466">
        <v>0</v>
      </c>
      <c r="I180" s="1466">
        <v>0</v>
      </c>
      <c r="J180" s="1466">
        <v>0</v>
      </c>
      <c r="K180" s="1466">
        <v>0</v>
      </c>
      <c r="L180" s="1466">
        <v>0</v>
      </c>
      <c r="M180" s="1466">
        <v>0</v>
      </c>
      <c r="N180" s="1466">
        <v>0</v>
      </c>
      <c r="O180" s="1463"/>
    </row>
    <row r="181" spans="1:15" ht="32.25" customHeight="1">
      <c r="A181" s="1460" t="s">
        <v>292</v>
      </c>
      <c r="B181" s="1461" t="s">
        <v>289</v>
      </c>
      <c r="C181" s="1462">
        <v>55.381506855831702</v>
      </c>
      <c r="D181" s="1462">
        <v>54.452657675003898</v>
      </c>
      <c r="E181" s="1462">
        <v>54.6088075123292</v>
      </c>
      <c r="F181" s="1462">
        <v>55.0656234862332</v>
      </c>
      <c r="G181" s="1462">
        <v>55.590638368837602</v>
      </c>
      <c r="H181" s="1462">
        <v>56.039712081340902</v>
      </c>
      <c r="I181" s="1462">
        <v>56.717647598655603</v>
      </c>
      <c r="J181" s="1462">
        <v>56.642391904609802</v>
      </c>
      <c r="K181" s="1462">
        <v>55.8423298279587</v>
      </c>
      <c r="L181" s="1462">
        <v>53.179066017222702</v>
      </c>
      <c r="M181" s="1462">
        <v>49.833935296322103</v>
      </c>
      <c r="N181" s="1462">
        <v>46.383486695505603</v>
      </c>
      <c r="O181" s="1468">
        <v>55.120625206691898</v>
      </c>
    </row>
    <row r="182" spans="1:15" ht="30" customHeight="1">
      <c r="A182" s="1474" t="s">
        <v>291</v>
      </c>
      <c r="B182" s="1465" t="s">
        <v>287</v>
      </c>
      <c r="C182" s="1466">
        <v>42.452334703336703</v>
      </c>
      <c r="D182" s="1466">
        <v>39.805305201210501</v>
      </c>
      <c r="E182" s="1466">
        <v>38.964286473926599</v>
      </c>
      <c r="F182" s="1466">
        <v>39.084928317290299</v>
      </c>
      <c r="G182" s="1466" t="s">
        <v>286</v>
      </c>
      <c r="H182" s="1466" t="s">
        <v>286</v>
      </c>
      <c r="I182" s="1466" t="s">
        <v>286</v>
      </c>
      <c r="J182" s="1466" t="s">
        <v>286</v>
      </c>
      <c r="K182" s="1466" t="s">
        <v>286</v>
      </c>
      <c r="L182" s="1466" t="s">
        <v>286</v>
      </c>
      <c r="M182" s="1466" t="s">
        <v>286</v>
      </c>
      <c r="N182" s="1466" t="s">
        <v>286</v>
      </c>
      <c r="O182" s="1466" t="s">
        <v>285</v>
      </c>
    </row>
    <row r="183" spans="1:15" ht="30" customHeight="1">
      <c r="A183" s="1475" t="s">
        <v>290</v>
      </c>
      <c r="B183" s="1461" t="s">
        <v>289</v>
      </c>
      <c r="C183" s="1476">
        <v>4.0833803713037904</v>
      </c>
      <c r="D183" s="1476">
        <v>4.06813506864163</v>
      </c>
      <c r="E183" s="1476">
        <v>4.0121751513520998</v>
      </c>
      <c r="F183" s="1476">
        <v>3.9669779156398399</v>
      </c>
      <c r="G183" s="1476">
        <v>3.9233902287353701</v>
      </c>
      <c r="H183" s="1476">
        <v>3.8464606945490698</v>
      </c>
      <c r="I183" s="1476">
        <v>3.8120077944975601</v>
      </c>
      <c r="J183" s="1476">
        <v>3.8707804538600898</v>
      </c>
      <c r="K183" s="1476">
        <v>3.9307948600221301</v>
      </c>
      <c r="L183" s="1476">
        <v>4.0938196917086502</v>
      </c>
      <c r="M183" s="1476">
        <v>4.1187639621976402</v>
      </c>
      <c r="N183" s="1476">
        <v>4.11266797109168</v>
      </c>
      <c r="O183" s="1471">
        <v>3.9854747518384501</v>
      </c>
    </row>
    <row r="184" spans="1:15" ht="30" customHeight="1">
      <c r="A184" s="1477" t="s">
        <v>290</v>
      </c>
      <c r="B184" s="1465" t="s">
        <v>287</v>
      </c>
      <c r="C184" s="1478">
        <v>4.1461590588669699</v>
      </c>
      <c r="D184" s="1478">
        <v>4.1056266073145604</v>
      </c>
      <c r="E184" s="1478">
        <v>4.0440280601147798</v>
      </c>
      <c r="F184" s="1478">
        <v>4.0568575293589699</v>
      </c>
      <c r="G184" s="1478" t="s">
        <v>286</v>
      </c>
      <c r="H184" s="1478" t="s">
        <v>286</v>
      </c>
      <c r="I184" s="1478" t="s">
        <v>286</v>
      </c>
      <c r="J184" s="1478" t="s">
        <v>286</v>
      </c>
      <c r="K184" s="1478" t="s">
        <v>286</v>
      </c>
      <c r="L184" s="1478" t="s">
        <v>286</v>
      </c>
      <c r="M184" s="1478" t="s">
        <v>286</v>
      </c>
      <c r="N184" s="1478" t="s">
        <v>286</v>
      </c>
      <c r="O184" s="1478" t="s">
        <v>285</v>
      </c>
    </row>
    <row r="185" spans="1:15" ht="30" customHeight="1">
      <c r="A185" s="1479" t="s">
        <v>288</v>
      </c>
      <c r="B185" s="1461" t="s">
        <v>289</v>
      </c>
      <c r="C185" s="1476">
        <v>3.5417437410119201</v>
      </c>
      <c r="D185" s="1476">
        <v>3.5369312065839198</v>
      </c>
      <c r="E185" s="1476">
        <v>3.5018512955683199</v>
      </c>
      <c r="F185" s="1476">
        <v>3.4704303284789799</v>
      </c>
      <c r="G185" s="1476">
        <v>3.4525533194456099</v>
      </c>
      <c r="H185" s="1476">
        <v>3.4043938616823302</v>
      </c>
      <c r="I185" s="1476">
        <v>3.3783191323666699</v>
      </c>
      <c r="J185" s="1476">
        <v>3.4129861383203002</v>
      </c>
      <c r="K185" s="1476">
        <v>3.4639113495490301</v>
      </c>
      <c r="L185" s="1476">
        <v>3.5455328541397102</v>
      </c>
      <c r="M185" s="1476">
        <v>3.5738397888474398</v>
      </c>
      <c r="N185" s="1476">
        <v>3.5681814104368699</v>
      </c>
      <c r="O185" s="1471">
        <v>3.4868261710444299</v>
      </c>
    </row>
    <row r="186" spans="1:15" ht="30" customHeight="1">
      <c r="A186" s="1480" t="s">
        <v>288</v>
      </c>
      <c r="B186" s="1482" t="s">
        <v>287</v>
      </c>
      <c r="C186" s="1481">
        <v>3.5670189565085999</v>
      </c>
      <c r="D186" s="1481">
        <v>3.5420971483819002</v>
      </c>
      <c r="E186" s="1481">
        <v>3.4971133146552802</v>
      </c>
      <c r="F186" s="1481">
        <v>3.4900117674108002</v>
      </c>
      <c r="G186" s="1481" t="s">
        <v>286</v>
      </c>
      <c r="H186" s="1481" t="s">
        <v>286</v>
      </c>
      <c r="I186" s="1481" t="s">
        <v>286</v>
      </c>
      <c r="J186" s="1481" t="s">
        <v>286</v>
      </c>
      <c r="K186" s="1481" t="s">
        <v>286</v>
      </c>
      <c r="L186" s="1481" t="s">
        <v>286</v>
      </c>
      <c r="M186" s="1481" t="s">
        <v>286</v>
      </c>
      <c r="N186" s="1481" t="s">
        <v>286</v>
      </c>
      <c r="O186" s="1466" t="s">
        <v>285</v>
      </c>
    </row>
    <row r="187" spans="1:15" ht="13.5" customHeight="1">
      <c r="A187" s="1456" t="s">
        <v>302</v>
      </c>
      <c r="B187" s="1457"/>
      <c r="C187" s="1458"/>
      <c r="D187" s="1458"/>
      <c r="E187" s="1458"/>
      <c r="F187" s="1458"/>
      <c r="G187" s="1458"/>
      <c r="H187" s="1458"/>
      <c r="I187" s="1458"/>
      <c r="J187" s="1458"/>
      <c r="K187" s="1458"/>
      <c r="L187" s="1458"/>
      <c r="M187" s="1458"/>
      <c r="N187" s="1458"/>
      <c r="O187" s="1459"/>
    </row>
    <row r="188" spans="1:15" ht="32.25" customHeight="1">
      <c r="A188" s="1460" t="s">
        <v>300</v>
      </c>
      <c r="B188" s="1461" t="s">
        <v>289</v>
      </c>
      <c r="C188" s="1462">
        <v>51.622817417851898</v>
      </c>
      <c r="D188" s="1462">
        <v>50.559289288108197</v>
      </c>
      <c r="E188" s="1462">
        <v>51.047419820421702</v>
      </c>
      <c r="F188" s="1462">
        <v>51.059993311171397</v>
      </c>
      <c r="G188" s="1462">
        <v>51.107789833546597</v>
      </c>
      <c r="H188" s="1462">
        <v>51.3879112483095</v>
      </c>
      <c r="I188" s="1462">
        <v>51.635518604400502</v>
      </c>
      <c r="J188" s="1462">
        <v>51.669469226235897</v>
      </c>
      <c r="K188" s="1462">
        <v>50.284480262327897</v>
      </c>
      <c r="L188" s="1462">
        <v>47.350349662934903</v>
      </c>
      <c r="M188" s="1462">
        <v>43.627899395828202</v>
      </c>
      <c r="N188" s="1462">
        <v>40.500968275657002</v>
      </c>
      <c r="O188" s="1463"/>
    </row>
    <row r="189" spans="1:15" ht="30" customHeight="1">
      <c r="A189" s="1464" t="s">
        <v>299</v>
      </c>
      <c r="B189" s="1465" t="s">
        <v>287</v>
      </c>
      <c r="C189" s="1466">
        <v>36.8362957698494</v>
      </c>
      <c r="D189" s="1466">
        <v>35.188363542793098</v>
      </c>
      <c r="E189" s="1466">
        <v>35.203207768846198</v>
      </c>
      <c r="F189" s="1466">
        <v>36.0220106648569</v>
      </c>
      <c r="G189" s="1466"/>
      <c r="H189" s="1466">
        <v>0</v>
      </c>
      <c r="I189" s="1466">
        <v>0</v>
      </c>
      <c r="J189" s="1466">
        <v>0</v>
      </c>
      <c r="K189" s="1466">
        <v>0</v>
      </c>
      <c r="L189" s="1466">
        <v>0</v>
      </c>
      <c r="M189" s="1466">
        <v>0</v>
      </c>
      <c r="N189" s="1466">
        <v>0</v>
      </c>
      <c r="O189" s="1463"/>
    </row>
    <row r="190" spans="1:15" ht="32.25" customHeight="1">
      <c r="A190" s="1460" t="s">
        <v>298</v>
      </c>
      <c r="B190" s="1461" t="s">
        <v>289</v>
      </c>
      <c r="C190" s="1462">
        <v>54.398051294608301</v>
      </c>
      <c r="D190" s="1462">
        <v>53.262835997548002</v>
      </c>
      <c r="E190" s="1462">
        <v>53.466257012869299</v>
      </c>
      <c r="F190" s="1462">
        <v>53.351580656206899</v>
      </c>
      <c r="G190" s="1462">
        <v>52.934304992026597</v>
      </c>
      <c r="H190" s="1462">
        <v>53.005499226434502</v>
      </c>
      <c r="I190" s="1462">
        <v>53.098176170945401</v>
      </c>
      <c r="J190" s="1462">
        <v>53.437059626274603</v>
      </c>
      <c r="K190" s="1462">
        <v>52.482970788173397</v>
      </c>
      <c r="L190" s="1462">
        <v>50.234826090972497</v>
      </c>
      <c r="M190" s="1462">
        <v>46.960433608112503</v>
      </c>
      <c r="N190" s="1462">
        <v>43.7654149195196</v>
      </c>
      <c r="O190" s="1468">
        <v>52.139470294970401</v>
      </c>
    </row>
    <row r="191" spans="1:15" ht="32.25" customHeight="1">
      <c r="A191" s="1464" t="s">
        <v>297</v>
      </c>
      <c r="B191" s="1465" t="s">
        <v>287</v>
      </c>
      <c r="C191" s="1466">
        <v>40.408535789208798</v>
      </c>
      <c r="D191" s="1466">
        <v>38.612825783481497</v>
      </c>
      <c r="E191" s="1466">
        <v>38.114670679924103</v>
      </c>
      <c r="F191" s="1466">
        <v>38.932506847433203</v>
      </c>
      <c r="G191" s="1466"/>
      <c r="H191" s="1466" t="s">
        <v>286</v>
      </c>
      <c r="I191" s="1466" t="s">
        <v>286</v>
      </c>
      <c r="J191" s="1466" t="s">
        <v>286</v>
      </c>
      <c r="K191" s="1466" t="s">
        <v>286</v>
      </c>
      <c r="L191" s="1466" t="s">
        <v>286</v>
      </c>
      <c r="M191" s="1466" t="s">
        <v>286</v>
      </c>
      <c r="N191" s="1466" t="s">
        <v>286</v>
      </c>
      <c r="O191" s="1466" t="s">
        <v>285</v>
      </c>
    </row>
    <row r="192" spans="1:15" ht="32.25" customHeight="1">
      <c r="A192" s="1460" t="s">
        <v>296</v>
      </c>
      <c r="B192" s="1461" t="s">
        <v>289</v>
      </c>
      <c r="C192" s="1462">
        <v>53.2248782815794</v>
      </c>
      <c r="D192" s="1462">
        <v>52.1651983764364</v>
      </c>
      <c r="E192" s="1462">
        <v>52.672241390158597</v>
      </c>
      <c r="F192" s="1462">
        <v>52.856701989489302</v>
      </c>
      <c r="G192" s="1462">
        <v>52.760717024089402</v>
      </c>
      <c r="H192" s="1462">
        <v>53.234865272316704</v>
      </c>
      <c r="I192" s="1462">
        <v>53.427329290161801</v>
      </c>
      <c r="J192" s="1462">
        <v>53.446261685402099</v>
      </c>
      <c r="K192" s="1462">
        <v>52.070484631033899</v>
      </c>
      <c r="L192" s="1462">
        <v>49.050856254191402</v>
      </c>
      <c r="M192" s="1462">
        <v>45.565587241795299</v>
      </c>
      <c r="N192" s="1462">
        <v>42.465345935710801</v>
      </c>
      <c r="O192" s="1471">
        <v>51.524510057438697</v>
      </c>
    </row>
    <row r="193" spans="1:15" ht="32.25" customHeight="1">
      <c r="A193" s="1464" t="s">
        <v>295</v>
      </c>
      <c r="B193" s="1465" t="s">
        <v>287</v>
      </c>
      <c r="C193" s="1466">
        <v>38.925614346912603</v>
      </c>
      <c r="D193" s="1466">
        <v>37.268504337945998</v>
      </c>
      <c r="E193" s="1466">
        <v>37.312845232046499</v>
      </c>
      <c r="F193" s="1466">
        <v>38.159413945751403</v>
      </c>
      <c r="G193" s="1466"/>
      <c r="H193" s="1466" t="s">
        <v>286</v>
      </c>
      <c r="I193" s="1466" t="s">
        <v>286</v>
      </c>
      <c r="J193" s="1466" t="s">
        <v>286</v>
      </c>
      <c r="K193" s="1466" t="s">
        <v>286</v>
      </c>
      <c r="L193" s="1466" t="s">
        <v>286</v>
      </c>
      <c r="M193" s="1466" t="s">
        <v>286</v>
      </c>
      <c r="N193" s="1466" t="s">
        <v>286</v>
      </c>
      <c r="O193" s="1466" t="s">
        <v>285</v>
      </c>
    </row>
    <row r="194" spans="1:15" ht="32.25" customHeight="1">
      <c r="A194" s="1472" t="s">
        <v>294</v>
      </c>
      <c r="B194" s="1461" t="s">
        <v>289</v>
      </c>
      <c r="C194" s="1462">
        <v>1.60206086372751</v>
      </c>
      <c r="D194" s="1462">
        <v>1.6059090883281999</v>
      </c>
      <c r="E194" s="1462">
        <v>1.6248215697369499</v>
      </c>
      <c r="F194" s="1462">
        <v>1.7967086783178801</v>
      </c>
      <c r="G194" s="1462">
        <v>1.65292719054282</v>
      </c>
      <c r="H194" s="1462">
        <v>1.8469540240072</v>
      </c>
      <c r="I194" s="1462">
        <v>1.7918106857613001</v>
      </c>
      <c r="J194" s="1462">
        <v>1.7767924591661699</v>
      </c>
      <c r="K194" s="1462">
        <v>1.78600436870607</v>
      </c>
      <c r="L194" s="1462">
        <v>1.70050659125654</v>
      </c>
      <c r="M194" s="1462">
        <v>1.9376878459670701</v>
      </c>
      <c r="N194" s="1462">
        <v>1.9643776600538101</v>
      </c>
      <c r="O194" s="1463"/>
    </row>
    <row r="195" spans="1:15" ht="32.25" customHeight="1">
      <c r="A195" s="1473" t="s">
        <v>293</v>
      </c>
      <c r="B195" s="1465" t="s">
        <v>287</v>
      </c>
      <c r="C195" s="1466">
        <v>2.0893185770631599</v>
      </c>
      <c r="D195" s="1466">
        <v>2.0801407951529201</v>
      </c>
      <c r="E195" s="1466">
        <v>2.1096374632003099</v>
      </c>
      <c r="F195" s="1466">
        <v>2.1374032808944499</v>
      </c>
      <c r="G195" s="1466">
        <v>0</v>
      </c>
      <c r="H195" s="1466">
        <v>0</v>
      </c>
      <c r="I195" s="1466">
        <v>0</v>
      </c>
      <c r="J195" s="1466">
        <v>0</v>
      </c>
      <c r="K195" s="1466">
        <v>0</v>
      </c>
      <c r="L195" s="1466">
        <v>0</v>
      </c>
      <c r="M195" s="1466">
        <v>0</v>
      </c>
      <c r="N195" s="1466">
        <v>0</v>
      </c>
      <c r="O195" s="1463"/>
    </row>
    <row r="196" spans="1:15" ht="32.25" customHeight="1">
      <c r="A196" s="1460" t="s">
        <v>292</v>
      </c>
      <c r="B196" s="1461" t="s">
        <v>289</v>
      </c>
      <c r="C196" s="1462">
        <v>54.681429160206598</v>
      </c>
      <c r="D196" s="1462">
        <v>53.653628686021499</v>
      </c>
      <c r="E196" s="1462">
        <v>54.155989482045001</v>
      </c>
      <c r="F196" s="1462">
        <v>54.411431055335299</v>
      </c>
      <c r="G196" s="1462">
        <v>54.310358041794601</v>
      </c>
      <c r="H196" s="1462">
        <v>54.786125417208602</v>
      </c>
      <c r="I196" s="1462">
        <v>54.985026722496102</v>
      </c>
      <c r="J196" s="1462">
        <v>55.0211236398751</v>
      </c>
      <c r="K196" s="1462">
        <v>53.622177774760701</v>
      </c>
      <c r="L196" s="1462">
        <v>50.601132956841496</v>
      </c>
      <c r="M196" s="1462">
        <v>47.068158667216302</v>
      </c>
      <c r="N196" s="1462">
        <v>43.956804347398901</v>
      </c>
      <c r="O196" s="1468">
        <v>53.050923809171799</v>
      </c>
    </row>
    <row r="197" spans="1:15" ht="30" customHeight="1">
      <c r="A197" s="1474" t="s">
        <v>291</v>
      </c>
      <c r="B197" s="1465" t="s">
        <v>287</v>
      </c>
      <c r="C197" s="1466">
        <v>40.4704182846192</v>
      </c>
      <c r="D197" s="1466">
        <v>38.823940384092303</v>
      </c>
      <c r="E197" s="1466">
        <v>38.890243761785399</v>
      </c>
      <c r="F197" s="1466">
        <v>39.687823146614001</v>
      </c>
      <c r="G197" s="1466" t="s">
        <v>286</v>
      </c>
      <c r="H197" s="1466" t="s">
        <v>286</v>
      </c>
      <c r="I197" s="1466" t="s">
        <v>286</v>
      </c>
      <c r="J197" s="1466" t="s">
        <v>286</v>
      </c>
      <c r="K197" s="1466" t="s">
        <v>286</v>
      </c>
      <c r="L197" s="1466" t="s">
        <v>286</v>
      </c>
      <c r="M197" s="1466" t="s">
        <v>286</v>
      </c>
      <c r="N197" s="1466" t="s">
        <v>286</v>
      </c>
      <c r="O197" s="1466" t="s">
        <v>285</v>
      </c>
    </row>
    <row r="198" spans="1:15" ht="30" customHeight="1">
      <c r="A198" s="1475" t="s">
        <v>290</v>
      </c>
      <c r="B198" s="1461" t="s">
        <v>289</v>
      </c>
      <c r="C198" s="1476">
        <v>4.1299848139988002</v>
      </c>
      <c r="D198" s="1476">
        <v>4.1175110366037204</v>
      </c>
      <c r="E198" s="1476">
        <v>4.0595016558032802</v>
      </c>
      <c r="F198" s="1476">
        <v>4.0056296398719198</v>
      </c>
      <c r="G198" s="1476">
        <v>3.95100370796284</v>
      </c>
      <c r="H198" s="1476">
        <v>3.8843270297937602</v>
      </c>
      <c r="I198" s="1476">
        <v>3.8681481262938902</v>
      </c>
      <c r="J198" s="1476">
        <v>3.9181033807209</v>
      </c>
      <c r="K198" s="1476">
        <v>3.9805805302154398</v>
      </c>
      <c r="L198" s="1476">
        <v>4.1027483135123797</v>
      </c>
      <c r="M198" s="1476">
        <v>4.1303198471019096</v>
      </c>
      <c r="N198" s="1476">
        <v>4.1381319100400598</v>
      </c>
      <c r="O198" s="1471">
        <v>4.02279495710708</v>
      </c>
    </row>
    <row r="199" spans="1:15" ht="30" customHeight="1">
      <c r="A199" s="1477" t="s">
        <v>290</v>
      </c>
      <c r="B199" s="1465" t="s">
        <v>287</v>
      </c>
      <c r="C199" s="1478">
        <v>4.1842792971213099</v>
      </c>
      <c r="D199" s="1478">
        <v>4.16644750719332</v>
      </c>
      <c r="E199" s="1478">
        <v>4.0619710187799098</v>
      </c>
      <c r="F199" s="1478">
        <v>4.0645373584697504</v>
      </c>
      <c r="G199" s="1478" t="s">
        <v>286</v>
      </c>
      <c r="H199" s="1478" t="s">
        <v>286</v>
      </c>
      <c r="I199" s="1478" t="s">
        <v>286</v>
      </c>
      <c r="J199" s="1478" t="s">
        <v>286</v>
      </c>
      <c r="K199" s="1478" t="s">
        <v>286</v>
      </c>
      <c r="L199" s="1478" t="s">
        <v>286</v>
      </c>
      <c r="M199" s="1478" t="s">
        <v>286</v>
      </c>
      <c r="N199" s="1478" t="s">
        <v>286</v>
      </c>
      <c r="O199" s="1478" t="s">
        <v>285</v>
      </c>
    </row>
    <row r="200" spans="1:15" ht="30" customHeight="1">
      <c r="A200" s="1479" t="s">
        <v>288</v>
      </c>
      <c r="B200" s="1461" t="s">
        <v>289</v>
      </c>
      <c r="C200" s="1476">
        <v>3.5686306889354098</v>
      </c>
      <c r="D200" s="1476">
        <v>3.5623870454883901</v>
      </c>
      <c r="E200" s="1476">
        <v>3.5330544524529102</v>
      </c>
      <c r="F200" s="1476">
        <v>3.5020438710201498</v>
      </c>
      <c r="G200" s="1476">
        <v>3.4667088323172499</v>
      </c>
      <c r="H200" s="1476">
        <v>3.4212706287560302</v>
      </c>
      <c r="I200" s="1476">
        <v>3.40993293801849</v>
      </c>
      <c r="J200" s="1476">
        <v>3.4478209605206298</v>
      </c>
      <c r="K200" s="1476">
        <v>3.4997216452895801</v>
      </c>
      <c r="L200" s="1476">
        <v>3.5901054761814</v>
      </c>
      <c r="M200" s="1476">
        <v>3.6183855987458799</v>
      </c>
      <c r="N200" s="1476">
        <v>3.5938399102511398</v>
      </c>
      <c r="O200" s="1471">
        <v>3.5171748348924199</v>
      </c>
    </row>
    <row r="201" spans="1:15" ht="30" customHeight="1">
      <c r="A201" s="1480" t="s">
        <v>288</v>
      </c>
      <c r="B201" s="1482" t="s">
        <v>287</v>
      </c>
      <c r="C201" s="1481">
        <v>3.6022007277997701</v>
      </c>
      <c r="D201" s="1481">
        <v>3.5815159137375399</v>
      </c>
      <c r="E201" s="1481">
        <v>3.5330530121237098</v>
      </c>
      <c r="F201" s="1481">
        <v>3.5235063100870301</v>
      </c>
      <c r="G201" s="1481" t="s">
        <v>286</v>
      </c>
      <c r="H201" s="1481" t="s">
        <v>286</v>
      </c>
      <c r="I201" s="1481" t="s">
        <v>286</v>
      </c>
      <c r="J201" s="1481" t="s">
        <v>286</v>
      </c>
      <c r="K201" s="1481" t="s">
        <v>286</v>
      </c>
      <c r="L201" s="1481" t="s">
        <v>286</v>
      </c>
      <c r="M201" s="1481" t="s">
        <v>286</v>
      </c>
      <c r="N201" s="1481" t="s">
        <v>286</v>
      </c>
      <c r="O201" s="1466" t="s">
        <v>285</v>
      </c>
    </row>
    <row r="202" spans="1:15" ht="13.5" customHeight="1">
      <c r="A202" s="1456" t="s">
        <v>301</v>
      </c>
      <c r="B202" s="1457"/>
      <c r="C202" s="1458"/>
      <c r="D202" s="1458"/>
      <c r="E202" s="1458"/>
      <c r="F202" s="1458"/>
      <c r="G202" s="1458"/>
      <c r="H202" s="1458"/>
      <c r="I202" s="1458"/>
      <c r="J202" s="1458"/>
      <c r="K202" s="1458"/>
      <c r="L202" s="1458"/>
      <c r="M202" s="1458"/>
      <c r="N202" s="1458"/>
      <c r="O202" s="1459"/>
    </row>
    <row r="203" spans="1:15" ht="32.25" customHeight="1">
      <c r="A203" s="1460" t="s">
        <v>300</v>
      </c>
      <c r="B203" s="1461" t="s">
        <v>289</v>
      </c>
      <c r="C203" s="1462">
        <v>50.870881436143499</v>
      </c>
      <c r="D203" s="1462">
        <v>51.198361021473097</v>
      </c>
      <c r="E203" s="1462">
        <v>51.288559145863701</v>
      </c>
      <c r="F203" s="1462">
        <v>51.469788226303798</v>
      </c>
      <c r="G203" s="1462">
        <v>51.611977819077303</v>
      </c>
      <c r="H203" s="1462">
        <v>51.613756536078398</v>
      </c>
      <c r="I203" s="1462">
        <v>51.641395952269498</v>
      </c>
      <c r="J203" s="1462">
        <v>51.770491536924602</v>
      </c>
      <c r="K203" s="1462">
        <v>50.6603646216237</v>
      </c>
      <c r="L203" s="1462">
        <v>48.821573606235901</v>
      </c>
      <c r="M203" s="1462">
        <v>45.787134258131097</v>
      </c>
      <c r="N203" s="1462">
        <v>42.696476952131498</v>
      </c>
      <c r="O203" s="1463"/>
    </row>
    <row r="204" spans="1:15" ht="30" customHeight="1">
      <c r="A204" s="1464" t="s">
        <v>299</v>
      </c>
      <c r="B204" s="1465" t="s">
        <v>287</v>
      </c>
      <c r="C204" s="1466">
        <v>39.495520434716703</v>
      </c>
      <c r="D204" s="1466">
        <v>37.146188551639099</v>
      </c>
      <c r="E204" s="1466">
        <v>36.347316470516297</v>
      </c>
      <c r="F204" s="1466">
        <v>36.333001097474103</v>
      </c>
      <c r="G204" s="1466"/>
      <c r="H204" s="1466">
        <v>0</v>
      </c>
      <c r="I204" s="1466">
        <v>0</v>
      </c>
      <c r="J204" s="1466">
        <v>0</v>
      </c>
      <c r="K204" s="1466">
        <v>0</v>
      </c>
      <c r="L204" s="1466">
        <v>0</v>
      </c>
      <c r="M204" s="1466">
        <v>0</v>
      </c>
      <c r="N204" s="1466">
        <v>0</v>
      </c>
      <c r="O204" s="1463"/>
    </row>
    <row r="205" spans="1:15" ht="32.25" customHeight="1">
      <c r="A205" s="1460" t="s">
        <v>298</v>
      </c>
      <c r="B205" s="1461" t="s">
        <v>289</v>
      </c>
      <c r="C205" s="1462">
        <v>54.028394992440703</v>
      </c>
      <c r="D205" s="1462">
        <v>54.229197354244398</v>
      </c>
      <c r="E205" s="1462">
        <v>54.30507217369</v>
      </c>
      <c r="F205" s="1462">
        <v>54.305900372937401</v>
      </c>
      <c r="G205" s="1462">
        <v>54.182041479088497</v>
      </c>
      <c r="H205" s="1462">
        <v>53.8171741064724</v>
      </c>
      <c r="I205" s="1462">
        <v>53.701150471629298</v>
      </c>
      <c r="J205" s="1462">
        <v>54.104569007923999</v>
      </c>
      <c r="K205" s="1462">
        <v>53.426071695494798</v>
      </c>
      <c r="L205" s="1462">
        <v>52.264569973296297</v>
      </c>
      <c r="M205" s="1462">
        <v>49.410113267134399</v>
      </c>
      <c r="N205" s="1462">
        <v>46.220154145782203</v>
      </c>
      <c r="O205" s="1468">
        <v>53.178804445673101</v>
      </c>
    </row>
    <row r="206" spans="1:15" ht="32.25" customHeight="1">
      <c r="A206" s="1464" t="s">
        <v>297</v>
      </c>
      <c r="B206" s="1465" t="s">
        <v>287</v>
      </c>
      <c r="C206" s="1466">
        <v>43.0745633802632</v>
      </c>
      <c r="D206" s="1466">
        <v>40.536461809681498</v>
      </c>
      <c r="E206" s="1466">
        <v>39.498526107520703</v>
      </c>
      <c r="F206" s="1466">
        <v>39.445642777374204</v>
      </c>
      <c r="G206" s="1466"/>
      <c r="H206" s="1466" t="s">
        <v>286</v>
      </c>
      <c r="I206" s="1466" t="s">
        <v>286</v>
      </c>
      <c r="J206" s="1466" t="s">
        <v>286</v>
      </c>
      <c r="K206" s="1466" t="s">
        <v>286</v>
      </c>
      <c r="L206" s="1466" t="s">
        <v>286</v>
      </c>
      <c r="M206" s="1466" t="s">
        <v>286</v>
      </c>
      <c r="N206" s="1466" t="s">
        <v>286</v>
      </c>
      <c r="O206" s="1466" t="s">
        <v>285</v>
      </c>
    </row>
    <row r="207" spans="1:15" ht="32.25" customHeight="1">
      <c r="A207" s="1460" t="s">
        <v>296</v>
      </c>
      <c r="B207" s="1461" t="s">
        <v>289</v>
      </c>
      <c r="C207" s="1462">
        <v>53.157186021418603</v>
      </c>
      <c r="D207" s="1462">
        <v>53.424208124621302</v>
      </c>
      <c r="E207" s="1462">
        <v>53.733114795432797</v>
      </c>
      <c r="F207" s="1462">
        <v>53.976317658367002</v>
      </c>
      <c r="G207" s="1462">
        <v>54.089081998045003</v>
      </c>
      <c r="H207" s="1462">
        <v>54.088467681757201</v>
      </c>
      <c r="I207" s="1462">
        <v>54.204641280527703</v>
      </c>
      <c r="J207" s="1462">
        <v>54.316746481085403</v>
      </c>
      <c r="K207" s="1462">
        <v>53.192445592396098</v>
      </c>
      <c r="L207" s="1462">
        <v>51.360290449007898</v>
      </c>
      <c r="M207" s="1462">
        <v>48.315032540841898</v>
      </c>
      <c r="N207" s="1462">
        <v>45.2459655717782</v>
      </c>
      <c r="O207" s="1471">
        <v>52.778539303963498</v>
      </c>
    </row>
    <row r="208" spans="1:15" ht="32.25" customHeight="1">
      <c r="A208" s="1464" t="s">
        <v>295</v>
      </c>
      <c r="B208" s="1465" t="s">
        <v>287</v>
      </c>
      <c r="C208" s="1466">
        <v>42.007783213415003</v>
      </c>
      <c r="D208" s="1466">
        <v>39.701337644327999</v>
      </c>
      <c r="E208" s="1466">
        <v>38.903907821752803</v>
      </c>
      <c r="F208" s="1466">
        <v>38.900119912199003</v>
      </c>
      <c r="G208" s="1466"/>
      <c r="H208" s="1466" t="s">
        <v>286</v>
      </c>
      <c r="I208" s="1466" t="s">
        <v>286</v>
      </c>
      <c r="J208" s="1466" t="s">
        <v>286</v>
      </c>
      <c r="K208" s="1466" t="s">
        <v>286</v>
      </c>
      <c r="L208" s="1466" t="s">
        <v>286</v>
      </c>
      <c r="M208" s="1466" t="s">
        <v>286</v>
      </c>
      <c r="N208" s="1466" t="s">
        <v>286</v>
      </c>
      <c r="O208" s="1466" t="s">
        <v>285</v>
      </c>
    </row>
    <row r="209" spans="1:35" ht="32.25" customHeight="1">
      <c r="A209" s="1472" t="s">
        <v>294</v>
      </c>
      <c r="B209" s="1461" t="s">
        <v>289</v>
      </c>
      <c r="C209" s="1462">
        <v>2.2863045852750501</v>
      </c>
      <c r="D209" s="1462">
        <v>2.2258471031481899</v>
      </c>
      <c r="E209" s="1462">
        <v>2.4445556495690299</v>
      </c>
      <c r="F209" s="1462">
        <v>2.5065294320631999</v>
      </c>
      <c r="G209" s="1462">
        <v>2.4771041789677199</v>
      </c>
      <c r="H209" s="1462">
        <v>2.47471114567885</v>
      </c>
      <c r="I209" s="1462">
        <v>2.5632453282581902</v>
      </c>
      <c r="J209" s="1462">
        <v>2.5462549441608502</v>
      </c>
      <c r="K209" s="1462">
        <v>2.5320809707723702</v>
      </c>
      <c r="L209" s="1462">
        <v>2.5387168427720801</v>
      </c>
      <c r="M209" s="1462">
        <v>2.5278982827107801</v>
      </c>
      <c r="N209" s="1462">
        <v>2.5494886196466302</v>
      </c>
      <c r="O209" s="1463"/>
    </row>
    <row r="210" spans="1:35" ht="32.25" customHeight="1">
      <c r="A210" s="1473" t="s">
        <v>293</v>
      </c>
      <c r="B210" s="1465" t="s">
        <v>287</v>
      </c>
      <c r="C210" s="1466">
        <v>2.5122627786983101</v>
      </c>
      <c r="D210" s="1466">
        <v>2.55514909268889</v>
      </c>
      <c r="E210" s="1466">
        <v>2.55659135123648</v>
      </c>
      <c r="F210" s="1466">
        <v>2.56711881472487</v>
      </c>
      <c r="G210" s="1466">
        <v>0</v>
      </c>
      <c r="H210" s="1466">
        <v>0</v>
      </c>
      <c r="I210" s="1466">
        <v>0</v>
      </c>
      <c r="J210" s="1466">
        <v>0</v>
      </c>
      <c r="K210" s="1466">
        <v>0</v>
      </c>
      <c r="L210" s="1466">
        <v>0</v>
      </c>
      <c r="M210" s="1466">
        <v>0</v>
      </c>
      <c r="N210" s="1466">
        <v>0</v>
      </c>
      <c r="O210" s="1463"/>
    </row>
    <row r="211" spans="1:35" ht="32.25" customHeight="1">
      <c r="A211" s="1460" t="s">
        <v>292</v>
      </c>
      <c r="B211" s="1461" t="s">
        <v>289</v>
      </c>
      <c r="C211" s="1462">
        <v>54.957539099956499</v>
      </c>
      <c r="D211" s="1462">
        <v>55.243973408202301</v>
      </c>
      <c r="E211" s="1462">
        <v>55.526913074858797</v>
      </c>
      <c r="F211" s="1462">
        <v>55.766933704411599</v>
      </c>
      <c r="G211" s="1462">
        <v>55.887461182016899</v>
      </c>
      <c r="H211" s="1462">
        <v>55.888952901505299</v>
      </c>
      <c r="I211" s="1462">
        <v>56.010824697165397</v>
      </c>
      <c r="J211" s="1462">
        <v>56.136910398413498</v>
      </c>
      <c r="K211" s="1462">
        <v>55.016133043727102</v>
      </c>
      <c r="L211" s="1462">
        <v>53.181407836918702</v>
      </c>
      <c r="M211" s="1462">
        <v>50.133808481582101</v>
      </c>
      <c r="N211" s="1462">
        <v>47.074241438376198</v>
      </c>
      <c r="O211" s="1468">
        <v>54.588444207015897</v>
      </c>
    </row>
    <row r="212" spans="1:35" ht="30" customHeight="1">
      <c r="A212" s="1474" t="s">
        <v>291</v>
      </c>
      <c r="B212" s="1465" t="s">
        <v>287</v>
      </c>
      <c r="C212" s="1466">
        <v>43.858260555560001</v>
      </c>
      <c r="D212" s="1466">
        <v>41.548123008848499</v>
      </c>
      <c r="E212" s="1466">
        <v>40.801817754852401</v>
      </c>
      <c r="F212" s="1466">
        <v>40.851707687985197</v>
      </c>
      <c r="G212" s="1466" t="s">
        <v>286</v>
      </c>
      <c r="H212" s="1466" t="s">
        <v>286</v>
      </c>
      <c r="I212" s="1466" t="s">
        <v>286</v>
      </c>
      <c r="J212" s="1466" t="s">
        <v>286</v>
      </c>
      <c r="K212" s="1466" t="s">
        <v>286</v>
      </c>
      <c r="L212" s="1466" t="s">
        <v>286</v>
      </c>
      <c r="M212" s="1466" t="s">
        <v>286</v>
      </c>
      <c r="N212" s="1466" t="s">
        <v>286</v>
      </c>
      <c r="O212" s="1466" t="s">
        <v>285</v>
      </c>
    </row>
    <row r="213" spans="1:35" ht="30" customHeight="1">
      <c r="A213" s="1475" t="s">
        <v>290</v>
      </c>
      <c r="B213" s="1461" t="s">
        <v>289</v>
      </c>
      <c r="C213" s="1476">
        <v>4.09698409794676</v>
      </c>
      <c r="D213" s="1476">
        <v>4.0930212066175304</v>
      </c>
      <c r="E213" s="1476">
        <v>4.0526770361526596</v>
      </c>
      <c r="F213" s="1476">
        <v>4.0049667259088002</v>
      </c>
      <c r="G213" s="1476">
        <v>3.9636887084750301</v>
      </c>
      <c r="H213" s="1476">
        <v>3.8927608845286898</v>
      </c>
      <c r="I213" s="1476">
        <v>3.83602302331879</v>
      </c>
      <c r="J213" s="1476">
        <v>3.8741882514955401</v>
      </c>
      <c r="K213" s="1476">
        <v>3.94034316765475</v>
      </c>
      <c r="L213" s="1476">
        <v>4.0753940447011496</v>
      </c>
      <c r="M213" s="1476">
        <v>4.11191205647415</v>
      </c>
      <c r="N213" s="1476">
        <v>4.1051959451878499</v>
      </c>
      <c r="O213" s="1471">
        <v>4.0027974842245397</v>
      </c>
    </row>
    <row r="214" spans="1:35" ht="30" customHeight="1">
      <c r="A214" s="1477" t="s">
        <v>290</v>
      </c>
      <c r="B214" s="1465" t="s">
        <v>287</v>
      </c>
      <c r="C214" s="1478">
        <v>4.1299284389316204</v>
      </c>
      <c r="D214" s="1478">
        <v>4.08399105933713</v>
      </c>
      <c r="E214" s="1478">
        <v>4.0424719624126304</v>
      </c>
      <c r="F214" s="1478">
        <v>4.0306457324372902</v>
      </c>
      <c r="G214" s="1478" t="s">
        <v>286</v>
      </c>
      <c r="H214" s="1478" t="s">
        <v>286</v>
      </c>
      <c r="I214" s="1478" t="s">
        <v>286</v>
      </c>
      <c r="J214" s="1478" t="s">
        <v>286</v>
      </c>
      <c r="K214" s="1478" t="s">
        <v>286</v>
      </c>
      <c r="L214" s="1478" t="s">
        <v>286</v>
      </c>
      <c r="M214" s="1478" t="s">
        <v>286</v>
      </c>
      <c r="N214" s="1478" t="s">
        <v>286</v>
      </c>
      <c r="O214" s="1478" t="s">
        <v>285</v>
      </c>
    </row>
    <row r="215" spans="1:35" ht="30" customHeight="1">
      <c r="A215" s="1479" t="s">
        <v>288</v>
      </c>
      <c r="B215" s="1461" t="s">
        <v>289</v>
      </c>
      <c r="C215" s="1476">
        <v>3.5397042304383999</v>
      </c>
      <c r="D215" s="1476">
        <v>3.5267481642773602</v>
      </c>
      <c r="E215" s="1476">
        <v>3.4993667020316299</v>
      </c>
      <c r="F215" s="1476">
        <v>3.4747550779924401</v>
      </c>
      <c r="G215" s="1476">
        <v>3.4470003770952</v>
      </c>
      <c r="H215" s="1476">
        <v>3.4092912424781501</v>
      </c>
      <c r="I215" s="1476">
        <v>3.3931337835033499</v>
      </c>
      <c r="J215" s="1476">
        <v>3.4360231917581698</v>
      </c>
      <c r="K215" s="1476">
        <v>3.49636364881956</v>
      </c>
      <c r="L215" s="1476">
        <v>3.5626039152284901</v>
      </c>
      <c r="M215" s="1476">
        <v>3.5828408876376501</v>
      </c>
      <c r="N215" s="1476">
        <v>3.5588743343899201</v>
      </c>
      <c r="O215" s="1471">
        <v>3.4929924026172698</v>
      </c>
    </row>
    <row r="216" spans="1:35" ht="30" customHeight="1">
      <c r="A216" s="1480" t="s">
        <v>288</v>
      </c>
      <c r="B216" s="1482" t="s">
        <v>287</v>
      </c>
      <c r="C216" s="1481">
        <v>3.5628802958072199</v>
      </c>
      <c r="D216" s="1481">
        <v>3.5403958737824501</v>
      </c>
      <c r="E216" s="1481">
        <v>3.5125490994451201</v>
      </c>
      <c r="F216" s="1481">
        <v>3.5084606010359698</v>
      </c>
      <c r="G216" s="1481" t="s">
        <v>286</v>
      </c>
      <c r="H216" s="1481" t="s">
        <v>286</v>
      </c>
      <c r="I216" s="1481" t="s">
        <v>286</v>
      </c>
      <c r="J216" s="1481" t="s">
        <v>286</v>
      </c>
      <c r="K216" s="1481" t="s">
        <v>286</v>
      </c>
      <c r="L216" s="1481" t="s">
        <v>286</v>
      </c>
      <c r="M216" s="1481" t="s">
        <v>286</v>
      </c>
      <c r="N216" s="1481" t="s">
        <v>286</v>
      </c>
      <c r="O216" s="1466" t="s">
        <v>285</v>
      </c>
    </row>
    <row r="217" spans="1:35" ht="12" customHeight="1">
      <c r="A217" s="1485" t="s">
        <v>284</v>
      </c>
      <c r="R217" s="1487"/>
      <c r="S217" s="1487"/>
      <c r="T217" s="1487"/>
      <c r="U217" s="1487"/>
      <c r="V217" s="1488"/>
      <c r="W217" s="1462"/>
      <c r="X217" s="1462"/>
      <c r="Y217" s="1462"/>
      <c r="Z217" s="1462"/>
      <c r="AA217" s="1462"/>
      <c r="AB217" s="1462"/>
      <c r="AC217" s="1462"/>
      <c r="AD217" s="1462"/>
      <c r="AE217" s="1462"/>
      <c r="AF217" s="1462"/>
      <c r="AG217" s="1462"/>
      <c r="AH217" s="1462"/>
      <c r="AI217" s="1462"/>
    </row>
    <row r="218" spans="1:35" ht="12" customHeight="1">
      <c r="A218" s="1381" t="s">
        <v>283</v>
      </c>
      <c r="R218" s="1487"/>
      <c r="S218" s="1487"/>
      <c r="T218" s="1489"/>
      <c r="U218" s="1487"/>
      <c r="V218" s="1488"/>
      <c r="AG218" s="1490"/>
      <c r="AI218" s="1462"/>
    </row>
    <row r="219" spans="1:35" ht="12" customHeight="1">
      <c r="A219" s="1381" t="s">
        <v>282</v>
      </c>
      <c r="R219" s="1479"/>
      <c r="S219" s="1479"/>
      <c r="T219" s="1491"/>
      <c r="U219" s="1487"/>
      <c r="V219" s="1488"/>
    </row>
    <row r="220" spans="1:35" ht="12" customHeight="1">
      <c r="A220" s="1492" t="s">
        <v>281</v>
      </c>
      <c r="R220" s="1479"/>
      <c r="S220" s="1479"/>
      <c r="T220" s="1487"/>
      <c r="U220" s="1487"/>
      <c r="V220" s="1488"/>
    </row>
    <row r="221" spans="1:35" ht="12" customHeight="1">
      <c r="A221" s="1492" t="s">
        <v>280</v>
      </c>
      <c r="R221" s="1487"/>
      <c r="S221" s="1487"/>
      <c r="T221" s="1487"/>
      <c r="U221" s="1487"/>
      <c r="V221" s="1488"/>
    </row>
    <row r="222" spans="1:35" ht="13.5" customHeight="1">
      <c r="A222" s="1381" t="s">
        <v>1607</v>
      </c>
      <c r="R222" s="1489"/>
      <c r="S222" s="1487"/>
      <c r="T222" s="1479"/>
      <c r="U222" s="1493"/>
      <c r="V222" s="1488"/>
    </row>
    <row r="223" spans="1:35" ht="13.5" customHeight="1">
      <c r="A223" s="2113" t="s">
        <v>2441</v>
      </c>
      <c r="R223" s="1491"/>
      <c r="S223" s="1487"/>
      <c r="T223" s="1493"/>
      <c r="U223" s="1493"/>
      <c r="V223" s="1488"/>
    </row>
    <row r="224" spans="1:35" ht="13.5" customHeight="1">
      <c r="A224" s="2122" t="s">
        <v>127</v>
      </c>
      <c r="R224" s="1487"/>
      <c r="S224" s="1487"/>
      <c r="T224" s="1494"/>
      <c r="U224" s="1494"/>
      <c r="V224" s="1488"/>
    </row>
    <row r="225" spans="1:22" ht="13.5" customHeight="1">
      <c r="A225" s="2219"/>
      <c r="R225" s="1487"/>
      <c r="S225" s="1487"/>
      <c r="T225" s="1479"/>
      <c r="U225" s="1493"/>
      <c r="V225" s="1488"/>
    </row>
    <row r="226" spans="1:22" ht="13.5" customHeight="1">
      <c r="R226" s="1479"/>
      <c r="S226" s="1493"/>
      <c r="T226" s="1493"/>
      <c r="U226" s="1493"/>
      <c r="V226" s="1488"/>
    </row>
    <row r="227" spans="1:22" ht="13.5" customHeight="1">
      <c r="R227" s="1493"/>
      <c r="S227" s="1493"/>
      <c r="T227" s="1488"/>
    </row>
    <row r="228" spans="1:22" ht="13.5" customHeight="1">
      <c r="R228" s="1494"/>
      <c r="S228" s="1494"/>
      <c r="T228" s="1488"/>
    </row>
    <row r="229" spans="1:22" ht="13.5" customHeight="1">
      <c r="R229" s="1479"/>
      <c r="S229" s="1493"/>
      <c r="T229" s="1488"/>
    </row>
    <row r="230" spans="1:22" ht="13.5" customHeight="1">
      <c r="R230" s="1493"/>
      <c r="S230" s="1493"/>
      <c r="T230" s="1488"/>
    </row>
  </sheetData>
  <hyperlinks>
    <hyperlink ref="A223" r:id="rId1" xr:uid="{9E731401-01AE-44BE-9B4D-91C3E6757C28}"/>
    <hyperlink ref="A224" location="'Inhaltsverzeichnis_2026-06'!A1" display="Zurück zum Inhaltsverzeichnis" xr:uid="{1B79C3B5-39D4-4908-828D-08B0BC6059D2}"/>
  </hyperlinks>
  <printOptions horizontalCentered="1"/>
  <pageMargins left="0.78740157480314965" right="0.78740157480314965" top="0.39370078740157483" bottom="0.19685039370078741" header="0.19685039370078741" footer="0.19685039370078741"/>
  <pageSetup paperSize="9" scale="12" orientation="portrait" horizontalDpi="300" verticalDpi="300" r:id="rId2"/>
  <headerFooter alignWithMargins="0">
    <oddFooter>&amp;R&amp;A</oddFooter>
  </headerFooter>
  <drawing r:id="rId3"/>
  <tableParts count="1">
    <tablePart r:id="rId4"/>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AAD23-02A6-4160-9710-9A3C756E3C84}">
  <sheetPr>
    <tabColor rgb="FF80CDEC"/>
    <pageSetUpPr fitToPage="1"/>
  </sheetPr>
  <dimension ref="A1:AI119"/>
  <sheetViews>
    <sheetView showGridLines="0" showZeros="0" zoomScale="130" zoomScaleNormal="130" workbookViewId="0"/>
  </sheetViews>
  <sheetFormatPr baseColWidth="10" defaultColWidth="10" defaultRowHeight="13.5" customHeight="1"/>
  <cols>
    <col min="1" max="1" width="13.625" style="1351" customWidth="1"/>
    <col min="2" max="2" width="0.625" style="1449" customWidth="1"/>
    <col min="3" max="3" width="4.75" style="1486" customWidth="1"/>
    <col min="4" max="4" width="4.875" style="1486" customWidth="1"/>
    <col min="5" max="5" width="5" style="1486" customWidth="1"/>
    <col min="6" max="6" width="4.75" style="1486" customWidth="1"/>
    <col min="7" max="7" width="4.625" style="1486" customWidth="1"/>
    <col min="8" max="8" width="4.75" style="1486" customWidth="1"/>
    <col min="9" max="9" width="4.625" style="1486" customWidth="1"/>
    <col min="10" max="10" width="5" style="1486" customWidth="1"/>
    <col min="11" max="11" width="4.875" style="1486" customWidth="1"/>
    <col min="12" max="12" width="4.75" style="1486" customWidth="1"/>
    <col min="13" max="13" width="5.125" style="1486" customWidth="1"/>
    <col min="14" max="14" width="5.25" style="1486" customWidth="1"/>
    <col min="15" max="15" width="8.75" style="1351" customWidth="1"/>
    <col min="16" max="24" width="10" style="1351"/>
    <col min="25" max="25" width="26.125" style="1351" customWidth="1"/>
    <col min="26" max="26" width="19" style="1351" customWidth="1"/>
    <col min="27" max="16384" width="10" style="1351"/>
  </cols>
  <sheetData>
    <row r="1" spans="1:29" s="1440" customFormat="1" ht="20.25" customHeight="1">
      <c r="A1" s="176" t="s">
        <v>342</v>
      </c>
      <c r="B1" s="177"/>
      <c r="C1" s="176"/>
      <c r="D1" s="176"/>
      <c r="E1" s="176"/>
      <c r="F1" s="176"/>
      <c r="G1" s="176"/>
      <c r="H1" s="176"/>
      <c r="I1" s="176"/>
      <c r="J1" s="176"/>
      <c r="K1" s="175"/>
      <c r="L1" s="175"/>
      <c r="M1" s="175"/>
      <c r="N1" s="1439"/>
      <c r="O1" s="1439"/>
      <c r="Y1" s="1441" t="s">
        <v>336</v>
      </c>
      <c r="Z1" s="1441" t="s">
        <v>333</v>
      </c>
      <c r="AA1" s="1441" t="s">
        <v>287</v>
      </c>
    </row>
    <row r="2" spans="1:29" s="1440" customFormat="1" ht="13.5" customHeight="1">
      <c r="A2" s="145" t="s">
        <v>335</v>
      </c>
      <c r="B2" s="174"/>
      <c r="C2" s="145"/>
      <c r="D2" s="145"/>
      <c r="E2" s="145"/>
      <c r="F2" s="145"/>
      <c r="G2" s="145"/>
      <c r="H2" s="145"/>
      <c r="I2" s="145"/>
      <c r="J2" s="145"/>
      <c r="K2" s="145"/>
      <c r="L2" s="145"/>
      <c r="M2" s="145"/>
      <c r="N2" s="1442"/>
      <c r="O2" s="1442"/>
      <c r="R2" s="1469"/>
      <c r="T2" s="1495"/>
      <c r="U2" s="1495"/>
      <c r="V2" s="1495"/>
      <c r="W2" s="1495"/>
      <c r="X2" s="1495"/>
      <c r="Y2" s="1441" t="s">
        <v>334</v>
      </c>
      <c r="Z2" s="1441" t="s">
        <v>333</v>
      </c>
      <c r="AA2" s="1441" t="s">
        <v>289</v>
      </c>
    </row>
    <row r="3" spans="1:29" s="1440" customFormat="1" ht="13.5" customHeight="1">
      <c r="A3" s="145" t="s">
        <v>341</v>
      </c>
      <c r="B3" s="174"/>
      <c r="C3" s="145"/>
      <c r="D3" s="145"/>
      <c r="E3" s="145"/>
      <c r="F3" s="145"/>
      <c r="G3" s="145"/>
      <c r="H3" s="145"/>
      <c r="I3" s="145"/>
      <c r="J3" s="145"/>
      <c r="K3" s="145"/>
      <c r="L3" s="145"/>
      <c r="M3" s="145"/>
      <c r="N3" s="1442"/>
      <c r="O3" s="1442"/>
      <c r="R3" s="1469"/>
      <c r="T3" s="1495"/>
      <c r="U3" s="1495"/>
      <c r="V3" s="1495"/>
      <c r="W3" s="1495"/>
      <c r="X3" s="1495"/>
      <c r="Y3" s="1441" t="s">
        <v>1</v>
      </c>
      <c r="Z3" s="1441"/>
      <c r="AA3" s="1441"/>
    </row>
    <row r="4" spans="1:29" s="1440" customFormat="1" ht="13.5" customHeight="1">
      <c r="A4" s="145" t="s">
        <v>1881</v>
      </c>
      <c r="B4" s="174"/>
      <c r="C4" s="145"/>
      <c r="D4" s="145"/>
      <c r="E4" s="145"/>
      <c r="F4" s="145"/>
      <c r="G4" s="145"/>
      <c r="H4" s="145"/>
      <c r="I4" s="145"/>
      <c r="J4" s="145"/>
      <c r="K4" s="145"/>
      <c r="L4" s="145"/>
      <c r="M4" s="145"/>
      <c r="N4" s="1442"/>
      <c r="O4" s="1442"/>
      <c r="T4" s="1495"/>
      <c r="U4" s="1495"/>
      <c r="V4" s="1495"/>
      <c r="W4" s="1495"/>
      <c r="X4" s="1495"/>
      <c r="Y4" s="1441" t="s">
        <v>331</v>
      </c>
      <c r="Z4" s="1441" t="s">
        <v>326</v>
      </c>
      <c r="AA4" s="1441" t="s">
        <v>287</v>
      </c>
    </row>
    <row r="5" spans="1:29" ht="18.75" customHeight="1">
      <c r="A5" s="1443" t="s">
        <v>330</v>
      </c>
      <c r="B5" s="1444"/>
      <c r="C5" s="1445" t="s">
        <v>329</v>
      </c>
      <c r="D5" s="1446"/>
      <c r="E5" s="1446"/>
      <c r="F5" s="1446"/>
      <c r="G5" s="1446"/>
      <c r="H5" s="1446"/>
      <c r="I5" s="1446"/>
      <c r="J5" s="1446"/>
      <c r="K5" s="1446"/>
      <c r="L5" s="1446"/>
      <c r="M5" s="1446"/>
      <c r="N5" s="1447"/>
      <c r="O5" s="1448" t="s">
        <v>328</v>
      </c>
      <c r="Y5" s="1441" t="s">
        <v>327</v>
      </c>
      <c r="Z5" s="1441" t="s">
        <v>326</v>
      </c>
      <c r="AA5" s="1449" t="s">
        <v>289</v>
      </c>
    </row>
    <row r="6" spans="1:29" ht="21" customHeight="1">
      <c r="A6" s="1450" t="s">
        <v>325</v>
      </c>
      <c r="B6" s="1451" t="s">
        <v>169</v>
      </c>
      <c r="C6" s="1452" t="s">
        <v>170</v>
      </c>
      <c r="D6" s="1453" t="s">
        <v>324</v>
      </c>
      <c r="E6" s="1453" t="s">
        <v>323</v>
      </c>
      <c r="F6" s="1453" t="s">
        <v>322</v>
      </c>
      <c r="G6" s="1453" t="s">
        <v>173</v>
      </c>
      <c r="H6" s="1453" t="s">
        <v>321</v>
      </c>
      <c r="I6" s="1453" t="s">
        <v>320</v>
      </c>
      <c r="J6" s="1453" t="s">
        <v>176</v>
      </c>
      <c r="K6" s="1453" t="s">
        <v>319</v>
      </c>
      <c r="L6" s="1453" t="s">
        <v>177</v>
      </c>
      <c r="M6" s="1453" t="s">
        <v>178</v>
      </c>
      <c r="N6" s="1454" t="s">
        <v>318</v>
      </c>
      <c r="O6" s="1455" t="s">
        <v>317</v>
      </c>
      <c r="Y6" s="1495" t="s">
        <v>1</v>
      </c>
    </row>
    <row r="7" spans="1:29" ht="13.5" customHeight="1">
      <c r="A7" s="1456" t="s">
        <v>201</v>
      </c>
      <c r="B7" s="1483"/>
      <c r="C7" s="1458"/>
      <c r="D7" s="1458"/>
      <c r="E7" s="1458"/>
      <c r="F7" s="1458"/>
      <c r="G7" s="1458"/>
      <c r="H7" s="1458"/>
      <c r="I7" s="1458"/>
      <c r="J7" s="1458"/>
      <c r="K7" s="1458"/>
      <c r="L7" s="1458"/>
      <c r="M7" s="1458"/>
      <c r="N7" s="1458"/>
      <c r="O7" s="1459"/>
    </row>
    <row r="8" spans="1:29" ht="32.25" customHeight="1">
      <c r="A8" s="1460" t="s">
        <v>298</v>
      </c>
      <c r="B8" s="1496" t="s">
        <v>289</v>
      </c>
      <c r="C8" s="1462">
        <v>63.470738413422097</v>
      </c>
      <c r="D8" s="1462">
        <v>63.961928558397702</v>
      </c>
      <c r="E8" s="1462">
        <v>64.450859086542806</v>
      </c>
      <c r="F8" s="1462">
        <v>64.391122652875794</v>
      </c>
      <c r="G8" s="1462">
        <v>64.4796321531757</v>
      </c>
      <c r="H8" s="1462">
        <v>64.5474514834997</v>
      </c>
      <c r="I8" s="1462">
        <v>64.935343353538499</v>
      </c>
      <c r="J8" s="1462">
        <v>65.9940122770046</v>
      </c>
      <c r="K8" s="1462">
        <v>67.256953462519405</v>
      </c>
      <c r="L8" s="1462">
        <v>68.299380929553905</v>
      </c>
      <c r="M8" s="1462">
        <v>68.546359777659902</v>
      </c>
      <c r="N8" s="1462">
        <v>68.002318970835304</v>
      </c>
      <c r="O8" s="1471">
        <v>66.382078009111595</v>
      </c>
      <c r="Z8" s="1467"/>
      <c r="AA8" s="1440"/>
      <c r="AB8" s="1440"/>
      <c r="AC8" s="1440"/>
    </row>
    <row r="9" spans="1:29" ht="32.25" customHeight="1">
      <c r="A9" s="1464" t="s">
        <v>297</v>
      </c>
      <c r="B9" s="1497" t="s">
        <v>287</v>
      </c>
      <c r="C9" s="1466">
        <v>67.286953274888603</v>
      </c>
      <c r="D9" s="1466">
        <v>66.402569615188995</v>
      </c>
      <c r="E9" s="1466">
        <v>65.532731606378803</v>
      </c>
      <c r="F9" s="1466">
        <v>65.044987555521203</v>
      </c>
      <c r="G9" s="1466"/>
      <c r="H9" s="1466" t="s">
        <v>286</v>
      </c>
      <c r="I9" s="1466" t="s">
        <v>286</v>
      </c>
      <c r="J9" s="1466" t="s">
        <v>286</v>
      </c>
      <c r="K9" s="1466" t="s">
        <v>286</v>
      </c>
      <c r="L9" s="1466" t="s">
        <v>286</v>
      </c>
      <c r="M9" s="1466" t="s">
        <v>286</v>
      </c>
      <c r="N9" s="1466" t="s">
        <v>286</v>
      </c>
      <c r="O9" s="1466" t="s">
        <v>285</v>
      </c>
      <c r="Z9" s="1469"/>
      <c r="AA9" s="1440"/>
      <c r="AB9" s="1470"/>
      <c r="AC9" s="1470"/>
    </row>
    <row r="10" spans="1:29" ht="32.25" customHeight="1">
      <c r="A10" s="1460" t="s">
        <v>296</v>
      </c>
      <c r="B10" s="1496" t="s">
        <v>289</v>
      </c>
      <c r="C10" s="1462">
        <v>62.292103221425101</v>
      </c>
      <c r="D10" s="1462">
        <v>63.120260438364497</v>
      </c>
      <c r="E10" s="1462">
        <v>64.032266702856006</v>
      </c>
      <c r="F10" s="1462">
        <v>64.289065923751195</v>
      </c>
      <c r="G10" s="1462">
        <v>64.709350056403196</v>
      </c>
      <c r="H10" s="1462">
        <v>65.119430965633697</v>
      </c>
      <c r="I10" s="1462">
        <v>65.672049620414796</v>
      </c>
      <c r="J10" s="1462">
        <v>66.351327789095606</v>
      </c>
      <c r="K10" s="1462">
        <v>66.834075958688999</v>
      </c>
      <c r="L10" s="1462">
        <v>66.994925814257698</v>
      </c>
      <c r="M10" s="1462">
        <v>66.875149503470595</v>
      </c>
      <c r="N10" s="1462">
        <v>66.486985020299699</v>
      </c>
      <c r="O10" s="1471">
        <v>65.936240312159896</v>
      </c>
    </row>
    <row r="11" spans="1:29" ht="32.25" customHeight="1">
      <c r="A11" s="1464" t="s">
        <v>295</v>
      </c>
      <c r="B11" s="1497" t="s">
        <v>287</v>
      </c>
      <c r="C11" s="1466">
        <v>65.814640619637998</v>
      </c>
      <c r="D11" s="1466">
        <v>65.393657508480402</v>
      </c>
      <c r="E11" s="1466">
        <v>64.977868498744996</v>
      </c>
      <c r="F11" s="1466">
        <v>64.589415220166899</v>
      </c>
      <c r="G11" s="1466"/>
      <c r="H11" s="1466" t="s">
        <v>286</v>
      </c>
      <c r="I11" s="1466" t="s">
        <v>286</v>
      </c>
      <c r="J11" s="1466" t="s">
        <v>286</v>
      </c>
      <c r="K11" s="1466" t="s">
        <v>286</v>
      </c>
      <c r="L11" s="1466" t="s">
        <v>286</v>
      </c>
      <c r="M11" s="1466" t="s">
        <v>286</v>
      </c>
      <c r="N11" s="1466" t="s">
        <v>286</v>
      </c>
      <c r="O11" s="1466" t="s">
        <v>285</v>
      </c>
    </row>
    <row r="12" spans="1:29" ht="32.25" customHeight="1">
      <c r="A12" s="1460" t="s">
        <v>292</v>
      </c>
      <c r="B12" s="1496" t="s">
        <v>289</v>
      </c>
      <c r="C12" s="1462">
        <v>65.096811144356806</v>
      </c>
      <c r="D12" s="1462">
        <v>65.917370936670295</v>
      </c>
      <c r="E12" s="1462">
        <v>66.814574778955304</v>
      </c>
      <c r="F12" s="1462">
        <v>67.006016854930706</v>
      </c>
      <c r="G12" s="1462">
        <v>67.413968756059504</v>
      </c>
      <c r="H12" s="1462">
        <v>67.858893234616204</v>
      </c>
      <c r="I12" s="1462">
        <v>68.452224500885606</v>
      </c>
      <c r="J12" s="1462">
        <v>69.133769589060705</v>
      </c>
      <c r="K12" s="1462">
        <v>69.632980860160501</v>
      </c>
      <c r="L12" s="1462">
        <v>69.800641464844801</v>
      </c>
      <c r="M12" s="1462">
        <v>69.674537177872296</v>
      </c>
      <c r="N12" s="1462">
        <v>69.270466502262295</v>
      </c>
      <c r="O12" s="1471">
        <v>68.709697340840606</v>
      </c>
    </row>
    <row r="13" spans="1:29" ht="32.25" customHeight="1">
      <c r="A13" s="1474" t="s">
        <v>291</v>
      </c>
      <c r="B13" s="1497" t="s">
        <v>287</v>
      </c>
      <c r="C13" s="1466">
        <v>68.573808596949107</v>
      </c>
      <c r="D13" s="1466">
        <v>68.135483313992594</v>
      </c>
      <c r="E13" s="1466">
        <v>67.6980750765549</v>
      </c>
      <c r="F13" s="1466">
        <v>67.336941423570394</v>
      </c>
      <c r="G13" s="1466" t="s">
        <v>286</v>
      </c>
      <c r="H13" s="1466" t="s">
        <v>286</v>
      </c>
      <c r="I13" s="1466" t="s">
        <v>286</v>
      </c>
      <c r="J13" s="1466" t="s">
        <v>286</v>
      </c>
      <c r="K13" s="1466" t="s">
        <v>286</v>
      </c>
      <c r="L13" s="1466" t="s">
        <v>286</v>
      </c>
      <c r="M13" s="1466" t="s">
        <v>286</v>
      </c>
      <c r="N13" s="1466" t="s">
        <v>286</v>
      </c>
      <c r="O13" s="1466" t="s">
        <v>285</v>
      </c>
    </row>
    <row r="14" spans="1:29" ht="32.25" customHeight="1">
      <c r="A14" s="1475" t="s">
        <v>290</v>
      </c>
      <c r="B14" s="1496" t="s">
        <v>289</v>
      </c>
      <c r="C14" s="1476">
        <v>4.3129313060160896</v>
      </c>
      <c r="D14" s="1476">
        <v>4.2703335164327498</v>
      </c>
      <c r="E14" s="1476">
        <v>4.2051786158286504</v>
      </c>
      <c r="F14" s="1476">
        <v>4.14277020187399</v>
      </c>
      <c r="G14" s="1476">
        <v>4.0304778148517899</v>
      </c>
      <c r="H14" s="1476">
        <v>3.9799354362814201</v>
      </c>
      <c r="I14" s="1476">
        <v>3.94928243387232</v>
      </c>
      <c r="J14" s="1476">
        <v>3.98193631147823</v>
      </c>
      <c r="K14" s="1476">
        <v>4.0981670091264997</v>
      </c>
      <c r="L14" s="1476">
        <v>4.2280033375121198</v>
      </c>
      <c r="M14" s="1476">
        <v>4.3191033812822504</v>
      </c>
      <c r="N14" s="1476">
        <v>4.3296031475778998</v>
      </c>
      <c r="O14" s="1471">
        <v>4.1514425893400198</v>
      </c>
    </row>
    <row r="15" spans="1:29" ht="32.25" customHeight="1">
      <c r="A15" s="1477" t="s">
        <v>290</v>
      </c>
      <c r="B15" s="1497" t="s">
        <v>287</v>
      </c>
      <c r="C15" s="1478">
        <v>4.3436002488246199</v>
      </c>
      <c r="D15" s="1478">
        <v>4.2839861436828901</v>
      </c>
      <c r="E15" s="1478">
        <v>4.2141909165477802</v>
      </c>
      <c r="F15" s="1478">
        <v>4.1821522668804896</v>
      </c>
      <c r="G15" s="1478" t="s">
        <v>286</v>
      </c>
      <c r="H15" s="1478" t="s">
        <v>286</v>
      </c>
      <c r="I15" s="1478" t="s">
        <v>286</v>
      </c>
      <c r="J15" s="1478" t="s">
        <v>286</v>
      </c>
      <c r="K15" s="1478" t="s">
        <v>286</v>
      </c>
      <c r="L15" s="1478" t="s">
        <v>286</v>
      </c>
      <c r="M15" s="1478" t="s">
        <v>286</v>
      </c>
      <c r="N15" s="1478" t="s">
        <v>286</v>
      </c>
      <c r="O15" s="1466" t="s">
        <v>285</v>
      </c>
    </row>
    <row r="16" spans="1:29" ht="32.25" customHeight="1">
      <c r="A16" s="1479" t="s">
        <v>288</v>
      </c>
      <c r="B16" s="1496" t="s">
        <v>289</v>
      </c>
      <c r="C16" s="1476">
        <v>3.41014450981926</v>
      </c>
      <c r="D16" s="1476">
        <v>3.3709932505178499</v>
      </c>
      <c r="E16" s="1476">
        <v>3.3306001589560301</v>
      </c>
      <c r="F16" s="1476">
        <v>3.31190202531053</v>
      </c>
      <c r="G16" s="1476">
        <v>3.3276414201713802</v>
      </c>
      <c r="H16" s="1476">
        <v>3.2936401808851099</v>
      </c>
      <c r="I16" s="1476">
        <v>3.2833616363437099</v>
      </c>
      <c r="J16" s="1476">
        <v>3.3388145067009201</v>
      </c>
      <c r="K16" s="1476">
        <v>3.4132645822445</v>
      </c>
      <c r="L16" s="1476">
        <v>3.4989554062673802</v>
      </c>
      <c r="M16" s="1476">
        <v>3.5058627528293802</v>
      </c>
      <c r="N16" s="1476">
        <v>3.4642901974554801</v>
      </c>
      <c r="O16" s="1471">
        <v>3.3777024404786902</v>
      </c>
    </row>
    <row r="17" spans="1:15" ht="32.25" customHeight="1">
      <c r="A17" s="1480" t="s">
        <v>288</v>
      </c>
      <c r="B17" s="1498" t="s">
        <v>287</v>
      </c>
      <c r="C17" s="1481">
        <v>3.4461457222690699</v>
      </c>
      <c r="D17" s="1481">
        <v>3.3942930966342701</v>
      </c>
      <c r="E17" s="1481">
        <v>3.3519419508605601</v>
      </c>
      <c r="F17" s="1481">
        <v>3.35564763132236</v>
      </c>
      <c r="G17" s="1481" t="s">
        <v>286</v>
      </c>
      <c r="H17" s="1481" t="s">
        <v>286</v>
      </c>
      <c r="I17" s="1481" t="s">
        <v>286</v>
      </c>
      <c r="J17" s="1481" t="s">
        <v>286</v>
      </c>
      <c r="K17" s="1481" t="s">
        <v>286</v>
      </c>
      <c r="L17" s="1481" t="s">
        <v>286</v>
      </c>
      <c r="M17" s="1481" t="s">
        <v>286</v>
      </c>
      <c r="N17" s="1481" t="s">
        <v>286</v>
      </c>
      <c r="O17" s="1499" t="s">
        <v>285</v>
      </c>
    </row>
    <row r="18" spans="1:15" ht="13.5" customHeight="1">
      <c r="A18" s="1456" t="s">
        <v>316</v>
      </c>
      <c r="B18" s="1483"/>
      <c r="C18" s="1458"/>
      <c r="D18" s="1458"/>
      <c r="E18" s="1458"/>
      <c r="F18" s="1458"/>
      <c r="G18" s="1458"/>
      <c r="H18" s="1458"/>
      <c r="I18" s="1458"/>
      <c r="J18" s="1458"/>
      <c r="K18" s="1458"/>
      <c r="L18" s="1458"/>
      <c r="M18" s="1458"/>
      <c r="N18" s="1458"/>
      <c r="O18" s="1459"/>
    </row>
    <row r="19" spans="1:15" ht="32.25" customHeight="1">
      <c r="A19" s="1460" t="s">
        <v>298</v>
      </c>
      <c r="B19" s="1496" t="s">
        <v>289</v>
      </c>
      <c r="C19" s="1462">
        <v>63.451334781767002</v>
      </c>
      <c r="D19" s="1462">
        <v>63.923234582553</v>
      </c>
      <c r="E19" s="1462">
        <v>64.396273652856394</v>
      </c>
      <c r="F19" s="1462">
        <v>64.320960097277293</v>
      </c>
      <c r="G19" s="1462">
        <v>64.435733281027296</v>
      </c>
      <c r="H19" s="1462">
        <v>64.487350810234204</v>
      </c>
      <c r="I19" s="1462">
        <v>64.959473603758596</v>
      </c>
      <c r="J19" s="1462">
        <v>66.027358851636095</v>
      </c>
      <c r="K19" s="1462">
        <v>67.292211019439307</v>
      </c>
      <c r="L19" s="1462">
        <v>68.287086718807402</v>
      </c>
      <c r="M19" s="1462">
        <v>68.519217846435495</v>
      </c>
      <c r="N19" s="1462">
        <v>67.952132955240899</v>
      </c>
      <c r="O19" s="1471">
        <v>66.370953792315603</v>
      </c>
    </row>
    <row r="20" spans="1:15" ht="32.25" customHeight="1">
      <c r="A20" s="1464" t="s">
        <v>297</v>
      </c>
      <c r="B20" s="1497" t="s">
        <v>287</v>
      </c>
      <c r="C20" s="1466">
        <v>67.157244952386705</v>
      </c>
      <c r="D20" s="1466">
        <v>66.273998738962703</v>
      </c>
      <c r="E20" s="1466">
        <v>65.473880474954498</v>
      </c>
      <c r="F20" s="1466">
        <v>64.959495007917695</v>
      </c>
      <c r="G20" s="1466"/>
      <c r="H20" s="1466" t="s">
        <v>286</v>
      </c>
      <c r="I20" s="1466" t="s">
        <v>286</v>
      </c>
      <c r="J20" s="1466" t="s">
        <v>286</v>
      </c>
      <c r="K20" s="1466" t="s">
        <v>286</v>
      </c>
      <c r="L20" s="1466" t="s">
        <v>286</v>
      </c>
      <c r="M20" s="1466" t="s">
        <v>286</v>
      </c>
      <c r="N20" s="1466" t="s">
        <v>286</v>
      </c>
      <c r="O20" s="1466" t="s">
        <v>285</v>
      </c>
    </row>
    <row r="21" spans="1:15" ht="32.25" customHeight="1">
      <c r="A21" s="1460" t="s">
        <v>296</v>
      </c>
      <c r="B21" s="1496" t="s">
        <v>289</v>
      </c>
      <c r="C21" s="1462">
        <v>62.269110824564997</v>
      </c>
      <c r="D21" s="1462">
        <v>63.097494024476397</v>
      </c>
      <c r="E21" s="1462">
        <v>63.988810709698498</v>
      </c>
      <c r="F21" s="1462">
        <v>64.228640048308705</v>
      </c>
      <c r="G21" s="1462">
        <v>64.673934882262699</v>
      </c>
      <c r="H21" s="1462">
        <v>65.059658573592799</v>
      </c>
      <c r="I21" s="1462">
        <v>65.6917477477445</v>
      </c>
      <c r="J21" s="1462">
        <v>66.381201196750595</v>
      </c>
      <c r="K21" s="1462">
        <v>66.854232611936098</v>
      </c>
      <c r="L21" s="1462">
        <v>66.995374379434494</v>
      </c>
      <c r="M21" s="1462">
        <v>66.859974202432795</v>
      </c>
      <c r="N21" s="1462">
        <v>66.444453117082205</v>
      </c>
      <c r="O21" s="1471">
        <v>65.929937008185206</v>
      </c>
    </row>
    <row r="22" spans="1:15" ht="32.25" customHeight="1">
      <c r="A22" s="1464" t="s">
        <v>295</v>
      </c>
      <c r="B22" s="1497" t="s">
        <v>287</v>
      </c>
      <c r="C22" s="1466">
        <v>65.699082300869804</v>
      </c>
      <c r="D22" s="1466">
        <v>65.299803746596695</v>
      </c>
      <c r="E22" s="1466">
        <v>64.916398129441006</v>
      </c>
      <c r="F22" s="1466">
        <v>64.511301002391306</v>
      </c>
      <c r="G22" s="1466"/>
      <c r="H22" s="1466" t="s">
        <v>286</v>
      </c>
      <c r="I22" s="1466" t="s">
        <v>286</v>
      </c>
      <c r="J22" s="1466" t="s">
        <v>286</v>
      </c>
      <c r="K22" s="1466" t="s">
        <v>286</v>
      </c>
      <c r="L22" s="1466" t="s">
        <v>286</v>
      </c>
      <c r="M22" s="1466" t="s">
        <v>286</v>
      </c>
      <c r="N22" s="1466" t="s">
        <v>286</v>
      </c>
      <c r="O22" s="1466" t="s">
        <v>285</v>
      </c>
    </row>
    <row r="23" spans="1:15" ht="32.25" customHeight="1">
      <c r="A23" s="1460" t="s">
        <v>292</v>
      </c>
      <c r="B23" s="1496" t="s">
        <v>289</v>
      </c>
      <c r="C23" s="1462">
        <v>65.038310880839504</v>
      </c>
      <c r="D23" s="1462">
        <v>65.849075464509099</v>
      </c>
      <c r="E23" s="1462">
        <v>66.724259045237105</v>
      </c>
      <c r="F23" s="1462">
        <v>66.894821328811105</v>
      </c>
      <c r="G23" s="1462">
        <v>67.318733959002202</v>
      </c>
      <c r="H23" s="1462">
        <v>67.741202864917497</v>
      </c>
      <c r="I23" s="1462">
        <v>68.391616495119095</v>
      </c>
      <c r="J23" s="1462">
        <v>69.082760165492502</v>
      </c>
      <c r="K23" s="1462">
        <v>69.5752841771817</v>
      </c>
      <c r="L23" s="1462">
        <v>69.725779976945205</v>
      </c>
      <c r="M23" s="1462">
        <v>69.578541451057603</v>
      </c>
      <c r="N23" s="1462">
        <v>69.157510967376794</v>
      </c>
      <c r="O23" s="1471">
        <v>68.639865754317796</v>
      </c>
    </row>
    <row r="24" spans="1:15" ht="30" customHeight="1">
      <c r="A24" s="1474" t="s">
        <v>291</v>
      </c>
      <c r="B24" s="1497" t="s">
        <v>287</v>
      </c>
      <c r="C24" s="1466">
        <v>68.384734137890405</v>
      </c>
      <c r="D24" s="1466">
        <v>67.967226199516205</v>
      </c>
      <c r="E24" s="1466">
        <v>67.561166938354106</v>
      </c>
      <c r="F24" s="1466">
        <v>67.174074627843396</v>
      </c>
      <c r="G24" s="1466" t="s">
        <v>286</v>
      </c>
      <c r="H24" s="1466" t="s">
        <v>286</v>
      </c>
      <c r="I24" s="1466" t="s">
        <v>286</v>
      </c>
      <c r="J24" s="1466" t="s">
        <v>286</v>
      </c>
      <c r="K24" s="1466" t="s">
        <v>286</v>
      </c>
      <c r="L24" s="1466" t="s">
        <v>286</v>
      </c>
      <c r="M24" s="1466" t="s">
        <v>286</v>
      </c>
      <c r="N24" s="1466" t="s">
        <v>286</v>
      </c>
      <c r="O24" s="1466" t="s">
        <v>285</v>
      </c>
    </row>
    <row r="25" spans="1:15" ht="30" customHeight="1">
      <c r="A25" s="1475" t="s">
        <v>290</v>
      </c>
      <c r="B25" s="1496" t="s">
        <v>289</v>
      </c>
      <c r="C25" s="1476">
        <v>4.3176228162369501</v>
      </c>
      <c r="D25" s="1476">
        <v>4.27214185171667</v>
      </c>
      <c r="E25" s="1476">
        <v>4.20697132205036</v>
      </c>
      <c r="F25" s="1476">
        <v>4.1426762425077204</v>
      </c>
      <c r="G25" s="1476">
        <v>4.0292852154087901</v>
      </c>
      <c r="H25" s="1476">
        <v>3.9782736043413198</v>
      </c>
      <c r="I25" s="1476">
        <v>3.9469976773235098</v>
      </c>
      <c r="J25" s="1476">
        <v>3.9794955857377801</v>
      </c>
      <c r="K25" s="1476">
        <v>4.0988967373834102</v>
      </c>
      <c r="L25" s="1476">
        <v>4.2254413838760998</v>
      </c>
      <c r="M25" s="1476">
        <v>4.3196412309698999</v>
      </c>
      <c r="N25" s="1476">
        <v>4.3320936570282296</v>
      </c>
      <c r="O25" s="1471">
        <v>4.1513854412194897</v>
      </c>
    </row>
    <row r="26" spans="1:15" ht="30" customHeight="1">
      <c r="A26" s="1477" t="s">
        <v>290</v>
      </c>
      <c r="B26" s="1497" t="s">
        <v>287</v>
      </c>
      <c r="C26" s="1478">
        <v>4.3456139028988403</v>
      </c>
      <c r="D26" s="1478">
        <v>4.2816788594774096</v>
      </c>
      <c r="E26" s="1478">
        <v>4.2176259890527099</v>
      </c>
      <c r="F26" s="1478">
        <v>4.1813253847028999</v>
      </c>
      <c r="G26" s="1478" t="s">
        <v>286</v>
      </c>
      <c r="H26" s="1478" t="s">
        <v>286</v>
      </c>
      <c r="I26" s="1478" t="s">
        <v>286</v>
      </c>
      <c r="J26" s="1478" t="s">
        <v>286</v>
      </c>
      <c r="K26" s="1478" t="s">
        <v>286</v>
      </c>
      <c r="L26" s="1478" t="s">
        <v>286</v>
      </c>
      <c r="M26" s="1478" t="s">
        <v>286</v>
      </c>
      <c r="N26" s="1478" t="s">
        <v>286</v>
      </c>
      <c r="O26" s="1466" t="s">
        <v>285</v>
      </c>
    </row>
    <row r="27" spans="1:15" ht="30" customHeight="1">
      <c r="A27" s="1479" t="s">
        <v>288</v>
      </c>
      <c r="B27" s="1496" t="s">
        <v>289</v>
      </c>
      <c r="C27" s="1476">
        <v>3.4127740060928602</v>
      </c>
      <c r="D27" s="1476">
        <v>3.3705699530636299</v>
      </c>
      <c r="E27" s="1476">
        <v>3.3300140292929301</v>
      </c>
      <c r="F27" s="1476">
        <v>3.3116554867547601</v>
      </c>
      <c r="G27" s="1476">
        <v>3.3269197709652301</v>
      </c>
      <c r="H27" s="1476">
        <v>3.2941244406578498</v>
      </c>
      <c r="I27" s="1476">
        <v>3.2850025312787201</v>
      </c>
      <c r="J27" s="1476">
        <v>3.3410170422029899</v>
      </c>
      <c r="K27" s="1476">
        <v>3.4173000138710998</v>
      </c>
      <c r="L27" s="1476">
        <v>3.50173978960277</v>
      </c>
      <c r="M27" s="1476">
        <v>3.50771048019311</v>
      </c>
      <c r="N27" s="1476">
        <v>3.4656126110765801</v>
      </c>
      <c r="O27" s="1471">
        <v>3.3788986429775698</v>
      </c>
    </row>
    <row r="28" spans="1:15" ht="30" customHeight="1">
      <c r="A28" s="1480" t="s">
        <v>288</v>
      </c>
      <c r="B28" s="1498" t="s">
        <v>287</v>
      </c>
      <c r="C28" s="1481">
        <v>3.4469632198690801</v>
      </c>
      <c r="D28" s="1481">
        <v>3.3928307924113699</v>
      </c>
      <c r="E28" s="1481">
        <v>3.3526913737244</v>
      </c>
      <c r="F28" s="1481">
        <v>3.35706933430638</v>
      </c>
      <c r="G28" s="1481" t="s">
        <v>286</v>
      </c>
      <c r="H28" s="1481" t="s">
        <v>286</v>
      </c>
      <c r="I28" s="1481" t="s">
        <v>286</v>
      </c>
      <c r="J28" s="1481" t="s">
        <v>286</v>
      </c>
      <c r="K28" s="1481" t="s">
        <v>286</v>
      </c>
      <c r="L28" s="1481" t="s">
        <v>286</v>
      </c>
      <c r="M28" s="1481" t="s">
        <v>286</v>
      </c>
      <c r="N28" s="1481" t="s">
        <v>286</v>
      </c>
      <c r="O28" s="1499" t="s">
        <v>285</v>
      </c>
    </row>
    <row r="29" spans="1:15" ht="13.5" customHeight="1">
      <c r="A29" s="1456" t="s">
        <v>315</v>
      </c>
      <c r="B29" s="1483"/>
      <c r="C29" s="1458"/>
      <c r="D29" s="1458"/>
      <c r="E29" s="1458"/>
      <c r="F29" s="1458"/>
      <c r="G29" s="1458"/>
      <c r="H29" s="1458"/>
      <c r="I29" s="1458"/>
      <c r="J29" s="1458"/>
      <c r="K29" s="1458"/>
      <c r="L29" s="1458"/>
      <c r="M29" s="1458"/>
      <c r="N29" s="1458"/>
      <c r="O29" s="1459"/>
    </row>
    <row r="30" spans="1:15" ht="32.25" customHeight="1">
      <c r="A30" s="1460" t="s">
        <v>298</v>
      </c>
      <c r="B30" s="1496" t="s">
        <v>289</v>
      </c>
      <c r="C30" s="1462">
        <v>63.641594511303303</v>
      </c>
      <c r="D30" s="1462">
        <v>64.308199674082601</v>
      </c>
      <c r="E30" s="1462">
        <v>64.940849618255697</v>
      </c>
      <c r="F30" s="1462">
        <v>65.0365324517132</v>
      </c>
      <c r="G30" s="1462">
        <v>64.890939171377198</v>
      </c>
      <c r="H30" s="1462">
        <v>65.103601759412001</v>
      </c>
      <c r="I30" s="1462">
        <v>64.709861807966305</v>
      </c>
      <c r="J30" s="1462">
        <v>65.679809735104797</v>
      </c>
      <c r="K30" s="1462">
        <v>66.928527842459602</v>
      </c>
      <c r="L30" s="1462">
        <v>68.413089451344504</v>
      </c>
      <c r="M30" s="1462">
        <v>68.794292152823104</v>
      </c>
      <c r="N30" s="1462">
        <v>68.467570956610302</v>
      </c>
      <c r="O30" s="1471">
        <v>66.484321539251894</v>
      </c>
    </row>
    <row r="31" spans="1:15" ht="32.25" customHeight="1">
      <c r="A31" s="1464" t="s">
        <v>297</v>
      </c>
      <c r="B31" s="1497" t="s">
        <v>287</v>
      </c>
      <c r="C31" s="1466">
        <v>68.491522521714799</v>
      </c>
      <c r="D31" s="1466">
        <v>67.608560047333995</v>
      </c>
      <c r="E31" s="1466">
        <v>66.084350477375295</v>
      </c>
      <c r="F31" s="1466">
        <v>65.854754825739704</v>
      </c>
      <c r="G31" s="1466"/>
      <c r="H31" s="1466" t="s">
        <v>286</v>
      </c>
      <c r="I31" s="1466" t="s">
        <v>286</v>
      </c>
      <c r="J31" s="1466" t="s">
        <v>286</v>
      </c>
      <c r="K31" s="1466" t="s">
        <v>286</v>
      </c>
      <c r="L31" s="1466" t="s">
        <v>286</v>
      </c>
      <c r="M31" s="1466" t="s">
        <v>286</v>
      </c>
      <c r="N31" s="1466" t="s">
        <v>286</v>
      </c>
      <c r="O31" s="1466" t="s">
        <v>285</v>
      </c>
    </row>
    <row r="32" spans="1:15" ht="32.25" customHeight="1">
      <c r="A32" s="1460" t="s">
        <v>296</v>
      </c>
      <c r="B32" s="1496" t="s">
        <v>289</v>
      </c>
      <c r="C32" s="1462">
        <v>62.531658287435398</v>
      </c>
      <c r="D32" s="1462">
        <v>63.335715440097097</v>
      </c>
      <c r="E32" s="1462">
        <v>64.433933394552199</v>
      </c>
      <c r="F32" s="1462">
        <v>64.843883509774102</v>
      </c>
      <c r="G32" s="1462">
        <v>65.031954870794195</v>
      </c>
      <c r="H32" s="1462">
        <v>65.662201130258495</v>
      </c>
      <c r="I32" s="1462">
        <v>65.475869644854995</v>
      </c>
      <c r="J32" s="1462">
        <v>66.056975717719297</v>
      </c>
      <c r="K32" s="1462">
        <v>66.655752820415202</v>
      </c>
      <c r="L32" s="1462">
        <v>66.978027794516805</v>
      </c>
      <c r="M32" s="1462">
        <v>67.019385262920196</v>
      </c>
      <c r="N32" s="1462">
        <v>66.8988296672281</v>
      </c>
      <c r="O32" s="1471">
        <v>65.995583909559301</v>
      </c>
    </row>
    <row r="33" spans="1:25" ht="32.25" customHeight="1">
      <c r="A33" s="1464" t="s">
        <v>295</v>
      </c>
      <c r="B33" s="1497" t="s">
        <v>287</v>
      </c>
      <c r="C33" s="1466">
        <v>66.902908264947897</v>
      </c>
      <c r="D33" s="1466">
        <v>66.255676235435104</v>
      </c>
      <c r="E33" s="1466">
        <v>65.576864626973702</v>
      </c>
      <c r="F33" s="1466">
        <v>65.326054017958299</v>
      </c>
      <c r="G33" s="1466"/>
      <c r="H33" s="1466" t="s">
        <v>286</v>
      </c>
      <c r="I33" s="1466" t="s">
        <v>286</v>
      </c>
      <c r="J33" s="1466" t="s">
        <v>286</v>
      </c>
      <c r="K33" s="1466" t="s">
        <v>286</v>
      </c>
      <c r="L33" s="1466" t="s">
        <v>286</v>
      </c>
      <c r="M33" s="1466" t="s">
        <v>286</v>
      </c>
      <c r="N33" s="1466" t="s">
        <v>286</v>
      </c>
      <c r="O33" s="1466" t="s">
        <v>285</v>
      </c>
    </row>
    <row r="34" spans="1:25" ht="32.25" customHeight="1">
      <c r="A34" s="1460" t="s">
        <v>292</v>
      </c>
      <c r="B34" s="1496" t="s">
        <v>289</v>
      </c>
      <c r="C34" s="1462">
        <v>65.673405451915798</v>
      </c>
      <c r="D34" s="1462">
        <v>66.572386992200904</v>
      </c>
      <c r="E34" s="1462">
        <v>67.670077742494797</v>
      </c>
      <c r="F34" s="1462">
        <v>68.064430441591696</v>
      </c>
      <c r="G34" s="1462">
        <v>68.3409329610989</v>
      </c>
      <c r="H34" s="1462">
        <v>68.979415744105594</v>
      </c>
      <c r="I34" s="1462">
        <v>69.064948461643297</v>
      </c>
      <c r="J34" s="1462">
        <v>69.6630198025357</v>
      </c>
      <c r="K34" s="1462">
        <v>70.236396830389296</v>
      </c>
      <c r="L34" s="1462">
        <v>70.532369742719794</v>
      </c>
      <c r="M34" s="1462">
        <v>70.6106314177066</v>
      </c>
      <c r="N34" s="1462">
        <v>70.379751302321694</v>
      </c>
      <c r="O34" s="1471">
        <v>69.397823751208406</v>
      </c>
    </row>
    <row r="35" spans="1:25" ht="30" customHeight="1">
      <c r="A35" s="1474" t="s">
        <v>291</v>
      </c>
      <c r="B35" s="1497" t="s">
        <v>287</v>
      </c>
      <c r="C35" s="1466">
        <v>70.388664896217705</v>
      </c>
      <c r="D35" s="1466">
        <v>69.742395535574204</v>
      </c>
      <c r="E35" s="1466">
        <v>69.053041559193005</v>
      </c>
      <c r="F35" s="1466">
        <v>68.931329847442001</v>
      </c>
      <c r="G35" s="1466" t="s">
        <v>286</v>
      </c>
      <c r="H35" s="1466" t="s">
        <v>286</v>
      </c>
      <c r="I35" s="1466" t="s">
        <v>286</v>
      </c>
      <c r="J35" s="1466" t="s">
        <v>286</v>
      </c>
      <c r="K35" s="1466" t="s">
        <v>286</v>
      </c>
      <c r="L35" s="1466" t="s">
        <v>286</v>
      </c>
      <c r="M35" s="1466" t="s">
        <v>286</v>
      </c>
      <c r="N35" s="1466" t="s">
        <v>286</v>
      </c>
      <c r="O35" s="1466" t="s">
        <v>285</v>
      </c>
    </row>
    <row r="36" spans="1:25" ht="30" customHeight="1">
      <c r="A36" s="1475" t="s">
        <v>290</v>
      </c>
      <c r="B36" s="1496" t="s">
        <v>289</v>
      </c>
      <c r="C36" s="1476">
        <v>4.2716208367312198</v>
      </c>
      <c r="D36" s="1476">
        <v>4.2541507835233503</v>
      </c>
      <c r="E36" s="1476">
        <v>4.18908624437619</v>
      </c>
      <c r="F36" s="1476">
        <v>4.14363451326017</v>
      </c>
      <c r="G36" s="1476">
        <v>4.0416517812159398</v>
      </c>
      <c r="H36" s="1476">
        <v>3.99531343858638</v>
      </c>
      <c r="I36" s="1476">
        <v>3.9706320026991202</v>
      </c>
      <c r="J36" s="1476">
        <v>4.0049336429944198</v>
      </c>
      <c r="K36" s="1476">
        <v>4.09136955983658</v>
      </c>
      <c r="L36" s="1476">
        <v>4.2516987146985503</v>
      </c>
      <c r="M36" s="1476">
        <v>4.3141903060320503</v>
      </c>
      <c r="N36" s="1476">
        <v>4.3065147542549802</v>
      </c>
      <c r="O36" s="1471">
        <v>4.1519678421008104</v>
      </c>
    </row>
    <row r="37" spans="1:25" ht="30" customHeight="1">
      <c r="A37" s="1477" t="s">
        <v>290</v>
      </c>
      <c r="B37" s="1497" t="s">
        <v>287</v>
      </c>
      <c r="C37" s="1478">
        <v>4.3248999393551797</v>
      </c>
      <c r="D37" s="1478">
        <v>4.3056283908054303</v>
      </c>
      <c r="E37" s="1478">
        <v>4.1819935607604899</v>
      </c>
      <c r="F37" s="1478">
        <v>4.1899843194103701</v>
      </c>
      <c r="G37" s="1478" t="s">
        <v>286</v>
      </c>
      <c r="H37" s="1478" t="s">
        <v>286</v>
      </c>
      <c r="I37" s="1478" t="s">
        <v>286</v>
      </c>
      <c r="J37" s="1478" t="s">
        <v>286</v>
      </c>
      <c r="K37" s="1478" t="s">
        <v>286</v>
      </c>
      <c r="L37" s="1478" t="s">
        <v>286</v>
      </c>
      <c r="M37" s="1478" t="s">
        <v>286</v>
      </c>
      <c r="N37" s="1478" t="s">
        <v>286</v>
      </c>
      <c r="O37" s="1466" t="s">
        <v>285</v>
      </c>
    </row>
    <row r="38" spans="1:25" ht="30" customHeight="1">
      <c r="A38" s="1479" t="s">
        <v>288</v>
      </c>
      <c r="B38" s="1496" t="s">
        <v>289</v>
      </c>
      <c r="C38" s="1476">
        <v>3.38699083010167</v>
      </c>
      <c r="D38" s="1476">
        <v>3.3747813254969601</v>
      </c>
      <c r="E38" s="1476">
        <v>3.3358615989753999</v>
      </c>
      <c r="F38" s="1476">
        <v>3.3141698788446901</v>
      </c>
      <c r="G38" s="1476">
        <v>3.33440285545759</v>
      </c>
      <c r="H38" s="1476">
        <v>3.2891590130114401</v>
      </c>
      <c r="I38" s="1476">
        <v>3.26802853690655</v>
      </c>
      <c r="J38" s="1476">
        <v>3.3180614830089401</v>
      </c>
      <c r="K38" s="1476">
        <v>3.3756743675513099</v>
      </c>
      <c r="L38" s="1476">
        <v>3.4732027882512102</v>
      </c>
      <c r="M38" s="1476">
        <v>3.48898438738969</v>
      </c>
      <c r="N38" s="1476">
        <v>3.4520306953622701</v>
      </c>
      <c r="O38" s="1471">
        <v>3.3667080515260701</v>
      </c>
    </row>
    <row r="39" spans="1:25" ht="30" customHeight="1">
      <c r="A39" s="1480" t="s">
        <v>288</v>
      </c>
      <c r="B39" s="1498" t="s">
        <v>287</v>
      </c>
      <c r="C39" s="1481">
        <v>3.4385538233890198</v>
      </c>
      <c r="D39" s="1481">
        <v>3.4080094603510802</v>
      </c>
      <c r="E39" s="1481">
        <v>3.3449175184657398</v>
      </c>
      <c r="F39" s="1481">
        <v>3.3421815623291402</v>
      </c>
      <c r="G39" s="1481" t="s">
        <v>286</v>
      </c>
      <c r="H39" s="1481" t="s">
        <v>286</v>
      </c>
      <c r="I39" s="1481" t="s">
        <v>286</v>
      </c>
      <c r="J39" s="1481" t="s">
        <v>286</v>
      </c>
      <c r="K39" s="1481" t="s">
        <v>286</v>
      </c>
      <c r="L39" s="1481" t="s">
        <v>286</v>
      </c>
      <c r="M39" s="1481" t="s">
        <v>286</v>
      </c>
      <c r="N39" s="1481" t="s">
        <v>286</v>
      </c>
      <c r="O39" s="1499" t="s">
        <v>285</v>
      </c>
    </row>
    <row r="40" spans="1:25" ht="13.5" customHeight="1">
      <c r="A40" s="1456" t="s">
        <v>314</v>
      </c>
      <c r="B40" s="1483"/>
      <c r="C40" s="1458"/>
      <c r="D40" s="1458"/>
      <c r="E40" s="1458"/>
      <c r="F40" s="1458"/>
      <c r="G40" s="1458"/>
      <c r="H40" s="1458"/>
      <c r="I40" s="1458"/>
      <c r="J40" s="1458"/>
      <c r="K40" s="1458"/>
      <c r="L40" s="1458"/>
      <c r="M40" s="1458"/>
      <c r="N40" s="1458"/>
      <c r="O40" s="1459"/>
      <c r="Y40" s="1495"/>
    </row>
    <row r="41" spans="1:25" ht="32.25" customHeight="1">
      <c r="A41" s="1460" t="s">
        <v>298</v>
      </c>
      <c r="B41" s="1496" t="s">
        <v>289</v>
      </c>
      <c r="C41" s="1462">
        <v>63.298279242722302</v>
      </c>
      <c r="D41" s="1462">
        <v>63.224650533917803</v>
      </c>
      <c r="E41" s="1462">
        <v>63.7498704380831</v>
      </c>
      <c r="F41" s="1462">
        <v>63.676604342055498</v>
      </c>
      <c r="G41" s="1462">
        <v>64.144969785732499</v>
      </c>
      <c r="H41" s="1462">
        <v>64.1990430602104</v>
      </c>
      <c r="I41" s="1462">
        <v>64.077699881608098</v>
      </c>
      <c r="J41" s="1462">
        <v>65.553653559522502</v>
      </c>
      <c r="K41" s="1462">
        <v>66.7096488124769</v>
      </c>
      <c r="L41" s="1462">
        <v>67.604837066465706</v>
      </c>
      <c r="M41" s="1462">
        <v>67.929182625879704</v>
      </c>
      <c r="N41" s="1462">
        <v>67.785727786957196</v>
      </c>
      <c r="O41" s="1471">
        <v>65.920997001052399</v>
      </c>
    </row>
    <row r="42" spans="1:25" ht="32.25" customHeight="1">
      <c r="A42" s="1464" t="s">
        <v>297</v>
      </c>
      <c r="B42" s="1497" t="s">
        <v>287</v>
      </c>
      <c r="C42" s="1466">
        <v>66.712071127213804</v>
      </c>
      <c r="D42" s="1466">
        <v>65.870773015177207</v>
      </c>
      <c r="E42" s="1466">
        <v>65.452691519071706</v>
      </c>
      <c r="F42" s="1466">
        <v>65.155906116920207</v>
      </c>
      <c r="G42" s="1466"/>
      <c r="H42" s="1466" t="s">
        <v>286</v>
      </c>
      <c r="I42" s="1466" t="s">
        <v>286</v>
      </c>
      <c r="J42" s="1466" t="s">
        <v>286</v>
      </c>
      <c r="K42" s="1466" t="s">
        <v>286</v>
      </c>
      <c r="L42" s="1466" t="s">
        <v>286</v>
      </c>
      <c r="M42" s="1466" t="s">
        <v>286</v>
      </c>
      <c r="N42" s="1466" t="s">
        <v>286</v>
      </c>
      <c r="O42" s="1466" t="s">
        <v>285</v>
      </c>
    </row>
    <row r="43" spans="1:25" ht="32.25" customHeight="1">
      <c r="A43" s="1460" t="s">
        <v>296</v>
      </c>
      <c r="B43" s="1496" t="s">
        <v>289</v>
      </c>
      <c r="C43" s="1462">
        <v>62.431091909507202</v>
      </c>
      <c r="D43" s="1462">
        <v>62.850338556403798</v>
      </c>
      <c r="E43" s="1462">
        <v>63.722891439309898</v>
      </c>
      <c r="F43" s="1462">
        <v>63.907322786713102</v>
      </c>
      <c r="G43" s="1462">
        <v>64.626211700888902</v>
      </c>
      <c r="H43" s="1462">
        <v>64.990175359819801</v>
      </c>
      <c r="I43" s="1462">
        <v>65.070117203985902</v>
      </c>
      <c r="J43" s="1462">
        <v>66.140970385736296</v>
      </c>
      <c r="K43" s="1462">
        <v>66.603722349838506</v>
      </c>
      <c r="L43" s="1462">
        <v>66.752999460096106</v>
      </c>
      <c r="M43" s="1462">
        <v>66.7520976322309</v>
      </c>
      <c r="N43" s="1462">
        <v>66.625031725499099</v>
      </c>
      <c r="O43" s="1471">
        <v>65.811767599705902</v>
      </c>
    </row>
    <row r="44" spans="1:25" ht="32.25" customHeight="1">
      <c r="A44" s="1464" t="s">
        <v>295</v>
      </c>
      <c r="B44" s="1497" t="s">
        <v>287</v>
      </c>
      <c r="C44" s="1466">
        <v>65.651260560570194</v>
      </c>
      <c r="D44" s="1466">
        <v>65.291102416195002</v>
      </c>
      <c r="E44" s="1466">
        <v>65.140524360877393</v>
      </c>
      <c r="F44" s="1466">
        <v>64.946991710710293</v>
      </c>
      <c r="G44" s="1466"/>
      <c r="H44" s="1466" t="s">
        <v>286</v>
      </c>
      <c r="I44" s="1466" t="s">
        <v>286</v>
      </c>
      <c r="J44" s="1466" t="s">
        <v>286</v>
      </c>
      <c r="K44" s="1466" t="s">
        <v>286</v>
      </c>
      <c r="L44" s="1466" t="s">
        <v>286</v>
      </c>
      <c r="M44" s="1466" t="s">
        <v>286</v>
      </c>
      <c r="N44" s="1466" t="s">
        <v>286</v>
      </c>
      <c r="O44" s="1466" t="s">
        <v>285</v>
      </c>
    </row>
    <row r="45" spans="1:25" ht="32.25" customHeight="1">
      <c r="A45" s="1460" t="s">
        <v>292</v>
      </c>
      <c r="B45" s="1496" t="s">
        <v>289</v>
      </c>
      <c r="C45" s="1462">
        <v>65.116079824099202</v>
      </c>
      <c r="D45" s="1462">
        <v>65.553909262983794</v>
      </c>
      <c r="E45" s="1462">
        <v>66.3825721185421</v>
      </c>
      <c r="F45" s="1462">
        <v>66.514079674195798</v>
      </c>
      <c r="G45" s="1462">
        <v>67.179124344146999</v>
      </c>
      <c r="H45" s="1462">
        <v>67.603832593717897</v>
      </c>
      <c r="I45" s="1462">
        <v>67.701292677011807</v>
      </c>
      <c r="J45" s="1462">
        <v>68.735418189505594</v>
      </c>
      <c r="K45" s="1462">
        <v>69.235367517278306</v>
      </c>
      <c r="L45" s="1462">
        <v>69.3842908886066</v>
      </c>
      <c r="M45" s="1462">
        <v>69.322516414954293</v>
      </c>
      <c r="N45" s="1462">
        <v>69.199898557560203</v>
      </c>
      <c r="O45" s="1471">
        <v>68.431598755556493</v>
      </c>
    </row>
    <row r="46" spans="1:25" ht="30" customHeight="1">
      <c r="A46" s="1474" t="s">
        <v>291</v>
      </c>
      <c r="B46" s="1497" t="s">
        <v>287</v>
      </c>
      <c r="C46" s="1466">
        <v>68.239247278394302</v>
      </c>
      <c r="D46" s="1466">
        <v>67.870637947591604</v>
      </c>
      <c r="E46" s="1466">
        <v>67.673397205388497</v>
      </c>
      <c r="F46" s="1466">
        <v>67.487543244642296</v>
      </c>
      <c r="G46" s="1466" t="s">
        <v>286</v>
      </c>
      <c r="H46" s="1466" t="s">
        <v>286</v>
      </c>
      <c r="I46" s="1466" t="s">
        <v>286</v>
      </c>
      <c r="J46" s="1466" t="s">
        <v>286</v>
      </c>
      <c r="K46" s="1466" t="s">
        <v>286</v>
      </c>
      <c r="L46" s="1466" t="s">
        <v>286</v>
      </c>
      <c r="M46" s="1466" t="s">
        <v>286</v>
      </c>
      <c r="N46" s="1466" t="s">
        <v>286</v>
      </c>
      <c r="O46" s="1466" t="s">
        <v>285</v>
      </c>
    </row>
    <row r="47" spans="1:25" ht="30" customHeight="1">
      <c r="A47" s="1475" t="s">
        <v>290</v>
      </c>
      <c r="B47" s="1496" t="s">
        <v>289</v>
      </c>
      <c r="C47" s="1476">
        <v>4.2915620346336496</v>
      </c>
      <c r="D47" s="1476">
        <v>4.2061150058956196</v>
      </c>
      <c r="E47" s="1476">
        <v>4.1405373232330396</v>
      </c>
      <c r="F47" s="1476">
        <v>4.0798317647855296</v>
      </c>
      <c r="G47" s="1476">
        <v>3.98414848221298</v>
      </c>
      <c r="H47" s="1476">
        <v>3.9293781509244998</v>
      </c>
      <c r="I47" s="1476">
        <v>3.8756138231756698</v>
      </c>
      <c r="J47" s="1476">
        <v>3.9177131931036699</v>
      </c>
      <c r="K47" s="1476">
        <v>4.0367974868739003</v>
      </c>
      <c r="L47" s="1476">
        <v>4.1457043780222902</v>
      </c>
      <c r="M47" s="1476">
        <v>4.2494748104265598</v>
      </c>
      <c r="N47" s="1476">
        <v>4.29308845486762</v>
      </c>
      <c r="O47" s="1471">
        <v>4.09291199594609</v>
      </c>
    </row>
    <row r="48" spans="1:25" ht="30" customHeight="1">
      <c r="A48" s="1477" t="s">
        <v>290</v>
      </c>
      <c r="B48" s="1497" t="s">
        <v>287</v>
      </c>
      <c r="C48" s="1478">
        <v>4.2991010941432304</v>
      </c>
      <c r="D48" s="1478">
        <v>4.2199567403855003</v>
      </c>
      <c r="E48" s="1478">
        <v>4.1762170633702498</v>
      </c>
      <c r="F48" s="1478">
        <v>4.1489497674135496</v>
      </c>
      <c r="G48" s="1478" t="s">
        <v>286</v>
      </c>
      <c r="H48" s="1478" t="s">
        <v>286</v>
      </c>
      <c r="I48" s="1478" t="s">
        <v>286</v>
      </c>
      <c r="J48" s="1478" t="s">
        <v>286</v>
      </c>
      <c r="K48" s="1478" t="s">
        <v>286</v>
      </c>
      <c r="L48" s="1478" t="s">
        <v>286</v>
      </c>
      <c r="M48" s="1478" t="s">
        <v>286</v>
      </c>
      <c r="N48" s="1478" t="s">
        <v>286</v>
      </c>
      <c r="O48" s="1466" t="s">
        <v>285</v>
      </c>
    </row>
    <row r="49" spans="1:15" ht="30" customHeight="1">
      <c r="A49" s="1479" t="s">
        <v>288</v>
      </c>
      <c r="B49" s="1496" t="s">
        <v>289</v>
      </c>
      <c r="C49" s="1476">
        <v>3.40094473067589</v>
      </c>
      <c r="D49" s="1476">
        <v>3.3437149594245601</v>
      </c>
      <c r="E49" s="1476">
        <v>3.3076311867161401</v>
      </c>
      <c r="F49" s="1476">
        <v>3.2891203252050101</v>
      </c>
      <c r="G49" s="1476">
        <v>3.2971721077631599</v>
      </c>
      <c r="H49" s="1476">
        <v>3.26239087489434</v>
      </c>
      <c r="I49" s="1476">
        <v>3.25242008779247</v>
      </c>
      <c r="J49" s="1476">
        <v>3.3187039688953699</v>
      </c>
      <c r="K49" s="1476">
        <v>3.3992069472530102</v>
      </c>
      <c r="L49" s="1476">
        <v>3.4996043644423702</v>
      </c>
      <c r="M49" s="1476">
        <v>3.50393205667894</v>
      </c>
      <c r="N49" s="1476">
        <v>3.4692344932900001</v>
      </c>
      <c r="O49" s="1471">
        <v>3.3604910723007899</v>
      </c>
    </row>
    <row r="50" spans="1:15" ht="30" customHeight="1">
      <c r="A50" s="1480" t="s">
        <v>288</v>
      </c>
      <c r="B50" s="1498" t="s">
        <v>287</v>
      </c>
      <c r="C50" s="1481">
        <v>3.4410122251510402</v>
      </c>
      <c r="D50" s="1481">
        <v>3.38287254063447</v>
      </c>
      <c r="E50" s="1481">
        <v>3.35005893736539</v>
      </c>
      <c r="F50" s="1481">
        <v>3.34474394351466</v>
      </c>
      <c r="G50" s="1481" t="s">
        <v>286</v>
      </c>
      <c r="H50" s="1481" t="s">
        <v>286</v>
      </c>
      <c r="I50" s="1481" t="s">
        <v>286</v>
      </c>
      <c r="J50" s="1481" t="s">
        <v>286</v>
      </c>
      <c r="K50" s="1481" t="s">
        <v>286</v>
      </c>
      <c r="L50" s="1481" t="s">
        <v>286</v>
      </c>
      <c r="M50" s="1481" t="s">
        <v>286</v>
      </c>
      <c r="N50" s="1481" t="s">
        <v>286</v>
      </c>
      <c r="O50" s="1499" t="s">
        <v>285</v>
      </c>
    </row>
    <row r="51" spans="1:15" ht="13.5" customHeight="1">
      <c r="A51" s="1456" t="s">
        <v>310</v>
      </c>
      <c r="B51" s="1483"/>
      <c r="C51" s="1458"/>
      <c r="D51" s="1458"/>
      <c r="E51" s="1458"/>
      <c r="F51" s="1458"/>
      <c r="G51" s="1458"/>
      <c r="H51" s="1458"/>
      <c r="I51" s="1458"/>
      <c r="J51" s="1458"/>
      <c r="K51" s="1458"/>
      <c r="L51" s="1458"/>
      <c r="M51" s="1458"/>
      <c r="N51" s="1458"/>
      <c r="O51" s="1459"/>
    </row>
    <row r="52" spans="1:15" ht="32.25" customHeight="1">
      <c r="A52" s="1460" t="s">
        <v>298</v>
      </c>
      <c r="B52" s="1496" t="s">
        <v>289</v>
      </c>
      <c r="C52" s="1462">
        <v>63.528312702073499</v>
      </c>
      <c r="D52" s="1462">
        <v>64.076532249011606</v>
      </c>
      <c r="E52" s="1462">
        <v>64.764085867756805</v>
      </c>
      <c r="F52" s="1462">
        <v>64.700570596319295</v>
      </c>
      <c r="G52" s="1462">
        <v>64.892384081293798</v>
      </c>
      <c r="H52" s="1462">
        <v>64.931422843921496</v>
      </c>
      <c r="I52" s="1462">
        <v>65.431853787189993</v>
      </c>
      <c r="J52" s="1462">
        <v>66.349739461183006</v>
      </c>
      <c r="K52" s="1462">
        <v>67.457546706156606</v>
      </c>
      <c r="L52" s="1462">
        <v>68.344778416610396</v>
      </c>
      <c r="M52" s="1462">
        <v>68.680199498026894</v>
      </c>
      <c r="N52" s="1462">
        <v>68.303199112443295</v>
      </c>
      <c r="O52" s="1471">
        <v>66.675710086949493</v>
      </c>
    </row>
    <row r="53" spans="1:15" ht="32.25" customHeight="1">
      <c r="A53" s="1464" t="s">
        <v>297</v>
      </c>
      <c r="B53" s="1497" t="s">
        <v>287</v>
      </c>
      <c r="C53" s="1466">
        <v>67.607550938992205</v>
      </c>
      <c r="D53" s="1466">
        <v>66.295281845415005</v>
      </c>
      <c r="E53" s="1466">
        <v>65.552171168108501</v>
      </c>
      <c r="F53" s="1466">
        <v>65.1968637119909</v>
      </c>
      <c r="G53" s="1466"/>
      <c r="H53" s="1466" t="s">
        <v>286</v>
      </c>
      <c r="I53" s="1466" t="s">
        <v>286</v>
      </c>
      <c r="J53" s="1466" t="s">
        <v>286</v>
      </c>
      <c r="K53" s="1466" t="s">
        <v>286</v>
      </c>
      <c r="L53" s="1466" t="s">
        <v>286</v>
      </c>
      <c r="M53" s="1466" t="s">
        <v>286</v>
      </c>
      <c r="N53" s="1466" t="s">
        <v>286</v>
      </c>
      <c r="O53" s="1466" t="s">
        <v>285</v>
      </c>
    </row>
    <row r="54" spans="1:15" ht="32.25" customHeight="1">
      <c r="A54" s="1460" t="s">
        <v>296</v>
      </c>
      <c r="B54" s="1496" t="s">
        <v>289</v>
      </c>
      <c r="C54" s="1462">
        <v>62.502366838397997</v>
      </c>
      <c r="D54" s="1462">
        <v>63.406116055448202</v>
      </c>
      <c r="E54" s="1462">
        <v>64.489553878178</v>
      </c>
      <c r="F54" s="1462">
        <v>64.719229001928198</v>
      </c>
      <c r="G54" s="1462">
        <v>65.170622084264195</v>
      </c>
      <c r="H54" s="1462">
        <v>65.538855336657605</v>
      </c>
      <c r="I54" s="1462">
        <v>66.103034997063702</v>
      </c>
      <c r="J54" s="1462">
        <v>66.648811303988595</v>
      </c>
      <c r="K54" s="1462">
        <v>66.994482773613896</v>
      </c>
      <c r="L54" s="1462">
        <v>67.054368420839097</v>
      </c>
      <c r="M54" s="1462">
        <v>67.027055622169001</v>
      </c>
      <c r="N54" s="1462">
        <v>66.792603810140093</v>
      </c>
      <c r="O54" s="1471">
        <v>66.284677575290502</v>
      </c>
    </row>
    <row r="55" spans="1:15" ht="32.25" customHeight="1">
      <c r="A55" s="1464" t="s">
        <v>295</v>
      </c>
      <c r="B55" s="1497" t="s">
        <v>287</v>
      </c>
      <c r="C55" s="1466">
        <v>66.231110550076295</v>
      </c>
      <c r="D55" s="1466">
        <v>65.511173723133496</v>
      </c>
      <c r="E55" s="1466">
        <v>65.079370190404902</v>
      </c>
      <c r="F55" s="1466">
        <v>64.824266313547</v>
      </c>
      <c r="G55" s="1466"/>
      <c r="H55" s="1466" t="s">
        <v>286</v>
      </c>
      <c r="I55" s="1466" t="s">
        <v>286</v>
      </c>
      <c r="J55" s="1466" t="s">
        <v>286</v>
      </c>
      <c r="K55" s="1466" t="s">
        <v>286</v>
      </c>
      <c r="L55" s="1466" t="s">
        <v>286</v>
      </c>
      <c r="M55" s="1466" t="s">
        <v>286</v>
      </c>
      <c r="N55" s="1466" t="s">
        <v>286</v>
      </c>
      <c r="O55" s="1466" t="s">
        <v>285</v>
      </c>
    </row>
    <row r="56" spans="1:15" ht="32.25" customHeight="1">
      <c r="A56" s="1460" t="s">
        <v>292</v>
      </c>
      <c r="B56" s="1496" t="s">
        <v>289</v>
      </c>
      <c r="C56" s="1462">
        <v>65.407322036635193</v>
      </c>
      <c r="D56" s="1462">
        <v>66.263959117045005</v>
      </c>
      <c r="E56" s="1462">
        <v>67.325547621465802</v>
      </c>
      <c r="F56" s="1462">
        <v>67.463348887068406</v>
      </c>
      <c r="G56" s="1462">
        <v>67.887574504579504</v>
      </c>
      <c r="H56" s="1462">
        <v>68.296707223624495</v>
      </c>
      <c r="I56" s="1462">
        <v>68.877644161390606</v>
      </c>
      <c r="J56" s="1462">
        <v>69.4491561082761</v>
      </c>
      <c r="K56" s="1462">
        <v>69.813815381664796</v>
      </c>
      <c r="L56" s="1462">
        <v>69.889188279319399</v>
      </c>
      <c r="M56" s="1462">
        <v>69.871853659727904</v>
      </c>
      <c r="N56" s="1462">
        <v>69.6276377124248</v>
      </c>
      <c r="O56" s="1471">
        <v>69.093247962633797</v>
      </c>
    </row>
    <row r="57" spans="1:15" ht="30" customHeight="1">
      <c r="A57" s="1474" t="s">
        <v>291</v>
      </c>
      <c r="B57" s="1497" t="s">
        <v>287</v>
      </c>
      <c r="C57" s="1466">
        <v>68.984206064972398</v>
      </c>
      <c r="D57" s="1466">
        <v>68.229474186851604</v>
      </c>
      <c r="E57" s="1466">
        <v>67.782161530356802</v>
      </c>
      <c r="F57" s="1466">
        <v>67.551559011005395</v>
      </c>
      <c r="G57" s="1466" t="s">
        <v>286</v>
      </c>
      <c r="H57" s="1466" t="s">
        <v>286</v>
      </c>
      <c r="I57" s="1466" t="s">
        <v>286</v>
      </c>
      <c r="J57" s="1466" t="s">
        <v>286</v>
      </c>
      <c r="K57" s="1466" t="s">
        <v>286</v>
      </c>
      <c r="L57" s="1466" t="s">
        <v>286</v>
      </c>
      <c r="M57" s="1466" t="s">
        <v>286</v>
      </c>
      <c r="N57" s="1466" t="s">
        <v>286</v>
      </c>
      <c r="O57" s="1466" t="s">
        <v>285</v>
      </c>
    </row>
    <row r="58" spans="1:15" ht="30" customHeight="1">
      <c r="A58" s="1475" t="s">
        <v>290</v>
      </c>
      <c r="B58" s="1496" t="s">
        <v>289</v>
      </c>
      <c r="C58" s="1476">
        <v>4.2877891498130296</v>
      </c>
      <c r="D58" s="1476">
        <v>4.2367801793248399</v>
      </c>
      <c r="E58" s="1476">
        <v>4.1716677898585903</v>
      </c>
      <c r="F58" s="1476">
        <v>4.1108531895616398</v>
      </c>
      <c r="G58" s="1476">
        <v>4.0167132731734796</v>
      </c>
      <c r="H58" s="1476">
        <v>3.95786228382218</v>
      </c>
      <c r="I58" s="1476">
        <v>3.9354366231729401</v>
      </c>
      <c r="J58" s="1476">
        <v>3.9669428308177799</v>
      </c>
      <c r="K58" s="1476">
        <v>4.0890449978959804</v>
      </c>
      <c r="L58" s="1476">
        <v>4.2237697312779101</v>
      </c>
      <c r="M58" s="1476">
        <v>4.3292588761043103</v>
      </c>
      <c r="N58" s="1476">
        <v>4.3422315856463696</v>
      </c>
      <c r="O58" s="1471">
        <v>4.1349109906095398</v>
      </c>
    </row>
    <row r="59" spans="1:15" ht="30" customHeight="1">
      <c r="A59" s="1477" t="s">
        <v>290</v>
      </c>
      <c r="B59" s="1497" t="s">
        <v>287</v>
      </c>
      <c r="C59" s="1478">
        <v>4.3370827269825298</v>
      </c>
      <c r="D59" s="1478">
        <v>4.2468133123185297</v>
      </c>
      <c r="E59" s="1478">
        <v>4.2008663181502</v>
      </c>
      <c r="F59" s="1478">
        <v>4.1665096595465201</v>
      </c>
      <c r="G59" s="1478" t="s">
        <v>286</v>
      </c>
      <c r="H59" s="1478" t="s">
        <v>286</v>
      </c>
      <c r="I59" s="1478" t="s">
        <v>286</v>
      </c>
      <c r="J59" s="1478" t="s">
        <v>286</v>
      </c>
      <c r="K59" s="1478" t="s">
        <v>286</v>
      </c>
      <c r="L59" s="1478" t="s">
        <v>286</v>
      </c>
      <c r="M59" s="1478" t="s">
        <v>286</v>
      </c>
      <c r="N59" s="1478" t="s">
        <v>286</v>
      </c>
      <c r="O59" s="1466" t="s">
        <v>285</v>
      </c>
    </row>
    <row r="60" spans="1:15" ht="30" customHeight="1">
      <c r="A60" s="1479" t="s">
        <v>288</v>
      </c>
      <c r="B60" s="1496" t="s">
        <v>289</v>
      </c>
      <c r="C60" s="1476">
        <v>3.4192438764178301</v>
      </c>
      <c r="D60" s="1476">
        <v>3.3746943765281201</v>
      </c>
      <c r="E60" s="1476">
        <v>3.3310688207524199</v>
      </c>
      <c r="F60" s="1476">
        <v>3.3091395283952401</v>
      </c>
      <c r="G60" s="1476">
        <v>3.3212529804397599</v>
      </c>
      <c r="H60" s="1476">
        <v>3.2893537765943899</v>
      </c>
      <c r="I60" s="1476">
        <v>3.29227180387675</v>
      </c>
      <c r="J60" s="1476">
        <v>3.3553309207874098</v>
      </c>
      <c r="K60" s="1476">
        <v>3.4393552501541298</v>
      </c>
      <c r="L60" s="1476">
        <v>3.5287250394340801</v>
      </c>
      <c r="M60" s="1476">
        <v>3.53156552200686</v>
      </c>
      <c r="N60" s="1476">
        <v>3.4872680945310601</v>
      </c>
      <c r="O60" s="1471">
        <v>3.38687051603093</v>
      </c>
    </row>
    <row r="61" spans="1:15" ht="30" customHeight="1">
      <c r="A61" s="1480" t="s">
        <v>288</v>
      </c>
      <c r="B61" s="1498" t="s">
        <v>287</v>
      </c>
      <c r="C61" s="1481">
        <v>3.4587516494151398</v>
      </c>
      <c r="D61" s="1481">
        <v>3.3901041459912902</v>
      </c>
      <c r="E61" s="1481">
        <v>3.3529273063001299</v>
      </c>
      <c r="F61" s="1481">
        <v>3.35641887922811</v>
      </c>
      <c r="G61" s="1481" t="s">
        <v>286</v>
      </c>
      <c r="H61" s="1481" t="s">
        <v>286</v>
      </c>
      <c r="I61" s="1481" t="s">
        <v>286</v>
      </c>
      <c r="J61" s="1481" t="s">
        <v>286</v>
      </c>
      <c r="K61" s="1481" t="s">
        <v>286</v>
      </c>
      <c r="L61" s="1481" t="s">
        <v>286</v>
      </c>
      <c r="M61" s="1481" t="s">
        <v>286</v>
      </c>
      <c r="N61" s="1481" t="s">
        <v>286</v>
      </c>
      <c r="O61" s="1499" t="s">
        <v>285</v>
      </c>
    </row>
    <row r="62" spans="1:15" ht="13.5" customHeight="1">
      <c r="A62" s="1456" t="s">
        <v>309</v>
      </c>
      <c r="B62" s="1483"/>
      <c r="C62" s="1458"/>
      <c r="D62" s="1458"/>
      <c r="E62" s="1458"/>
      <c r="F62" s="1458"/>
      <c r="G62" s="1458"/>
      <c r="H62" s="1458"/>
      <c r="I62" s="1458"/>
      <c r="J62" s="1458"/>
      <c r="K62" s="1458"/>
      <c r="L62" s="1458"/>
      <c r="M62" s="1458"/>
      <c r="N62" s="1458"/>
      <c r="O62" s="1459"/>
    </row>
    <row r="63" spans="1:15" ht="32.25" customHeight="1">
      <c r="A63" s="1460" t="s">
        <v>298</v>
      </c>
      <c r="B63" s="1496" t="s">
        <v>289</v>
      </c>
      <c r="C63" s="1462">
        <v>62.911488788179</v>
      </c>
      <c r="D63" s="1462">
        <v>63.787721946003998</v>
      </c>
      <c r="E63" s="1462">
        <v>64.066513680721798</v>
      </c>
      <c r="F63" s="1462">
        <v>63.961826061348397</v>
      </c>
      <c r="G63" s="1462">
        <v>63.7920713163142</v>
      </c>
      <c r="H63" s="1462">
        <v>63.831740438877098</v>
      </c>
      <c r="I63" s="1462">
        <v>63.6602919649782</v>
      </c>
      <c r="J63" s="1462">
        <v>64.092183068930595</v>
      </c>
      <c r="K63" s="1462">
        <v>65.383056202035903</v>
      </c>
      <c r="L63" s="1462">
        <v>66.428070857860604</v>
      </c>
      <c r="M63" s="1462">
        <v>66.860531400857496</v>
      </c>
      <c r="N63" s="1462">
        <v>66.441556445533394</v>
      </c>
      <c r="O63" s="1471">
        <v>65.0411766524944</v>
      </c>
    </row>
    <row r="64" spans="1:15" ht="32.25" customHeight="1">
      <c r="A64" s="1464" t="s">
        <v>297</v>
      </c>
      <c r="B64" s="1497" t="s">
        <v>287</v>
      </c>
      <c r="C64" s="1466">
        <v>66.518276753101901</v>
      </c>
      <c r="D64" s="1466">
        <v>66.146802388870398</v>
      </c>
      <c r="E64" s="1466">
        <v>65.102730009382995</v>
      </c>
      <c r="F64" s="1466">
        <v>64.285795039066599</v>
      </c>
      <c r="G64" s="1466"/>
      <c r="H64" s="1466" t="s">
        <v>286</v>
      </c>
      <c r="I64" s="1466" t="s">
        <v>286</v>
      </c>
      <c r="J64" s="1466" t="s">
        <v>286</v>
      </c>
      <c r="K64" s="1466" t="s">
        <v>286</v>
      </c>
      <c r="L64" s="1466" t="s">
        <v>286</v>
      </c>
      <c r="M64" s="1466" t="s">
        <v>286</v>
      </c>
      <c r="N64" s="1466" t="s">
        <v>286</v>
      </c>
      <c r="O64" s="1466" t="s">
        <v>285</v>
      </c>
    </row>
    <row r="65" spans="1:15" ht="32.25" customHeight="1">
      <c r="A65" s="1460" t="s">
        <v>296</v>
      </c>
      <c r="B65" s="1496" t="s">
        <v>289</v>
      </c>
      <c r="C65" s="1462">
        <v>61.292515826564198</v>
      </c>
      <c r="D65" s="1462">
        <v>62.528896210819902</v>
      </c>
      <c r="E65" s="1462">
        <v>63.240783211163297</v>
      </c>
      <c r="F65" s="1462">
        <v>63.484620246394698</v>
      </c>
      <c r="G65" s="1462">
        <v>63.7697090026872</v>
      </c>
      <c r="H65" s="1462">
        <v>64.105702783761799</v>
      </c>
      <c r="I65" s="1462">
        <v>64.212601061749197</v>
      </c>
      <c r="J65" s="1462">
        <v>64.340279881112593</v>
      </c>
      <c r="K65" s="1462">
        <v>64.862240451503595</v>
      </c>
      <c r="L65" s="1462">
        <v>65.194638624881605</v>
      </c>
      <c r="M65" s="1462">
        <v>65.2934632073882</v>
      </c>
      <c r="N65" s="1462">
        <v>65.086020711062801</v>
      </c>
      <c r="O65" s="1471">
        <v>64.398877449033606</v>
      </c>
    </row>
    <row r="66" spans="1:15" ht="32.25" customHeight="1">
      <c r="A66" s="1464" t="s">
        <v>295</v>
      </c>
      <c r="B66" s="1497" t="s">
        <v>287</v>
      </c>
      <c r="C66" s="1466">
        <v>65.062129092950997</v>
      </c>
      <c r="D66" s="1466">
        <v>65.077334060335602</v>
      </c>
      <c r="E66" s="1466">
        <v>64.461028077008805</v>
      </c>
      <c r="F66" s="1466">
        <v>63.793591510163701</v>
      </c>
      <c r="G66" s="1466"/>
      <c r="H66" s="1466" t="s">
        <v>286</v>
      </c>
      <c r="I66" s="1466" t="s">
        <v>286</v>
      </c>
      <c r="J66" s="1466" t="s">
        <v>286</v>
      </c>
      <c r="K66" s="1466" t="s">
        <v>286</v>
      </c>
      <c r="L66" s="1466" t="s">
        <v>286</v>
      </c>
      <c r="M66" s="1466" t="s">
        <v>286</v>
      </c>
      <c r="N66" s="1466" t="s">
        <v>286</v>
      </c>
      <c r="O66" s="1466" t="s">
        <v>285</v>
      </c>
    </row>
    <row r="67" spans="1:15" ht="32.25" customHeight="1">
      <c r="A67" s="1460" t="s">
        <v>292</v>
      </c>
      <c r="B67" s="1496" t="s">
        <v>289</v>
      </c>
      <c r="C67" s="1462">
        <v>63.975065220627201</v>
      </c>
      <c r="D67" s="1462">
        <v>65.2368614881632</v>
      </c>
      <c r="E67" s="1462">
        <v>65.999041328335394</v>
      </c>
      <c r="F67" s="1462">
        <v>66.177626945424095</v>
      </c>
      <c r="G67" s="1462">
        <v>66.518433742032101</v>
      </c>
      <c r="H67" s="1462">
        <v>66.872227660410203</v>
      </c>
      <c r="I67" s="1462">
        <v>67.012840400577204</v>
      </c>
      <c r="J67" s="1462">
        <v>67.126684547410207</v>
      </c>
      <c r="K67" s="1462">
        <v>67.651502609742906</v>
      </c>
      <c r="L67" s="1462">
        <v>67.997357952274598</v>
      </c>
      <c r="M67" s="1462">
        <v>68.081344256719404</v>
      </c>
      <c r="N67" s="1462">
        <v>67.877825258401401</v>
      </c>
      <c r="O67" s="1471">
        <v>67.159387174163101</v>
      </c>
    </row>
    <row r="68" spans="1:15" ht="30" customHeight="1">
      <c r="A68" s="1474" t="s">
        <v>291</v>
      </c>
      <c r="B68" s="1497" t="s">
        <v>287</v>
      </c>
      <c r="C68" s="1466">
        <v>67.873765687954304</v>
      </c>
      <c r="D68" s="1466">
        <v>67.884524437520994</v>
      </c>
      <c r="E68" s="1466">
        <v>67.2883106399741</v>
      </c>
      <c r="F68" s="1466">
        <v>66.6657963550674</v>
      </c>
      <c r="G68" s="1466" t="s">
        <v>286</v>
      </c>
      <c r="H68" s="1466" t="s">
        <v>286</v>
      </c>
      <c r="I68" s="1466" t="s">
        <v>286</v>
      </c>
      <c r="J68" s="1466" t="s">
        <v>286</v>
      </c>
      <c r="K68" s="1466" t="s">
        <v>286</v>
      </c>
      <c r="L68" s="1466" t="s">
        <v>286</v>
      </c>
      <c r="M68" s="1466" t="s">
        <v>286</v>
      </c>
      <c r="N68" s="1466" t="s">
        <v>286</v>
      </c>
      <c r="O68" s="1466" t="s">
        <v>285</v>
      </c>
    </row>
    <row r="69" spans="1:15" ht="30" customHeight="1">
      <c r="A69" s="1475" t="s">
        <v>290</v>
      </c>
      <c r="B69" s="1496" t="s">
        <v>289</v>
      </c>
      <c r="C69" s="1476">
        <v>4.4316715948328298</v>
      </c>
      <c r="D69" s="1476">
        <v>4.40313682045457</v>
      </c>
      <c r="E69" s="1476">
        <v>4.3267119310690596</v>
      </c>
      <c r="F69" s="1476">
        <v>4.2463828541315696</v>
      </c>
      <c r="G69" s="1476">
        <v>4.1093007571422397</v>
      </c>
      <c r="H69" s="1476">
        <v>4.0698761776743204</v>
      </c>
      <c r="I69" s="1476">
        <v>4.0242838653689299</v>
      </c>
      <c r="J69" s="1476">
        <v>4.0459642050174196</v>
      </c>
      <c r="K69" s="1476">
        <v>4.1942350315633297</v>
      </c>
      <c r="L69" s="1476">
        <v>4.3135916984974303</v>
      </c>
      <c r="M69" s="1476">
        <v>4.3948008709341799</v>
      </c>
      <c r="N69" s="1476">
        <v>4.3876117171373696</v>
      </c>
      <c r="O69" s="1471">
        <v>4.24368567812542</v>
      </c>
    </row>
    <row r="70" spans="1:15" ht="30" customHeight="1">
      <c r="A70" s="1477" t="s">
        <v>290</v>
      </c>
      <c r="B70" s="1497" t="s">
        <v>287</v>
      </c>
      <c r="C70" s="1478">
        <v>4.4179397228020996</v>
      </c>
      <c r="D70" s="1478">
        <v>4.3686283066688398</v>
      </c>
      <c r="E70" s="1478">
        <v>4.2846494378297004</v>
      </c>
      <c r="F70" s="1478">
        <v>4.23563764440771</v>
      </c>
      <c r="G70" s="1478" t="s">
        <v>286</v>
      </c>
      <c r="H70" s="1478" t="s">
        <v>286</v>
      </c>
      <c r="I70" s="1478" t="s">
        <v>286</v>
      </c>
      <c r="J70" s="1478" t="s">
        <v>286</v>
      </c>
      <c r="K70" s="1478" t="s">
        <v>286</v>
      </c>
      <c r="L70" s="1478" t="s">
        <v>286</v>
      </c>
      <c r="M70" s="1478" t="s">
        <v>286</v>
      </c>
      <c r="N70" s="1478" t="s">
        <v>286</v>
      </c>
      <c r="O70" s="1466" t="s">
        <v>285</v>
      </c>
    </row>
    <row r="71" spans="1:15" ht="30" customHeight="1">
      <c r="A71" s="1479" t="s">
        <v>288</v>
      </c>
      <c r="B71" s="1496" t="s">
        <v>289</v>
      </c>
      <c r="C71" s="1476">
        <v>3.4545669983768899</v>
      </c>
      <c r="D71" s="1476">
        <v>3.3908258686463499</v>
      </c>
      <c r="E71" s="1476">
        <v>3.3473209030600302</v>
      </c>
      <c r="F71" s="1476">
        <v>3.3257855803446899</v>
      </c>
      <c r="G71" s="1476">
        <v>3.32188384943864</v>
      </c>
      <c r="H71" s="1476">
        <v>3.2819787532828602</v>
      </c>
      <c r="I71" s="1476">
        <v>3.2513120718590902</v>
      </c>
      <c r="J71" s="1476">
        <v>3.3063802900424299</v>
      </c>
      <c r="K71" s="1476">
        <v>3.3738315385934401</v>
      </c>
      <c r="L71" s="1476">
        <v>3.4477711965418498</v>
      </c>
      <c r="M71" s="1476">
        <v>3.4652010091396099</v>
      </c>
      <c r="N71" s="1476">
        <v>3.42103485481503</v>
      </c>
      <c r="O71" s="1471">
        <v>3.3652130816343999</v>
      </c>
    </row>
    <row r="72" spans="1:15" ht="30" customHeight="1">
      <c r="A72" s="1480" t="s">
        <v>288</v>
      </c>
      <c r="B72" s="1498" t="s">
        <v>287</v>
      </c>
      <c r="C72" s="1481">
        <v>3.42013067576812</v>
      </c>
      <c r="D72" s="1481">
        <v>3.3698803448493102</v>
      </c>
      <c r="E72" s="1481">
        <v>3.3345690559265599</v>
      </c>
      <c r="F72" s="1481">
        <v>3.3359630591664899</v>
      </c>
      <c r="G72" s="1481" t="s">
        <v>286</v>
      </c>
      <c r="H72" s="1481" t="s">
        <v>286</v>
      </c>
      <c r="I72" s="1481" t="s">
        <v>286</v>
      </c>
      <c r="J72" s="1481" t="s">
        <v>286</v>
      </c>
      <c r="K72" s="1481" t="s">
        <v>286</v>
      </c>
      <c r="L72" s="1481" t="s">
        <v>286</v>
      </c>
      <c r="M72" s="1481" t="s">
        <v>286</v>
      </c>
      <c r="N72" s="1481" t="s">
        <v>286</v>
      </c>
      <c r="O72" s="1499" t="s">
        <v>285</v>
      </c>
    </row>
    <row r="73" spans="1:15" ht="13.5" customHeight="1">
      <c r="A73" s="1456" t="s">
        <v>308</v>
      </c>
      <c r="B73" s="1483"/>
      <c r="C73" s="1458"/>
      <c r="D73" s="1458"/>
      <c r="E73" s="1458"/>
      <c r="F73" s="1458"/>
      <c r="G73" s="1458"/>
      <c r="H73" s="1458"/>
      <c r="I73" s="1458"/>
      <c r="J73" s="1458"/>
      <c r="K73" s="1458"/>
      <c r="L73" s="1458"/>
      <c r="M73" s="1458"/>
      <c r="N73" s="1458"/>
      <c r="O73" s="1459"/>
    </row>
    <row r="74" spans="1:15" ht="32.25" customHeight="1">
      <c r="A74" s="1460" t="s">
        <v>298</v>
      </c>
      <c r="B74" s="1496" t="s">
        <v>289</v>
      </c>
      <c r="C74" s="1462">
        <v>64.965406018790802</v>
      </c>
      <c r="D74" s="1462">
        <v>65.885187642474904</v>
      </c>
      <c r="E74" s="1462">
        <v>65.595082996762898</v>
      </c>
      <c r="F74" s="1462">
        <v>65.620953757701699</v>
      </c>
      <c r="G74" s="1462">
        <v>65.266336374694006</v>
      </c>
      <c r="H74" s="1462">
        <v>65.146663832629102</v>
      </c>
      <c r="I74" s="1462">
        <v>66.274986737826893</v>
      </c>
      <c r="J74" s="1462">
        <v>67.589023377108703</v>
      </c>
      <c r="K74" s="1462">
        <v>69.542228322319403</v>
      </c>
      <c r="L74" s="1462">
        <v>70.957155344238203</v>
      </c>
      <c r="M74" s="1462">
        <v>70.300504251734395</v>
      </c>
      <c r="N74" s="1462">
        <v>69.135069477810106</v>
      </c>
      <c r="O74" s="1471">
        <v>67.523474408934902</v>
      </c>
    </row>
    <row r="75" spans="1:15" ht="32.25" customHeight="1">
      <c r="A75" s="1464" t="s">
        <v>297</v>
      </c>
      <c r="B75" s="1497" t="s">
        <v>287</v>
      </c>
      <c r="C75" s="1466">
        <v>67.875434009894803</v>
      </c>
      <c r="D75" s="1466">
        <v>67.956601874787097</v>
      </c>
      <c r="E75" s="1466">
        <v>66.708016394365998</v>
      </c>
      <c r="F75" s="1466">
        <v>65.812508001932301</v>
      </c>
      <c r="G75" s="1466"/>
      <c r="H75" s="1466" t="s">
        <v>286</v>
      </c>
      <c r="I75" s="1466" t="s">
        <v>286</v>
      </c>
      <c r="J75" s="1466" t="s">
        <v>286</v>
      </c>
      <c r="K75" s="1466" t="s">
        <v>286</v>
      </c>
      <c r="L75" s="1466" t="s">
        <v>286</v>
      </c>
      <c r="M75" s="1466" t="s">
        <v>286</v>
      </c>
      <c r="N75" s="1466" t="s">
        <v>286</v>
      </c>
      <c r="O75" s="1466" t="s">
        <v>285</v>
      </c>
    </row>
    <row r="76" spans="1:15" ht="32.25" customHeight="1">
      <c r="A76" s="1460" t="s">
        <v>296</v>
      </c>
      <c r="B76" s="1496" t="s">
        <v>289</v>
      </c>
      <c r="C76" s="1462">
        <v>63.1241459494371</v>
      </c>
      <c r="D76" s="1462">
        <v>63.900117657569297</v>
      </c>
      <c r="E76" s="1462">
        <v>64.158384084975907</v>
      </c>
      <c r="F76" s="1462">
        <v>64.651919324897904</v>
      </c>
      <c r="G76" s="1462">
        <v>65.0008503397422</v>
      </c>
      <c r="H76" s="1462">
        <v>65.241279209296707</v>
      </c>
      <c r="I76" s="1462">
        <v>66.910186449236093</v>
      </c>
      <c r="J76" s="1462">
        <v>67.827601782114101</v>
      </c>
      <c r="K76" s="1462">
        <v>68.753702214031094</v>
      </c>
      <c r="L76" s="1462">
        <v>69.068514679100304</v>
      </c>
      <c r="M76" s="1462">
        <v>67.9499124314016</v>
      </c>
      <c r="N76" s="1462">
        <v>67.104573833728296</v>
      </c>
      <c r="O76" s="1471">
        <v>66.471088358627995</v>
      </c>
    </row>
    <row r="77" spans="1:15" ht="32.25" customHeight="1">
      <c r="A77" s="1464" t="s">
        <v>295</v>
      </c>
      <c r="B77" s="1497" t="s">
        <v>287</v>
      </c>
      <c r="C77" s="1466">
        <v>65.582187102398095</v>
      </c>
      <c r="D77" s="1466">
        <v>65.614764824121096</v>
      </c>
      <c r="E77" s="1466">
        <v>65.532204160724206</v>
      </c>
      <c r="F77" s="1466">
        <v>64.927680947842404</v>
      </c>
      <c r="G77" s="1466"/>
      <c r="H77" s="1466" t="s">
        <v>286</v>
      </c>
      <c r="I77" s="1466" t="s">
        <v>286</v>
      </c>
      <c r="J77" s="1466" t="s">
        <v>286</v>
      </c>
      <c r="K77" s="1466" t="s">
        <v>286</v>
      </c>
      <c r="L77" s="1466" t="s">
        <v>286</v>
      </c>
      <c r="M77" s="1466" t="s">
        <v>286</v>
      </c>
      <c r="N77" s="1466" t="s">
        <v>286</v>
      </c>
      <c r="O77" s="1466" t="s">
        <v>285</v>
      </c>
    </row>
    <row r="78" spans="1:15" ht="32.25" customHeight="1">
      <c r="A78" s="1460" t="s">
        <v>292</v>
      </c>
      <c r="B78" s="1496" t="s">
        <v>289</v>
      </c>
      <c r="C78" s="1462">
        <v>65.124715303276005</v>
      </c>
      <c r="D78" s="1462">
        <v>65.899465653633598</v>
      </c>
      <c r="E78" s="1462">
        <v>66.144060186834693</v>
      </c>
      <c r="F78" s="1462">
        <v>66.645673639062196</v>
      </c>
      <c r="G78" s="1462">
        <v>66.984882723138796</v>
      </c>
      <c r="H78" s="1462">
        <v>67.230053305869404</v>
      </c>
      <c r="I78" s="1462">
        <v>68.890978292434497</v>
      </c>
      <c r="J78" s="1462">
        <v>69.795869232257402</v>
      </c>
      <c r="K78" s="1462">
        <v>70.739786937443995</v>
      </c>
      <c r="L78" s="1462">
        <v>71.062473376363599</v>
      </c>
      <c r="M78" s="1462">
        <v>69.934642429571198</v>
      </c>
      <c r="N78" s="1462">
        <v>69.082365733745803</v>
      </c>
      <c r="O78" s="1471">
        <v>68.457833212190096</v>
      </c>
    </row>
    <row r="79" spans="1:15" ht="30" customHeight="1">
      <c r="A79" s="1474" t="s">
        <v>291</v>
      </c>
      <c r="B79" s="1497" t="s">
        <v>287</v>
      </c>
      <c r="C79" s="1466">
        <v>67.562479807629401</v>
      </c>
      <c r="D79" s="1466">
        <v>67.607568568402598</v>
      </c>
      <c r="E79" s="1466">
        <v>67.486070325532197</v>
      </c>
      <c r="F79" s="1466">
        <v>66.885853536810302</v>
      </c>
      <c r="G79" s="1466" t="s">
        <v>286</v>
      </c>
      <c r="H79" s="1466" t="s">
        <v>286</v>
      </c>
      <c r="I79" s="1466" t="s">
        <v>286</v>
      </c>
      <c r="J79" s="1466" t="s">
        <v>286</v>
      </c>
      <c r="K79" s="1466" t="s">
        <v>286</v>
      </c>
      <c r="L79" s="1466" t="s">
        <v>286</v>
      </c>
      <c r="M79" s="1466" t="s">
        <v>286</v>
      </c>
      <c r="N79" s="1466" t="s">
        <v>286</v>
      </c>
      <c r="O79" s="1466" t="s">
        <v>285</v>
      </c>
    </row>
    <row r="80" spans="1:15" ht="30" customHeight="1">
      <c r="A80" s="1475" t="s">
        <v>290</v>
      </c>
      <c r="B80" s="1496" t="s">
        <v>289</v>
      </c>
      <c r="C80" s="1476">
        <v>4.3438040087619703</v>
      </c>
      <c r="D80" s="1476">
        <v>4.3611418124386097</v>
      </c>
      <c r="E80" s="1476">
        <v>4.30947770644595</v>
      </c>
      <c r="F80" s="1476">
        <v>4.2338211451496397</v>
      </c>
      <c r="G80" s="1476">
        <v>4.0636100146152003</v>
      </c>
      <c r="H80" s="1476">
        <v>4.0365025155771699</v>
      </c>
      <c r="I80" s="1476">
        <v>3.9967679593043299</v>
      </c>
      <c r="J80" s="1476">
        <v>4.0303726968383904</v>
      </c>
      <c r="K80" s="1476">
        <v>4.1295466284685798</v>
      </c>
      <c r="L80" s="1476">
        <v>4.2439138583295302</v>
      </c>
      <c r="M80" s="1476">
        <v>4.3161492802871599</v>
      </c>
      <c r="N80" s="1476">
        <v>4.31632281013212</v>
      </c>
      <c r="O80" s="1471">
        <v>4.1967176190793003</v>
      </c>
    </row>
    <row r="81" spans="1:15" ht="30" customHeight="1">
      <c r="A81" s="1477" t="s">
        <v>290</v>
      </c>
      <c r="B81" s="1497" t="s">
        <v>287</v>
      </c>
      <c r="C81" s="1478">
        <v>4.3721547864209001</v>
      </c>
      <c r="D81" s="1478">
        <v>4.3925189757071896</v>
      </c>
      <c r="E81" s="1478">
        <v>4.2694588570871996</v>
      </c>
      <c r="F81" s="1478">
        <v>4.1978975052608201</v>
      </c>
      <c r="G81" s="1478" t="s">
        <v>286</v>
      </c>
      <c r="H81" s="1478" t="s">
        <v>286</v>
      </c>
      <c r="I81" s="1478" t="s">
        <v>286</v>
      </c>
      <c r="J81" s="1478" t="s">
        <v>286</v>
      </c>
      <c r="K81" s="1478" t="s">
        <v>286</v>
      </c>
      <c r="L81" s="1478" t="s">
        <v>286</v>
      </c>
      <c r="M81" s="1478" t="s">
        <v>286</v>
      </c>
      <c r="N81" s="1478" t="s">
        <v>286</v>
      </c>
      <c r="O81" s="1466" t="s">
        <v>285</v>
      </c>
    </row>
    <row r="82" spans="1:15" ht="30" customHeight="1">
      <c r="A82" s="1479" t="s">
        <v>288</v>
      </c>
      <c r="B82" s="1496" t="s">
        <v>289</v>
      </c>
      <c r="C82" s="1476">
        <v>3.4008129156400599</v>
      </c>
      <c r="D82" s="1476">
        <v>3.4048074883633399</v>
      </c>
      <c r="E82" s="1476">
        <v>3.3697443501284101</v>
      </c>
      <c r="F82" s="1476">
        <v>3.3634325522065098</v>
      </c>
      <c r="G82" s="1476">
        <v>3.38992562998359</v>
      </c>
      <c r="H82" s="1476">
        <v>3.3624081269006698</v>
      </c>
      <c r="I82" s="1476">
        <v>3.3239870289695901</v>
      </c>
      <c r="J82" s="1476">
        <v>3.3501060350989</v>
      </c>
      <c r="K82" s="1476">
        <v>3.40757411973112</v>
      </c>
      <c r="L82" s="1476">
        <v>3.4676332823443601</v>
      </c>
      <c r="M82" s="1476">
        <v>3.4808473494855998</v>
      </c>
      <c r="N82" s="1476">
        <v>3.4377937625680199</v>
      </c>
      <c r="O82" s="1471">
        <v>3.3969378237044099</v>
      </c>
    </row>
    <row r="83" spans="1:15" ht="30" customHeight="1">
      <c r="A83" s="1480" t="s">
        <v>288</v>
      </c>
      <c r="B83" s="1498" t="s">
        <v>287</v>
      </c>
      <c r="C83" s="1481">
        <v>3.4407081928089802</v>
      </c>
      <c r="D83" s="1481">
        <v>3.4311519276159101</v>
      </c>
      <c r="E83" s="1481">
        <v>3.3635092476211499</v>
      </c>
      <c r="F83" s="1481">
        <v>3.3755445131391402</v>
      </c>
      <c r="G83" s="1481" t="s">
        <v>286</v>
      </c>
      <c r="H83" s="1481" t="s">
        <v>286</v>
      </c>
      <c r="I83" s="1481" t="s">
        <v>286</v>
      </c>
      <c r="J83" s="1481" t="s">
        <v>286</v>
      </c>
      <c r="K83" s="1481" t="s">
        <v>286</v>
      </c>
      <c r="L83" s="1481" t="s">
        <v>286</v>
      </c>
      <c r="M83" s="1481" t="s">
        <v>286</v>
      </c>
      <c r="N83" s="1481" t="s">
        <v>286</v>
      </c>
      <c r="O83" s="1499" t="s">
        <v>285</v>
      </c>
    </row>
    <row r="84" spans="1:15" ht="13.5" customHeight="1">
      <c r="A84" s="1456" t="s">
        <v>307</v>
      </c>
      <c r="B84" s="1483"/>
      <c r="C84" s="1458"/>
      <c r="D84" s="1458"/>
      <c r="E84" s="1458"/>
      <c r="F84" s="1458"/>
      <c r="G84" s="1458"/>
      <c r="H84" s="1458"/>
      <c r="I84" s="1458"/>
      <c r="J84" s="1458"/>
      <c r="K84" s="1458"/>
      <c r="L84" s="1458"/>
      <c r="M84" s="1458"/>
      <c r="N84" s="1458"/>
      <c r="O84" s="1459"/>
    </row>
    <row r="85" spans="1:15" ht="32.25" customHeight="1">
      <c r="A85" s="1460" t="s">
        <v>298</v>
      </c>
      <c r="B85" s="1496" t="s">
        <v>289</v>
      </c>
      <c r="C85" s="1462">
        <v>61.131667517691596</v>
      </c>
      <c r="D85" s="1462">
        <v>61.361393684564099</v>
      </c>
      <c r="E85" s="1462">
        <v>61.9346657716914</v>
      </c>
      <c r="F85" s="1462">
        <v>62.072708270735298</v>
      </c>
      <c r="G85" s="1462">
        <v>62.245824192746298</v>
      </c>
      <c r="H85" s="1462">
        <v>62.054789135932502</v>
      </c>
      <c r="I85" s="1462">
        <v>62.290722335415303</v>
      </c>
      <c r="J85" s="1462">
        <v>62.966958032607401</v>
      </c>
      <c r="K85" s="1462">
        <v>64.464964239148401</v>
      </c>
      <c r="L85" s="1462">
        <v>65.716443111904795</v>
      </c>
      <c r="M85" s="1462">
        <v>66.127342606019894</v>
      </c>
      <c r="N85" s="1462">
        <v>65.351749769612894</v>
      </c>
      <c r="O85" s="1471">
        <v>64.558526121495902</v>
      </c>
    </row>
    <row r="86" spans="1:15" ht="32.25" customHeight="1">
      <c r="A86" s="1464" t="s">
        <v>297</v>
      </c>
      <c r="B86" s="1497" t="s">
        <v>287</v>
      </c>
      <c r="C86" s="1466">
        <v>64.436659395315203</v>
      </c>
      <c r="D86" s="1466">
        <v>64.110288344255693</v>
      </c>
      <c r="E86" s="1466">
        <v>63.147074728</v>
      </c>
      <c r="F86" s="1466">
        <v>63.041112347230197</v>
      </c>
      <c r="G86" s="1466"/>
      <c r="H86" s="1466" t="s">
        <v>286</v>
      </c>
      <c r="I86" s="1466" t="s">
        <v>286</v>
      </c>
      <c r="J86" s="1466" t="s">
        <v>286</v>
      </c>
      <c r="K86" s="1466" t="s">
        <v>286</v>
      </c>
      <c r="L86" s="1466" t="s">
        <v>286</v>
      </c>
      <c r="M86" s="1466" t="s">
        <v>286</v>
      </c>
      <c r="N86" s="1466" t="s">
        <v>286</v>
      </c>
      <c r="O86" s="1466" t="s">
        <v>285</v>
      </c>
    </row>
    <row r="87" spans="1:15" ht="32.25" customHeight="1">
      <c r="A87" s="1460" t="s">
        <v>296</v>
      </c>
      <c r="B87" s="1496" t="s">
        <v>289</v>
      </c>
      <c r="C87" s="1462">
        <v>59.653598433273402</v>
      </c>
      <c r="D87" s="1462">
        <v>60.438382967229302</v>
      </c>
      <c r="E87" s="1462">
        <v>61.440674195019</v>
      </c>
      <c r="F87" s="1462">
        <v>61.868948300080199</v>
      </c>
      <c r="G87" s="1462">
        <v>62.428999426364499</v>
      </c>
      <c r="H87" s="1462">
        <v>62.620590726868301</v>
      </c>
      <c r="I87" s="1462">
        <v>63.121744875648098</v>
      </c>
      <c r="J87" s="1462">
        <v>63.599231132602597</v>
      </c>
      <c r="K87" s="1462">
        <v>64.256279348059394</v>
      </c>
      <c r="L87" s="1462">
        <v>64.613728948848006</v>
      </c>
      <c r="M87" s="1462">
        <v>64.767373038233998</v>
      </c>
      <c r="N87" s="1462">
        <v>64.131980338422807</v>
      </c>
      <c r="O87" s="1471">
        <v>64.154304706513102</v>
      </c>
    </row>
    <row r="88" spans="1:15" ht="32.25" customHeight="1">
      <c r="A88" s="1464" t="s">
        <v>295</v>
      </c>
      <c r="B88" s="1497" t="s">
        <v>287</v>
      </c>
      <c r="C88" s="1466">
        <v>62.899821467305998</v>
      </c>
      <c r="D88" s="1466">
        <v>62.911425314014302</v>
      </c>
      <c r="E88" s="1466">
        <v>62.433619528438797</v>
      </c>
      <c r="F88" s="1466">
        <v>62.327437043480401</v>
      </c>
      <c r="G88" s="1466"/>
      <c r="H88" s="1466" t="s">
        <v>286</v>
      </c>
      <c r="I88" s="1466" t="s">
        <v>286</v>
      </c>
      <c r="J88" s="1466" t="s">
        <v>286</v>
      </c>
      <c r="K88" s="1466" t="s">
        <v>286</v>
      </c>
      <c r="L88" s="1466" t="s">
        <v>286</v>
      </c>
      <c r="M88" s="1466" t="s">
        <v>286</v>
      </c>
      <c r="N88" s="1466" t="s">
        <v>286</v>
      </c>
      <c r="O88" s="1466" t="s">
        <v>285</v>
      </c>
    </row>
    <row r="89" spans="1:15" ht="32.25" customHeight="1">
      <c r="A89" s="1460" t="s">
        <v>292</v>
      </c>
      <c r="B89" s="1496" t="s">
        <v>289</v>
      </c>
      <c r="C89" s="1462">
        <v>63.136571209475903</v>
      </c>
      <c r="D89" s="1462">
        <v>63.926734114355199</v>
      </c>
      <c r="E89" s="1462">
        <v>64.914856334788794</v>
      </c>
      <c r="F89" s="1462">
        <v>65.316438908773407</v>
      </c>
      <c r="G89" s="1462">
        <v>65.912766795107004</v>
      </c>
      <c r="H89" s="1462">
        <v>66.141332652478894</v>
      </c>
      <c r="I89" s="1462">
        <v>66.663549838527402</v>
      </c>
      <c r="J89" s="1462">
        <v>67.1247519758343</v>
      </c>
      <c r="K89" s="1462">
        <v>67.809841685312307</v>
      </c>
      <c r="L89" s="1462">
        <v>68.167254901191697</v>
      </c>
      <c r="M89" s="1462">
        <v>68.277798068065593</v>
      </c>
      <c r="N89" s="1462">
        <v>67.638434623302501</v>
      </c>
      <c r="O89" s="1471">
        <v>67.661669531908899</v>
      </c>
    </row>
    <row r="90" spans="1:15" ht="30" customHeight="1">
      <c r="A90" s="1474" t="s">
        <v>291</v>
      </c>
      <c r="B90" s="1497" t="s">
        <v>287</v>
      </c>
      <c r="C90" s="1466">
        <v>66.428148558598707</v>
      </c>
      <c r="D90" s="1466">
        <v>66.447881784820396</v>
      </c>
      <c r="E90" s="1466">
        <v>65.956106612369197</v>
      </c>
      <c r="F90" s="1466">
        <v>65.841818990610093</v>
      </c>
      <c r="G90" s="1466" t="s">
        <v>286</v>
      </c>
      <c r="H90" s="1466" t="s">
        <v>286</v>
      </c>
      <c r="I90" s="1466" t="s">
        <v>286</v>
      </c>
      <c r="J90" s="1466" t="s">
        <v>286</v>
      </c>
      <c r="K90" s="1466" t="s">
        <v>286</v>
      </c>
      <c r="L90" s="1466" t="s">
        <v>286</v>
      </c>
      <c r="M90" s="1466" t="s">
        <v>286</v>
      </c>
      <c r="N90" s="1466" t="s">
        <v>286</v>
      </c>
      <c r="O90" s="1466" t="s">
        <v>285</v>
      </c>
    </row>
    <row r="91" spans="1:15" ht="30" customHeight="1">
      <c r="A91" s="1475" t="s">
        <v>290</v>
      </c>
      <c r="B91" s="1496" t="s">
        <v>289</v>
      </c>
      <c r="C91" s="1476">
        <v>4.3713805247859598</v>
      </c>
      <c r="D91" s="1476">
        <v>4.3124867520757801</v>
      </c>
      <c r="E91" s="1476">
        <v>4.2537690240377302</v>
      </c>
      <c r="F91" s="1476">
        <v>4.1814123479570204</v>
      </c>
      <c r="G91" s="1476">
        <v>4.0343590565651901</v>
      </c>
      <c r="H91" s="1476">
        <v>3.99395794658346</v>
      </c>
      <c r="I91" s="1476">
        <v>3.9728340959951902</v>
      </c>
      <c r="J91" s="1476">
        <v>3.9835975893683</v>
      </c>
      <c r="K91" s="1476">
        <v>4.1001166482815599</v>
      </c>
      <c r="L91" s="1476">
        <v>4.2265000969377304</v>
      </c>
      <c r="M91" s="1476">
        <v>4.26285273258366</v>
      </c>
      <c r="N91" s="1476">
        <v>4.2687375917645296</v>
      </c>
      <c r="O91" s="1471">
        <v>4.1638733889001402</v>
      </c>
    </row>
    <row r="92" spans="1:15" ht="30" customHeight="1">
      <c r="A92" s="1477" t="s">
        <v>290</v>
      </c>
      <c r="B92" s="1497" t="s">
        <v>287</v>
      </c>
      <c r="C92" s="1478">
        <v>4.3272962552443799</v>
      </c>
      <c r="D92" s="1478">
        <v>4.2980526497408604</v>
      </c>
      <c r="E92" s="1478">
        <v>4.2277786827687196</v>
      </c>
      <c r="F92" s="1478">
        <v>4.19662736429978</v>
      </c>
      <c r="G92" s="1478" t="s">
        <v>286</v>
      </c>
      <c r="H92" s="1478" t="s">
        <v>286</v>
      </c>
      <c r="I92" s="1478" t="s">
        <v>286</v>
      </c>
      <c r="J92" s="1478" t="s">
        <v>286</v>
      </c>
      <c r="K92" s="1478" t="s">
        <v>286</v>
      </c>
      <c r="L92" s="1478" t="s">
        <v>286</v>
      </c>
      <c r="M92" s="1478" t="s">
        <v>286</v>
      </c>
      <c r="N92" s="1478" t="s">
        <v>286</v>
      </c>
      <c r="O92" s="1466" t="s">
        <v>285</v>
      </c>
    </row>
    <row r="93" spans="1:15" ht="30" customHeight="1">
      <c r="A93" s="1479" t="s">
        <v>288</v>
      </c>
      <c r="B93" s="1496" t="s">
        <v>289</v>
      </c>
      <c r="C93" s="1476">
        <v>3.3641538114640399</v>
      </c>
      <c r="D93" s="1476">
        <v>3.3036493223815202</v>
      </c>
      <c r="E93" s="1476">
        <v>3.26993942381575</v>
      </c>
      <c r="F93" s="1476">
        <v>3.2792074322156299</v>
      </c>
      <c r="G93" s="1476">
        <v>3.3327817846296801</v>
      </c>
      <c r="H93" s="1476">
        <v>3.2929132976692999</v>
      </c>
      <c r="I93" s="1476">
        <v>3.25971755903671</v>
      </c>
      <c r="J93" s="1476">
        <v>3.28973711781325</v>
      </c>
      <c r="K93" s="1476">
        <v>3.3516025640589699</v>
      </c>
      <c r="L93" s="1476">
        <v>3.4142142104687898</v>
      </c>
      <c r="M93" s="1476">
        <v>3.42887463487344</v>
      </c>
      <c r="N93" s="1476">
        <v>3.3971629835168802</v>
      </c>
      <c r="O93" s="1471">
        <v>3.3333391765998899</v>
      </c>
    </row>
    <row r="94" spans="1:15" ht="30" customHeight="1">
      <c r="A94" s="1480" t="s">
        <v>288</v>
      </c>
      <c r="B94" s="1498" t="s">
        <v>287</v>
      </c>
      <c r="C94" s="1481">
        <v>3.40427591902038</v>
      </c>
      <c r="D94" s="1481">
        <v>3.3673336127889502</v>
      </c>
      <c r="E94" s="1481">
        <v>3.3374434749828601</v>
      </c>
      <c r="F94" s="1481">
        <v>3.3650016224525201</v>
      </c>
      <c r="G94" s="1481" t="s">
        <v>286</v>
      </c>
      <c r="H94" s="1481" t="s">
        <v>286</v>
      </c>
      <c r="I94" s="1481" t="s">
        <v>286</v>
      </c>
      <c r="J94" s="1481" t="s">
        <v>286</v>
      </c>
      <c r="K94" s="1481" t="s">
        <v>286</v>
      </c>
      <c r="L94" s="1481" t="s">
        <v>286</v>
      </c>
      <c r="M94" s="1481" t="s">
        <v>286</v>
      </c>
      <c r="N94" s="1481" t="s">
        <v>286</v>
      </c>
      <c r="O94" s="1499" t="s">
        <v>285</v>
      </c>
    </row>
    <row r="95" spans="1:15" ht="13.5" customHeight="1">
      <c r="A95" s="1456" t="s">
        <v>306</v>
      </c>
      <c r="B95" s="1483"/>
      <c r="C95" s="1458"/>
      <c r="D95" s="1458"/>
      <c r="E95" s="1458"/>
      <c r="F95" s="1458"/>
      <c r="G95" s="1458"/>
      <c r="H95" s="1458"/>
      <c r="I95" s="1458"/>
      <c r="J95" s="1458"/>
      <c r="K95" s="1458"/>
      <c r="L95" s="1458"/>
      <c r="M95" s="1458"/>
      <c r="N95" s="1458"/>
      <c r="O95" s="1459"/>
    </row>
    <row r="96" spans="1:15" ht="32.25" customHeight="1">
      <c r="A96" s="1460" t="s">
        <v>298</v>
      </c>
      <c r="B96" s="1496" t="s">
        <v>289</v>
      </c>
      <c r="C96" s="1462">
        <v>64.046344092171395</v>
      </c>
      <c r="D96" s="1462">
        <v>64.203747815913005</v>
      </c>
      <c r="E96" s="1462">
        <v>63.762030457341702</v>
      </c>
      <c r="F96" s="1462">
        <v>62.857518175377102</v>
      </c>
      <c r="G96" s="1462">
        <v>62.1694411373755</v>
      </c>
      <c r="H96" s="1462">
        <v>63.228903412911002</v>
      </c>
      <c r="I96" s="1462">
        <v>65.470333763912294</v>
      </c>
      <c r="J96" s="1462">
        <v>68.143898558799293</v>
      </c>
      <c r="K96" s="1462">
        <v>69.690432845873303</v>
      </c>
      <c r="L96" s="1462">
        <v>71.006006621649306</v>
      </c>
      <c r="M96" s="1462">
        <v>71.202811934873694</v>
      </c>
      <c r="N96" s="1462">
        <v>68.498333496409103</v>
      </c>
      <c r="O96" s="1471">
        <v>66.629517009210005</v>
      </c>
    </row>
    <row r="97" spans="1:35" ht="32.25" customHeight="1">
      <c r="A97" s="1464" t="s">
        <v>297</v>
      </c>
      <c r="B97" s="1497" t="s">
        <v>287</v>
      </c>
      <c r="C97" s="1466">
        <v>67.495046504594498</v>
      </c>
      <c r="D97" s="1466">
        <v>67.449661576649504</v>
      </c>
      <c r="E97" s="1466">
        <v>66.252594211074793</v>
      </c>
      <c r="F97" s="1466">
        <v>63.771685715085397</v>
      </c>
      <c r="G97" s="1466"/>
      <c r="H97" s="1466" t="s">
        <v>286</v>
      </c>
      <c r="I97" s="1466" t="s">
        <v>286</v>
      </c>
      <c r="J97" s="1466" t="s">
        <v>286</v>
      </c>
      <c r="K97" s="1466" t="s">
        <v>286</v>
      </c>
      <c r="L97" s="1466" t="s">
        <v>286</v>
      </c>
      <c r="M97" s="1466" t="s">
        <v>286</v>
      </c>
      <c r="N97" s="1466" t="s">
        <v>286</v>
      </c>
      <c r="O97" s="1466" t="s">
        <v>285</v>
      </c>
    </row>
    <row r="98" spans="1:35" ht="32.25" customHeight="1">
      <c r="A98" s="1460" t="s">
        <v>296</v>
      </c>
      <c r="B98" s="1496" t="s">
        <v>289</v>
      </c>
      <c r="C98" s="1462">
        <v>62.463122870930903</v>
      </c>
      <c r="D98" s="1462">
        <v>62.555604700336197</v>
      </c>
      <c r="E98" s="1462">
        <v>62.580505177739802</v>
      </c>
      <c r="F98" s="1462">
        <v>62.105004572870598</v>
      </c>
      <c r="G98" s="1462">
        <v>61.948468361573703</v>
      </c>
      <c r="H98" s="1462">
        <v>63.236133763958001</v>
      </c>
      <c r="I98" s="1462">
        <v>65.664576281865607</v>
      </c>
      <c r="J98" s="1462">
        <v>67.9440986478984</v>
      </c>
      <c r="K98" s="1462">
        <v>68.936074568256103</v>
      </c>
      <c r="L98" s="1462">
        <v>69.409345280440505</v>
      </c>
      <c r="M98" s="1462">
        <v>69.264170675385103</v>
      </c>
      <c r="N98" s="1462">
        <v>66.905703915031395</v>
      </c>
      <c r="O98" s="1471">
        <v>65.699567947822501</v>
      </c>
    </row>
    <row r="99" spans="1:35" ht="32.25" customHeight="1">
      <c r="A99" s="1464" t="s">
        <v>295</v>
      </c>
      <c r="B99" s="1497" t="s">
        <v>287</v>
      </c>
      <c r="C99" s="1466">
        <v>65.725504141087697</v>
      </c>
      <c r="D99" s="1466">
        <v>65.574860782496501</v>
      </c>
      <c r="E99" s="1466">
        <v>65.298575034393494</v>
      </c>
      <c r="F99" s="1466">
        <v>62.803913547410801</v>
      </c>
      <c r="G99" s="1466"/>
      <c r="H99" s="1466" t="s">
        <v>286</v>
      </c>
      <c r="I99" s="1466" t="s">
        <v>286</v>
      </c>
      <c r="J99" s="1466" t="s">
        <v>286</v>
      </c>
      <c r="K99" s="1466" t="s">
        <v>286</v>
      </c>
      <c r="L99" s="1466" t="s">
        <v>286</v>
      </c>
      <c r="M99" s="1466" t="s">
        <v>286</v>
      </c>
      <c r="N99" s="1466" t="s">
        <v>286</v>
      </c>
      <c r="O99" s="1466" t="s">
        <v>285</v>
      </c>
    </row>
    <row r="100" spans="1:35" ht="32.25" customHeight="1">
      <c r="A100" s="1460" t="s">
        <v>292</v>
      </c>
      <c r="B100" s="1496" t="s">
        <v>289</v>
      </c>
      <c r="C100" s="1462">
        <v>64.536696616976599</v>
      </c>
      <c r="D100" s="1462">
        <v>64.6409355891263</v>
      </c>
      <c r="E100" s="1462">
        <v>64.648992656224607</v>
      </c>
      <c r="F100" s="1462">
        <v>64.182102841465607</v>
      </c>
      <c r="G100" s="1462">
        <v>64.028456989560695</v>
      </c>
      <c r="H100" s="1462">
        <v>65.283798682628799</v>
      </c>
      <c r="I100" s="1462">
        <v>67.732273178046896</v>
      </c>
      <c r="J100" s="1462">
        <v>70.017855011105993</v>
      </c>
      <c r="K100" s="1462">
        <v>71.009497137187097</v>
      </c>
      <c r="L100" s="1462">
        <v>71.432241042803398</v>
      </c>
      <c r="M100" s="1462">
        <v>71.271711965997497</v>
      </c>
      <c r="N100" s="1462">
        <v>68.921727526040399</v>
      </c>
      <c r="O100" s="1471">
        <v>67.756610806869503</v>
      </c>
    </row>
    <row r="101" spans="1:35" ht="30" customHeight="1">
      <c r="A101" s="1474" t="s">
        <v>291</v>
      </c>
      <c r="B101" s="1497" t="s">
        <v>287</v>
      </c>
      <c r="C101" s="1466">
        <v>67.817470292827593</v>
      </c>
      <c r="D101" s="1466">
        <v>67.6744325671403</v>
      </c>
      <c r="E101" s="1466">
        <v>67.389766077608101</v>
      </c>
      <c r="F101" s="1466">
        <v>64.904089955248907</v>
      </c>
      <c r="G101" s="1466" t="s">
        <v>286</v>
      </c>
      <c r="H101" s="1466" t="s">
        <v>286</v>
      </c>
      <c r="I101" s="1466" t="s">
        <v>286</v>
      </c>
      <c r="J101" s="1466" t="s">
        <v>286</v>
      </c>
      <c r="K101" s="1466" t="s">
        <v>286</v>
      </c>
      <c r="L101" s="1466" t="s">
        <v>286</v>
      </c>
      <c r="M101" s="1466" t="s">
        <v>286</v>
      </c>
      <c r="N101" s="1466" t="s">
        <v>286</v>
      </c>
      <c r="O101" s="1466" t="s">
        <v>285</v>
      </c>
    </row>
    <row r="102" spans="1:35" ht="30" customHeight="1">
      <c r="A102" s="1475" t="s">
        <v>290</v>
      </c>
      <c r="B102" s="1496" t="s">
        <v>289</v>
      </c>
      <c r="C102" s="1476">
        <v>4.4459886416971504</v>
      </c>
      <c r="D102" s="1476">
        <v>4.47180311981176</v>
      </c>
      <c r="E102" s="1476">
        <v>4.3860250918903603</v>
      </c>
      <c r="F102" s="1476">
        <v>4.3257288067657296</v>
      </c>
      <c r="G102" s="1476">
        <v>4.1287621087760504</v>
      </c>
      <c r="H102" s="1476">
        <v>4.0983851217060101</v>
      </c>
      <c r="I102" s="1476">
        <v>4.0638022294420297</v>
      </c>
      <c r="J102" s="1476">
        <v>4.1129103512045804</v>
      </c>
      <c r="K102" s="1476">
        <v>4.2026804747012001</v>
      </c>
      <c r="L102" s="1476">
        <v>4.3297087536392302</v>
      </c>
      <c r="M102" s="1476">
        <v>4.4262466105705496</v>
      </c>
      <c r="N102" s="1476">
        <v>4.3980473963327498</v>
      </c>
      <c r="O102" s="1471">
        <v>4.2797496760468601</v>
      </c>
    </row>
    <row r="103" spans="1:35" ht="30" customHeight="1">
      <c r="A103" s="1477" t="s">
        <v>290</v>
      </c>
      <c r="B103" s="1497" t="s">
        <v>287</v>
      </c>
      <c r="C103" s="1478">
        <v>4.4535610432052701</v>
      </c>
      <c r="D103" s="1478">
        <v>4.4892194321934404</v>
      </c>
      <c r="E103" s="1478">
        <v>4.3076580724752196</v>
      </c>
      <c r="F103" s="1478">
        <v>4.31527457310745</v>
      </c>
      <c r="G103" s="1478" t="s">
        <v>286</v>
      </c>
      <c r="H103" s="1478" t="s">
        <v>286</v>
      </c>
      <c r="I103" s="1478" t="s">
        <v>286</v>
      </c>
      <c r="J103" s="1478" t="s">
        <v>286</v>
      </c>
      <c r="K103" s="1478" t="s">
        <v>286</v>
      </c>
      <c r="L103" s="1478" t="s">
        <v>286</v>
      </c>
      <c r="M103" s="1478" t="s">
        <v>286</v>
      </c>
      <c r="N103" s="1478" t="s">
        <v>286</v>
      </c>
      <c r="O103" s="1466" t="s">
        <v>285</v>
      </c>
    </row>
    <row r="104" spans="1:35" ht="30" customHeight="1">
      <c r="A104" s="1479" t="s">
        <v>288</v>
      </c>
      <c r="B104" s="1496" t="s">
        <v>289</v>
      </c>
      <c r="C104" s="1476">
        <v>3.4118957069318401</v>
      </c>
      <c r="D104" s="1476">
        <v>3.4087814373929501</v>
      </c>
      <c r="E104" s="1476">
        <v>3.3745105601678298</v>
      </c>
      <c r="F104" s="1476">
        <v>3.3297522586991</v>
      </c>
      <c r="G104" s="1476">
        <v>3.3558914731907499</v>
      </c>
      <c r="H104" s="1476">
        <v>3.33018422932874</v>
      </c>
      <c r="I104" s="1476">
        <v>3.3157811528207302</v>
      </c>
      <c r="J104" s="1476">
        <v>3.3633080742819201</v>
      </c>
      <c r="K104" s="1476">
        <v>3.4181731694685098</v>
      </c>
      <c r="L104" s="1476">
        <v>3.5091028107418101</v>
      </c>
      <c r="M104" s="1476">
        <v>3.5174802502086702</v>
      </c>
      <c r="N104" s="1476">
        <v>3.4620081798790601</v>
      </c>
      <c r="O104" s="1471">
        <v>3.39993143346077</v>
      </c>
    </row>
    <row r="105" spans="1:35" ht="30" customHeight="1">
      <c r="A105" s="1480" t="s">
        <v>288</v>
      </c>
      <c r="B105" s="1498" t="s">
        <v>287</v>
      </c>
      <c r="C105" s="1481">
        <v>3.4633688258178599</v>
      </c>
      <c r="D105" s="1481">
        <v>3.4574145076571901</v>
      </c>
      <c r="E105" s="1481">
        <v>3.3914847515122499</v>
      </c>
      <c r="F105" s="1481">
        <v>3.3887276796126402</v>
      </c>
      <c r="G105" s="1481" t="s">
        <v>286</v>
      </c>
      <c r="H105" s="1481" t="s">
        <v>286</v>
      </c>
      <c r="I105" s="1481" t="s">
        <v>286</v>
      </c>
      <c r="J105" s="1481" t="s">
        <v>286</v>
      </c>
      <c r="K105" s="1481" t="s">
        <v>286</v>
      </c>
      <c r="L105" s="1481" t="s">
        <v>286</v>
      </c>
      <c r="M105" s="1481" t="s">
        <v>286</v>
      </c>
      <c r="N105" s="1481" t="s">
        <v>286</v>
      </c>
      <c r="O105" s="1499" t="s">
        <v>285</v>
      </c>
    </row>
    <row r="106" spans="1:35" ht="9.75" customHeight="1">
      <c r="A106" s="1485" t="s">
        <v>340</v>
      </c>
      <c r="B106" s="1496"/>
      <c r="C106" s="1476"/>
      <c r="D106" s="1476"/>
      <c r="E106" s="1476"/>
      <c r="F106" s="1476"/>
      <c r="G106" s="1476"/>
      <c r="H106" s="1476"/>
      <c r="I106" s="1476"/>
      <c r="J106" s="1476"/>
      <c r="K106" s="1476"/>
      <c r="L106" s="1476"/>
      <c r="M106" s="1476"/>
      <c r="N106" s="1476"/>
      <c r="O106" s="1500"/>
      <c r="R106" s="1487"/>
      <c r="S106" s="1487"/>
      <c r="T106" s="1487"/>
      <c r="U106" s="1487"/>
      <c r="V106" s="1488"/>
      <c r="W106" s="1462"/>
      <c r="X106" s="1462"/>
      <c r="Y106" s="1462"/>
      <c r="Z106" s="1462"/>
      <c r="AA106" s="1462"/>
      <c r="AB106" s="1462"/>
      <c r="AC106" s="1462"/>
      <c r="AD106" s="1462"/>
      <c r="AE106" s="1462"/>
      <c r="AF106" s="1462"/>
      <c r="AG106" s="1462"/>
      <c r="AH106" s="1462"/>
      <c r="AI106" s="1462"/>
    </row>
    <row r="107" spans="1:35" ht="9.75" customHeight="1">
      <c r="A107" s="1381" t="s">
        <v>339</v>
      </c>
      <c r="R107" s="1487"/>
      <c r="S107" s="1487"/>
      <c r="T107" s="1489"/>
      <c r="U107" s="1487"/>
      <c r="V107" s="1488"/>
      <c r="AG107" s="1490"/>
      <c r="AI107" s="1462"/>
    </row>
    <row r="108" spans="1:35" ht="9.75" customHeight="1">
      <c r="A108" s="1381" t="s">
        <v>282</v>
      </c>
      <c r="R108" s="1479"/>
      <c r="S108" s="1479"/>
      <c r="T108" s="1491"/>
      <c r="U108" s="1487"/>
      <c r="V108" s="1488"/>
    </row>
    <row r="109" spans="1:35" ht="9.75" customHeight="1">
      <c r="A109" s="1501" t="s">
        <v>338</v>
      </c>
      <c r="R109" s="1479"/>
      <c r="S109" s="1479"/>
      <c r="T109" s="1487"/>
      <c r="U109" s="1487"/>
      <c r="V109" s="1488"/>
    </row>
    <row r="110" spans="1:35" ht="12" customHeight="1">
      <c r="A110" s="1381" t="s">
        <v>1607</v>
      </c>
      <c r="R110" s="1487"/>
      <c r="S110" s="1487"/>
      <c r="T110" s="1487"/>
      <c r="U110" s="1487"/>
      <c r="V110" s="1488"/>
    </row>
    <row r="111" spans="1:35" ht="13.5" customHeight="1">
      <c r="A111" s="2113" t="s">
        <v>2441</v>
      </c>
      <c r="R111" s="1489"/>
      <c r="S111" s="1487"/>
      <c r="T111" s="1479"/>
      <c r="U111" s="1493"/>
      <c r="V111" s="1488"/>
    </row>
    <row r="112" spans="1:35" ht="13.5" customHeight="1">
      <c r="A112" s="2122" t="s">
        <v>127</v>
      </c>
      <c r="R112" s="1491"/>
      <c r="S112" s="1487"/>
      <c r="T112" s="1493"/>
      <c r="U112" s="1493"/>
      <c r="V112" s="1488"/>
    </row>
    <row r="113" spans="1:22" ht="13.5" customHeight="1">
      <c r="A113" s="2219"/>
      <c r="R113" s="1487"/>
      <c r="S113" s="1487"/>
      <c r="T113" s="1494"/>
      <c r="U113" s="1494"/>
      <c r="V113" s="1488"/>
    </row>
    <row r="114" spans="1:22" ht="13.5" customHeight="1">
      <c r="A114" s="1501"/>
      <c r="R114" s="1487"/>
      <c r="S114" s="1487"/>
      <c r="T114" s="1479"/>
      <c r="U114" s="1493"/>
      <c r="V114" s="1488"/>
    </row>
    <row r="115" spans="1:22" ht="13.5" customHeight="1">
      <c r="A115" s="1501"/>
      <c r="R115" s="1479"/>
      <c r="S115" s="1493"/>
      <c r="T115" s="1493"/>
      <c r="U115" s="1493"/>
      <c r="V115" s="1488"/>
    </row>
    <row r="116" spans="1:22" ht="13.5" customHeight="1">
      <c r="R116" s="1493"/>
      <c r="S116" s="1493"/>
      <c r="T116" s="1488"/>
    </row>
    <row r="117" spans="1:22" ht="13.5" customHeight="1">
      <c r="R117" s="1494"/>
      <c r="S117" s="1494"/>
      <c r="T117" s="1488"/>
    </row>
    <row r="118" spans="1:22" ht="13.5" customHeight="1">
      <c r="R118" s="1479"/>
      <c r="S118" s="1493"/>
      <c r="T118" s="1488"/>
    </row>
    <row r="119" spans="1:22" ht="13.5" customHeight="1">
      <c r="R119" s="1493"/>
      <c r="S119" s="1493"/>
      <c r="T119" s="1488"/>
    </row>
  </sheetData>
  <hyperlinks>
    <hyperlink ref="A111" r:id="rId1" xr:uid="{586E87E4-194B-40F5-87FA-ED157EB9491C}"/>
    <hyperlink ref="A112" location="'Inhaltsverzeichnis_2026-06'!A1" display="Zurück zum Inhaltsverzeichnis" xr:uid="{9F89F5B1-2203-4756-9E3B-73A820C1F2E8}"/>
  </hyperlinks>
  <printOptions horizontalCentered="1"/>
  <pageMargins left="0.78740157480314965" right="0.78740157480314965" top="0.39370078740157483" bottom="0.19685039370078741" header="0.19685039370078741" footer="0.19685039370078741"/>
  <pageSetup paperSize="9" scale="25" orientation="portrait" horizontalDpi="300" verticalDpi="300" r:id="rId2"/>
  <headerFooter alignWithMargins="0">
    <oddFooter>&amp;R&amp;A</oddFooter>
  </headerFooter>
  <drawing r:id="rId3"/>
  <tableParts count="1">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63A70-1AD9-4B4C-A6DE-E3A77B211212}">
  <sheetPr>
    <tabColor rgb="FF00854A"/>
  </sheetPr>
  <dimension ref="A1:IS79"/>
  <sheetViews>
    <sheetView showGridLines="0" zoomScale="140" zoomScaleNormal="140" zoomScalePageLayoutView="145" workbookViewId="0"/>
  </sheetViews>
  <sheetFormatPr baseColWidth="10" defaultColWidth="10" defaultRowHeight="12.75"/>
  <cols>
    <col min="1" max="1" width="1.75" style="1105" customWidth="1"/>
    <col min="2" max="2" width="1.125" style="1105" customWidth="1"/>
    <col min="3" max="3" width="12.5" style="1105" customWidth="1"/>
    <col min="4" max="4" width="10.875" style="1105" customWidth="1"/>
    <col min="5" max="5" width="11.25" style="1105" customWidth="1"/>
    <col min="6" max="6" width="9.375" style="1105" customWidth="1"/>
    <col min="7" max="7" width="11" style="1105" customWidth="1"/>
    <col min="8" max="8" width="10.875" style="1105" customWidth="1"/>
    <col min="9" max="9" width="11.125" style="1105" customWidth="1"/>
    <col min="10" max="10" width="10.25" style="1105" customWidth="1"/>
    <col min="11" max="16384" width="10" style="1105"/>
  </cols>
  <sheetData>
    <row r="1" spans="1:10" s="947" customFormat="1">
      <c r="A1" s="950" t="s">
        <v>1767</v>
      </c>
      <c r="B1" s="1107"/>
      <c r="C1" s="950"/>
      <c r="D1" s="950"/>
      <c r="E1" s="950"/>
      <c r="F1" s="950"/>
      <c r="G1" s="950"/>
      <c r="H1" s="950"/>
      <c r="I1" s="950"/>
      <c r="J1" s="1162"/>
    </row>
    <row r="2" spans="1:10" s="947" customFormat="1">
      <c r="A2" s="955" t="s">
        <v>1747</v>
      </c>
      <c r="B2" s="955"/>
      <c r="C2" s="965"/>
      <c r="D2" s="950"/>
      <c r="E2" s="950"/>
      <c r="F2" s="950"/>
      <c r="G2" s="950"/>
      <c r="H2" s="950"/>
      <c r="I2" s="950"/>
      <c r="J2" s="1162"/>
    </row>
    <row r="3" spans="1:10" s="947" customFormat="1">
      <c r="B3" s="955" t="s">
        <v>1748</v>
      </c>
      <c r="C3" s="965"/>
      <c r="D3" s="955"/>
      <c r="E3" s="955"/>
      <c r="F3" s="955"/>
      <c r="G3" s="955"/>
      <c r="H3" s="955"/>
      <c r="I3" s="955"/>
      <c r="J3" s="949"/>
    </row>
    <row r="4" spans="1:10" ht="1.5" customHeight="1" thickBot="1"/>
    <row r="5" spans="1:10" ht="33.75" customHeight="1">
      <c r="B5" s="1163"/>
      <c r="C5" s="1164" t="s">
        <v>203</v>
      </c>
      <c r="D5" s="2187" t="s">
        <v>1749</v>
      </c>
      <c r="E5" s="2187" t="s">
        <v>1750</v>
      </c>
      <c r="F5" s="2187" t="s">
        <v>1768</v>
      </c>
      <c r="G5" s="2187" t="s">
        <v>1488</v>
      </c>
      <c r="H5" s="2187" t="s">
        <v>1751</v>
      </c>
      <c r="I5" s="2188" t="s">
        <v>1264</v>
      </c>
      <c r="J5" s="1165"/>
    </row>
    <row r="6" spans="1:10" ht="18" customHeight="1">
      <c r="B6" s="1166"/>
      <c r="C6" s="1167"/>
      <c r="D6" s="1168" t="s">
        <v>1769</v>
      </c>
      <c r="E6" s="1169"/>
      <c r="F6" s="1169"/>
      <c r="G6" s="1169"/>
      <c r="H6" s="1169"/>
      <c r="I6" s="1170"/>
      <c r="J6" s="960"/>
    </row>
    <row r="7" spans="1:10" ht="3" customHeight="1">
      <c r="B7" s="1115"/>
      <c r="C7" s="960"/>
      <c r="D7" s="1116"/>
      <c r="E7" s="1171"/>
      <c r="F7" s="1171"/>
      <c r="G7" s="1171"/>
      <c r="H7" s="1171"/>
      <c r="I7" s="1172"/>
      <c r="J7" s="968"/>
    </row>
    <row r="8" spans="1:10" ht="10.5" customHeight="1">
      <c r="B8" s="1115"/>
      <c r="C8" s="944" t="s">
        <v>1753</v>
      </c>
      <c r="D8" s="1173">
        <v>2.2999999999999998</v>
      </c>
      <c r="E8" s="1174">
        <v>36.200000000000003</v>
      </c>
      <c r="F8" s="1175">
        <v>17.600000000000001</v>
      </c>
      <c r="G8" s="1175">
        <v>3.5</v>
      </c>
      <c r="H8" s="1175">
        <v>5.0999999999999996</v>
      </c>
      <c r="I8" s="1176">
        <v>9.4</v>
      </c>
      <c r="J8" s="1177"/>
    </row>
    <row r="9" spans="1:10" ht="8.65" customHeight="1">
      <c r="B9" s="1115"/>
      <c r="C9" s="944" t="s">
        <v>1754</v>
      </c>
      <c r="D9" s="1173">
        <v>1.1000000000000001</v>
      </c>
      <c r="E9" s="1174">
        <v>38.6</v>
      </c>
      <c r="F9" s="1175">
        <v>4.8</v>
      </c>
      <c r="G9" s="1175">
        <v>1.6</v>
      </c>
      <c r="H9" s="1175">
        <v>2.9</v>
      </c>
      <c r="I9" s="1176">
        <v>10.5</v>
      </c>
      <c r="J9" s="1177"/>
    </row>
    <row r="10" spans="1:10" ht="8.25" customHeight="1">
      <c r="B10" s="1115"/>
      <c r="C10" s="944" t="s">
        <v>1482</v>
      </c>
      <c r="D10" s="1173">
        <v>3.1</v>
      </c>
      <c r="E10" s="1174">
        <v>14.7</v>
      </c>
      <c r="F10" s="1175">
        <v>3.7</v>
      </c>
      <c r="G10" s="1175">
        <v>2.4</v>
      </c>
      <c r="H10" s="1175">
        <v>9.6</v>
      </c>
      <c r="I10" s="1176">
        <v>6.3</v>
      </c>
      <c r="J10" s="1177"/>
    </row>
    <row r="11" spans="1:10" ht="3" customHeight="1">
      <c r="B11" s="1115"/>
      <c r="C11" s="944"/>
      <c r="D11" s="1173"/>
      <c r="E11" s="1174"/>
      <c r="F11" s="1175"/>
      <c r="G11" s="1175"/>
      <c r="H11" s="1175"/>
      <c r="I11" s="1176"/>
      <c r="J11" s="1177"/>
    </row>
    <row r="12" spans="1:10" ht="7.5" customHeight="1">
      <c r="B12" s="1115"/>
      <c r="C12" s="944" t="s">
        <v>1483</v>
      </c>
      <c r="D12" s="1173">
        <v>2.4</v>
      </c>
      <c r="E12" s="1174">
        <v>49.4</v>
      </c>
      <c r="F12" s="1175">
        <v>7.3</v>
      </c>
      <c r="G12" s="1175">
        <v>2.1</v>
      </c>
      <c r="H12" s="1175">
        <v>6.8</v>
      </c>
      <c r="I12" s="1176">
        <v>11</v>
      </c>
      <c r="J12" s="1177"/>
    </row>
    <row r="13" spans="1:10" ht="7.5" customHeight="1">
      <c r="B13" s="1115"/>
      <c r="C13" s="944" t="s">
        <v>304</v>
      </c>
      <c r="D13" s="1173">
        <v>3.9</v>
      </c>
      <c r="E13" s="1174">
        <v>23.1</v>
      </c>
      <c r="F13" s="1175">
        <v>5</v>
      </c>
      <c r="G13" s="1175">
        <v>2.4</v>
      </c>
      <c r="H13" s="1175">
        <v>7.3</v>
      </c>
      <c r="I13" s="1176">
        <v>12</v>
      </c>
      <c r="J13" s="1177"/>
    </row>
    <row r="14" spans="1:10" ht="7.5" customHeight="1">
      <c r="B14" s="1115"/>
      <c r="C14" s="944" t="s">
        <v>1484</v>
      </c>
      <c r="D14" s="1173">
        <v>3.9</v>
      </c>
      <c r="E14" s="1174">
        <v>35.1</v>
      </c>
      <c r="F14" s="1175">
        <v>4.5999999999999996</v>
      </c>
      <c r="G14" s="1175">
        <v>4.8</v>
      </c>
      <c r="H14" s="1175">
        <v>4.4000000000000004</v>
      </c>
      <c r="I14" s="1176">
        <v>10.3</v>
      </c>
      <c r="J14" s="1177"/>
    </row>
    <row r="15" spans="1:10" ht="3" customHeight="1">
      <c r="B15" s="1115"/>
      <c r="C15" s="944"/>
      <c r="D15" s="1173"/>
      <c r="E15" s="1174"/>
      <c r="F15" s="1175"/>
      <c r="G15" s="1175"/>
      <c r="H15" s="1175"/>
      <c r="I15" s="1176"/>
      <c r="J15" s="1177"/>
    </row>
    <row r="16" spans="1:10" ht="7.5" customHeight="1">
      <c r="B16" s="1115"/>
      <c r="C16" s="944" t="s">
        <v>307</v>
      </c>
      <c r="D16" s="1173">
        <v>6.2</v>
      </c>
      <c r="E16" s="1174">
        <v>48.9</v>
      </c>
      <c r="F16" s="1175">
        <v>12.8</v>
      </c>
      <c r="G16" s="1175">
        <v>2.5</v>
      </c>
      <c r="H16" s="1175">
        <v>33.9</v>
      </c>
      <c r="I16" s="1176">
        <v>9.9</v>
      </c>
      <c r="J16" s="1177"/>
    </row>
    <row r="17" spans="1:253" ht="9.75" customHeight="1">
      <c r="B17" s="1115"/>
      <c r="C17" s="944" t="s">
        <v>1755</v>
      </c>
      <c r="D17" s="1173">
        <v>2.1</v>
      </c>
      <c r="E17" s="1174">
        <v>34.5</v>
      </c>
      <c r="F17" s="1175">
        <v>9.8000000000000007</v>
      </c>
      <c r="G17" s="1175">
        <v>3.1</v>
      </c>
      <c r="H17" s="1175">
        <v>9.9</v>
      </c>
      <c r="I17" s="1176">
        <v>27.8</v>
      </c>
      <c r="J17" s="1177"/>
    </row>
    <row r="18" spans="1:253" ht="7.5" customHeight="1">
      <c r="B18" s="1115"/>
      <c r="C18" s="944" t="s">
        <v>1486</v>
      </c>
      <c r="D18" s="1173">
        <v>11.4</v>
      </c>
      <c r="E18" s="1174" t="s">
        <v>1756</v>
      </c>
      <c r="F18" s="1175">
        <v>46.3</v>
      </c>
      <c r="G18" s="1175">
        <v>6.4</v>
      </c>
      <c r="H18" s="1175">
        <v>34.799999999999997</v>
      </c>
      <c r="I18" s="1176">
        <v>56.3</v>
      </c>
      <c r="J18" s="1177"/>
    </row>
    <row r="19" spans="1:253" ht="3" customHeight="1">
      <c r="B19" s="1115"/>
      <c r="C19" s="944"/>
      <c r="D19" s="1173"/>
      <c r="E19" s="1174"/>
      <c r="F19" s="1175"/>
      <c r="G19" s="1175"/>
      <c r="H19" s="1175"/>
      <c r="I19" s="1176"/>
      <c r="J19" s="1177"/>
    </row>
    <row r="20" spans="1:253" ht="7.5" customHeight="1">
      <c r="B20" s="1115"/>
      <c r="C20" s="944" t="s">
        <v>303</v>
      </c>
      <c r="D20" s="1173">
        <v>1.1000000000000001</v>
      </c>
      <c r="E20" s="1174">
        <v>35.1</v>
      </c>
      <c r="F20" s="1175">
        <v>2</v>
      </c>
      <c r="G20" s="1175">
        <v>2</v>
      </c>
      <c r="H20" s="1175">
        <v>2.8</v>
      </c>
      <c r="I20" s="1176">
        <v>6.5</v>
      </c>
      <c r="J20" s="1177"/>
    </row>
    <row r="21" spans="1:253" ht="8.1" customHeight="1">
      <c r="B21" s="1115"/>
      <c r="C21" s="944" t="s">
        <v>302</v>
      </c>
      <c r="D21" s="1173">
        <v>1.9</v>
      </c>
      <c r="E21" s="1174">
        <v>27.2</v>
      </c>
      <c r="F21" s="1175">
        <v>4.5999999999999996</v>
      </c>
      <c r="G21" s="1175">
        <v>1.6</v>
      </c>
      <c r="H21" s="1175">
        <v>13.9</v>
      </c>
      <c r="I21" s="1176">
        <v>11.8</v>
      </c>
      <c r="J21" s="1150"/>
    </row>
    <row r="22" spans="1:253" ht="8.1" customHeight="1">
      <c r="B22" s="1115"/>
      <c r="C22" s="944" t="s">
        <v>1487</v>
      </c>
      <c r="D22" s="1173">
        <v>3.6</v>
      </c>
      <c r="E22" s="1174">
        <v>43.2</v>
      </c>
      <c r="F22" s="1175">
        <v>17.600000000000001</v>
      </c>
      <c r="G22" s="1175">
        <v>2.9</v>
      </c>
      <c r="H22" s="1175">
        <v>28.9</v>
      </c>
      <c r="I22" s="1176">
        <v>10.5</v>
      </c>
      <c r="J22" s="1177"/>
    </row>
    <row r="23" spans="1:253" ht="8.25" customHeight="1">
      <c r="B23" s="1115"/>
      <c r="C23" s="944" t="s">
        <v>301</v>
      </c>
      <c r="D23" s="1173">
        <v>0.7</v>
      </c>
      <c r="E23" s="1174">
        <v>12.1</v>
      </c>
      <c r="F23" s="1175">
        <v>5.7</v>
      </c>
      <c r="G23" s="1175">
        <v>1.4</v>
      </c>
      <c r="H23" s="1175">
        <v>4.0999999999999996</v>
      </c>
      <c r="I23" s="1176">
        <v>3.6</v>
      </c>
      <c r="J23" s="1177"/>
    </row>
    <row r="24" spans="1:253" ht="3" customHeight="1">
      <c r="B24" s="1123"/>
      <c r="C24" s="1124"/>
      <c r="D24" s="1178"/>
      <c r="E24" s="1179"/>
      <c r="F24" s="1179"/>
      <c r="G24" s="1179"/>
      <c r="H24" s="1179"/>
      <c r="I24" s="1180"/>
      <c r="J24" s="1181"/>
    </row>
    <row r="25" spans="1:253" ht="3" customHeight="1">
      <c r="B25" s="1115"/>
      <c r="C25" s="944"/>
      <c r="D25" s="1182"/>
      <c r="E25" s="1183"/>
      <c r="F25" s="1183"/>
      <c r="G25" s="1175"/>
      <c r="H25" s="1175"/>
      <c r="I25" s="1176"/>
      <c r="J25" s="1181"/>
    </row>
    <row r="26" spans="1:253" ht="9" customHeight="1">
      <c r="B26" s="1115"/>
      <c r="C26" s="1131" t="s">
        <v>1758</v>
      </c>
      <c r="D26" s="1184">
        <v>2</v>
      </c>
      <c r="E26" s="1185">
        <v>12.2</v>
      </c>
      <c r="F26" s="1186">
        <v>3.3</v>
      </c>
      <c r="G26" s="1186">
        <v>1.2</v>
      </c>
      <c r="H26" s="1186">
        <v>2.6</v>
      </c>
      <c r="I26" s="1187">
        <v>3</v>
      </c>
      <c r="J26" s="1188"/>
    </row>
    <row r="27" spans="1:253" s="1192" customFormat="1" ht="3" customHeight="1">
      <c r="A27" s="1105"/>
      <c r="B27" s="1123"/>
      <c r="C27" s="1124"/>
      <c r="D27" s="1189"/>
      <c r="E27" s="1190"/>
      <c r="F27" s="1190"/>
      <c r="G27" s="1190"/>
      <c r="H27" s="1190"/>
      <c r="I27" s="1191"/>
      <c r="J27" s="1137"/>
      <c r="K27" s="1105"/>
      <c r="L27" s="1105"/>
      <c r="M27" s="1105"/>
      <c r="N27" s="1105"/>
      <c r="O27" s="1105"/>
      <c r="P27" s="1105"/>
      <c r="Q27" s="1105"/>
      <c r="R27" s="1105"/>
      <c r="S27" s="1105"/>
      <c r="T27" s="1105"/>
      <c r="U27" s="1105"/>
      <c r="V27" s="1105"/>
      <c r="W27" s="1105"/>
      <c r="X27" s="1105"/>
      <c r="Y27" s="1105"/>
      <c r="Z27" s="1105"/>
      <c r="AA27" s="1105"/>
      <c r="AB27" s="1105"/>
      <c r="AC27" s="1105"/>
      <c r="AD27" s="1105"/>
      <c r="AE27" s="1105"/>
      <c r="AF27" s="1105"/>
      <c r="AG27" s="1105"/>
      <c r="AH27" s="1105"/>
      <c r="AI27" s="1105"/>
      <c r="AJ27" s="1105"/>
      <c r="AK27" s="1105"/>
      <c r="AL27" s="1105"/>
      <c r="AM27" s="1105"/>
      <c r="AN27" s="1105"/>
      <c r="AO27" s="1105"/>
      <c r="AP27" s="1105"/>
      <c r="AQ27" s="1105"/>
      <c r="AR27" s="1105"/>
      <c r="AS27" s="1105"/>
      <c r="AT27" s="1105"/>
      <c r="AU27" s="1105"/>
      <c r="AV27" s="1105"/>
      <c r="AW27" s="1105"/>
      <c r="AX27" s="1105"/>
      <c r="AY27" s="1105"/>
      <c r="AZ27" s="1105"/>
      <c r="BA27" s="1105"/>
      <c r="BB27" s="1105"/>
      <c r="BC27" s="1105"/>
      <c r="BD27" s="1105"/>
      <c r="BE27" s="1105"/>
      <c r="BF27" s="1105"/>
      <c r="BG27" s="1105"/>
      <c r="BH27" s="1105"/>
      <c r="BI27" s="1105"/>
      <c r="BJ27" s="1105"/>
      <c r="BK27" s="1105"/>
      <c r="BL27" s="1105"/>
      <c r="BM27" s="1105"/>
      <c r="BN27" s="1105"/>
      <c r="BO27" s="1105"/>
      <c r="BP27" s="1105"/>
      <c r="BQ27" s="1105"/>
      <c r="BR27" s="1105"/>
      <c r="BS27" s="1105"/>
      <c r="BT27" s="1105"/>
      <c r="BU27" s="1105"/>
      <c r="BV27" s="1105"/>
      <c r="BW27" s="1105"/>
      <c r="BX27" s="1105"/>
      <c r="BY27" s="1105"/>
      <c r="BZ27" s="1105"/>
      <c r="CA27" s="1105"/>
      <c r="CB27" s="1105"/>
      <c r="CC27" s="1105"/>
      <c r="CD27" s="1105"/>
      <c r="CE27" s="1105"/>
      <c r="CF27" s="1105"/>
      <c r="CG27" s="1105"/>
      <c r="CH27" s="1105"/>
      <c r="CI27" s="1105"/>
      <c r="CJ27" s="1105"/>
      <c r="CK27" s="1105"/>
      <c r="CL27" s="1105"/>
      <c r="CM27" s="1105"/>
      <c r="CN27" s="1105"/>
      <c r="CO27" s="1105"/>
      <c r="CP27" s="1105"/>
      <c r="CQ27" s="1105"/>
      <c r="CR27" s="1105"/>
      <c r="CS27" s="1105"/>
      <c r="CT27" s="1105"/>
      <c r="CU27" s="1105"/>
      <c r="CV27" s="1105"/>
      <c r="CW27" s="1105"/>
      <c r="CX27" s="1105"/>
      <c r="CY27" s="1105"/>
      <c r="CZ27" s="1105"/>
      <c r="DA27" s="1105"/>
      <c r="DB27" s="1105"/>
      <c r="DC27" s="1105"/>
      <c r="DD27" s="1105"/>
      <c r="DE27" s="1105"/>
      <c r="DF27" s="1105"/>
      <c r="DG27" s="1105"/>
      <c r="DH27" s="1105"/>
      <c r="DI27" s="1105"/>
      <c r="DJ27" s="1105"/>
      <c r="DK27" s="1105"/>
      <c r="DL27" s="1105"/>
      <c r="DM27" s="1105"/>
      <c r="DN27" s="1105"/>
      <c r="DO27" s="1105"/>
      <c r="DP27" s="1105"/>
      <c r="DQ27" s="1105"/>
      <c r="DR27" s="1105"/>
      <c r="DS27" s="1105"/>
      <c r="DT27" s="1105"/>
      <c r="DU27" s="1105"/>
      <c r="DV27" s="1105"/>
      <c r="DW27" s="1105"/>
      <c r="DX27" s="1105"/>
      <c r="DY27" s="1105"/>
      <c r="DZ27" s="1105"/>
      <c r="EA27" s="1105"/>
      <c r="EB27" s="1105"/>
      <c r="EC27" s="1105"/>
      <c r="ED27" s="1105"/>
      <c r="EE27" s="1105"/>
      <c r="EF27" s="1105"/>
      <c r="EG27" s="1105"/>
      <c r="EH27" s="1105"/>
      <c r="EI27" s="1105"/>
      <c r="EJ27" s="1105"/>
      <c r="EK27" s="1105"/>
      <c r="EL27" s="1105"/>
      <c r="EM27" s="1105"/>
      <c r="EN27" s="1105"/>
      <c r="EO27" s="1105"/>
      <c r="EP27" s="1105"/>
      <c r="EQ27" s="1105"/>
      <c r="ER27" s="1105"/>
      <c r="ES27" s="1105"/>
      <c r="ET27" s="1105"/>
      <c r="EU27" s="1105"/>
      <c r="EV27" s="1105"/>
      <c r="EW27" s="1105"/>
      <c r="EX27" s="1105"/>
      <c r="EY27" s="1105"/>
      <c r="EZ27" s="1105"/>
      <c r="FA27" s="1105"/>
      <c r="FB27" s="1105"/>
      <c r="FC27" s="1105"/>
      <c r="FD27" s="1105"/>
      <c r="FE27" s="1105"/>
      <c r="FF27" s="1105"/>
      <c r="FG27" s="1105"/>
      <c r="FH27" s="1105"/>
      <c r="FI27" s="1105"/>
      <c r="FJ27" s="1105"/>
      <c r="FK27" s="1105"/>
      <c r="FL27" s="1105"/>
      <c r="FM27" s="1105"/>
      <c r="FN27" s="1105"/>
      <c r="FO27" s="1105"/>
      <c r="FP27" s="1105"/>
      <c r="FQ27" s="1105"/>
      <c r="FR27" s="1105"/>
      <c r="FS27" s="1105"/>
      <c r="FT27" s="1105"/>
      <c r="FU27" s="1105"/>
      <c r="FV27" s="1105"/>
      <c r="FW27" s="1105"/>
      <c r="FX27" s="1105"/>
      <c r="FY27" s="1105"/>
      <c r="FZ27" s="1105"/>
      <c r="GA27" s="1105"/>
      <c r="GB27" s="1105"/>
      <c r="GC27" s="1105"/>
      <c r="GD27" s="1105"/>
      <c r="GE27" s="1105"/>
      <c r="GF27" s="1105"/>
      <c r="GG27" s="1105"/>
      <c r="GH27" s="1105"/>
      <c r="GI27" s="1105"/>
      <c r="GJ27" s="1105"/>
      <c r="GK27" s="1105"/>
      <c r="GL27" s="1105"/>
      <c r="GM27" s="1105"/>
      <c r="GN27" s="1105"/>
      <c r="GO27" s="1105"/>
      <c r="GP27" s="1105"/>
      <c r="GQ27" s="1105"/>
      <c r="GR27" s="1105"/>
      <c r="GS27" s="1105"/>
      <c r="GT27" s="1105"/>
      <c r="GU27" s="1105"/>
      <c r="GV27" s="1105"/>
      <c r="GW27" s="1105"/>
      <c r="GX27" s="1105"/>
      <c r="GY27" s="1105"/>
      <c r="GZ27" s="1105"/>
      <c r="HA27" s="1105"/>
      <c r="HB27" s="1105"/>
      <c r="HC27" s="1105"/>
      <c r="HD27" s="1105"/>
      <c r="HE27" s="1105"/>
      <c r="HF27" s="1105"/>
      <c r="HG27" s="1105"/>
      <c r="HH27" s="1105"/>
      <c r="HI27" s="1105"/>
      <c r="HJ27" s="1105"/>
      <c r="HK27" s="1105"/>
      <c r="HL27" s="1105"/>
      <c r="HM27" s="1105"/>
      <c r="HN27" s="1105"/>
      <c r="HO27" s="1105"/>
      <c r="HP27" s="1105"/>
      <c r="HQ27" s="1105"/>
      <c r="HR27" s="1105"/>
      <c r="HS27" s="1105"/>
      <c r="HT27" s="1105"/>
      <c r="HU27" s="1105"/>
      <c r="HV27" s="1105"/>
      <c r="HW27" s="1105"/>
      <c r="HX27" s="1105"/>
      <c r="HY27" s="1105"/>
      <c r="HZ27" s="1105"/>
      <c r="IA27" s="1105"/>
      <c r="IB27" s="1105"/>
      <c r="IC27" s="1105"/>
      <c r="ID27" s="1105"/>
      <c r="IE27" s="1105"/>
      <c r="IF27" s="1105"/>
      <c r="IG27" s="1105"/>
      <c r="IH27" s="1105"/>
      <c r="II27" s="1105"/>
      <c r="IJ27" s="1105"/>
      <c r="IK27" s="1105"/>
      <c r="IL27" s="1105"/>
      <c r="IM27" s="1105"/>
      <c r="IN27" s="1105"/>
      <c r="IO27" s="1105"/>
      <c r="IP27" s="1105"/>
      <c r="IQ27" s="1105"/>
      <c r="IR27" s="1105"/>
      <c r="IS27" s="1105"/>
    </row>
    <row r="28" spans="1:253" ht="30" customHeight="1">
      <c r="B28" s="1123"/>
      <c r="C28" s="1193" t="s">
        <v>203</v>
      </c>
      <c r="D28" s="1194" t="s">
        <v>1481</v>
      </c>
      <c r="E28" s="1195" t="s">
        <v>1770</v>
      </c>
      <c r="F28" s="1196"/>
      <c r="G28" s="1197" t="s">
        <v>1489</v>
      </c>
      <c r="H28" s="1197" t="s">
        <v>1760</v>
      </c>
      <c r="I28" s="1198" t="s">
        <v>1493</v>
      </c>
      <c r="J28" s="1199"/>
    </row>
    <row r="29" spans="1:253" ht="18" customHeight="1">
      <c r="B29" s="1166"/>
      <c r="C29" s="1167"/>
      <c r="D29" s="1168" t="s">
        <v>1769</v>
      </c>
      <c r="E29" s="1169"/>
      <c r="F29" s="1169"/>
      <c r="G29" s="1169"/>
      <c r="H29" s="1169"/>
      <c r="I29" s="1170"/>
      <c r="J29" s="960"/>
    </row>
    <row r="30" spans="1:253" s="947" customFormat="1" ht="8.25" customHeight="1">
      <c r="B30" s="1115"/>
      <c r="C30" s="978" t="s">
        <v>314</v>
      </c>
      <c r="D30" s="1173">
        <v>8.9</v>
      </c>
      <c r="E30" s="2255">
        <v>4.3</v>
      </c>
      <c r="F30" s="2255"/>
      <c r="G30" s="1200">
        <v>3.4</v>
      </c>
      <c r="H30" s="1175">
        <v>9.1999999999999993</v>
      </c>
      <c r="I30" s="1201">
        <v>4.4000000000000004</v>
      </c>
      <c r="J30" s="1177"/>
    </row>
    <row r="31" spans="1:253" s="947" customFormat="1" ht="9.75" customHeight="1">
      <c r="B31" s="1115"/>
      <c r="C31" s="978" t="s">
        <v>1754</v>
      </c>
      <c r="D31" s="1173">
        <v>8.6999999999999993</v>
      </c>
      <c r="E31" s="2255">
        <v>4.2</v>
      </c>
      <c r="F31" s="2255"/>
      <c r="G31" s="1200">
        <v>3.4</v>
      </c>
      <c r="H31" s="1175">
        <v>4.8</v>
      </c>
      <c r="I31" s="1201">
        <v>3.6</v>
      </c>
      <c r="J31" s="1177"/>
    </row>
    <row r="32" spans="1:253" s="947" customFormat="1" ht="8.25" customHeight="1">
      <c r="B32" s="1115"/>
      <c r="C32" s="978" t="s">
        <v>1482</v>
      </c>
      <c r="D32" s="1173">
        <v>3.6</v>
      </c>
      <c r="E32" s="2255">
        <v>33.200000000000003</v>
      </c>
      <c r="F32" s="2255"/>
      <c r="G32" s="1200">
        <v>2.4</v>
      </c>
      <c r="H32" s="1175">
        <v>4.9000000000000004</v>
      </c>
      <c r="I32" s="1201">
        <v>3.9</v>
      </c>
      <c r="J32" s="1177"/>
    </row>
    <row r="33" spans="2:10" s="947" customFormat="1" ht="3" customHeight="1">
      <c r="B33" s="1115"/>
      <c r="C33" s="978"/>
      <c r="D33" s="1173"/>
      <c r="E33" s="2255"/>
      <c r="F33" s="2255"/>
      <c r="G33" s="1200"/>
      <c r="H33" s="1175"/>
      <c r="I33" s="1201"/>
      <c r="J33" s="1177"/>
    </row>
    <row r="34" spans="2:10" s="947" customFormat="1" ht="7.5" customHeight="1">
      <c r="B34" s="1115"/>
      <c r="C34" s="978" t="s">
        <v>1483</v>
      </c>
      <c r="D34" s="1173">
        <v>7.9</v>
      </c>
      <c r="E34" s="2255">
        <v>25.9</v>
      </c>
      <c r="F34" s="2255"/>
      <c r="G34" s="1200">
        <v>4.3</v>
      </c>
      <c r="H34" s="1175">
        <v>7.1</v>
      </c>
      <c r="I34" s="1201">
        <v>6.2</v>
      </c>
      <c r="J34" s="1177"/>
    </row>
    <row r="35" spans="2:10" s="947" customFormat="1" ht="7.5" customHeight="1">
      <c r="B35" s="1115"/>
      <c r="C35" s="978" t="s">
        <v>304</v>
      </c>
      <c r="D35" s="1173">
        <v>8.6</v>
      </c>
      <c r="E35" s="2255">
        <v>23.4</v>
      </c>
      <c r="F35" s="2255"/>
      <c r="G35" s="1200">
        <v>2.2000000000000002</v>
      </c>
      <c r="H35" s="1175">
        <v>5.4</v>
      </c>
      <c r="I35" s="1201">
        <v>3.3</v>
      </c>
      <c r="J35" s="1177"/>
    </row>
    <row r="36" spans="2:10" s="947" customFormat="1" ht="7.5" customHeight="1">
      <c r="B36" s="1115"/>
      <c r="C36" s="978" t="s">
        <v>1484</v>
      </c>
      <c r="D36" s="1173">
        <v>2.9</v>
      </c>
      <c r="E36" s="2255">
        <v>17.899999999999999</v>
      </c>
      <c r="F36" s="2255"/>
      <c r="G36" s="1200">
        <v>3.4</v>
      </c>
      <c r="H36" s="1175">
        <v>3.1</v>
      </c>
      <c r="I36" s="1201">
        <v>3.5</v>
      </c>
      <c r="J36" s="1177"/>
    </row>
    <row r="37" spans="2:10" s="947" customFormat="1" ht="3" customHeight="1">
      <c r="B37" s="1115"/>
      <c r="C37" s="978"/>
      <c r="D37" s="1173"/>
      <c r="E37" s="2255"/>
      <c r="F37" s="2255"/>
      <c r="G37" s="1200"/>
      <c r="H37" s="1175"/>
      <c r="I37" s="1201"/>
      <c r="J37" s="1177"/>
    </row>
    <row r="38" spans="2:10" s="947" customFormat="1" ht="7.5" customHeight="1">
      <c r="B38" s="1115"/>
      <c r="C38" s="978" t="s">
        <v>307</v>
      </c>
      <c r="D38" s="1173">
        <v>15.2</v>
      </c>
      <c r="E38" s="2255">
        <v>11.3</v>
      </c>
      <c r="F38" s="2255"/>
      <c r="G38" s="1200">
        <v>8.3000000000000007</v>
      </c>
      <c r="H38" s="1175">
        <v>2.2999999999999998</v>
      </c>
      <c r="I38" s="1201">
        <v>3.9</v>
      </c>
      <c r="J38" s="1177"/>
    </row>
    <row r="39" spans="2:10" s="947" customFormat="1" ht="7.5" customHeight="1">
      <c r="B39" s="1115"/>
      <c r="C39" s="978" t="s">
        <v>1485</v>
      </c>
      <c r="D39" s="1173">
        <v>7.7</v>
      </c>
      <c r="E39" s="2255">
        <v>18.5</v>
      </c>
      <c r="F39" s="2255"/>
      <c r="G39" s="1200">
        <v>5.6</v>
      </c>
      <c r="H39" s="1175">
        <v>10.3</v>
      </c>
      <c r="I39" s="1201">
        <v>4.7</v>
      </c>
      <c r="J39" s="1150"/>
    </row>
    <row r="40" spans="2:10" s="947" customFormat="1" ht="7.5" customHeight="1">
      <c r="B40" s="1115"/>
      <c r="C40" s="978" t="s">
        <v>1486</v>
      </c>
      <c r="D40" s="1173">
        <v>61.7</v>
      </c>
      <c r="E40" s="2255" t="s">
        <v>1771</v>
      </c>
      <c r="F40" s="2255"/>
      <c r="G40" s="1200">
        <v>48.3</v>
      </c>
      <c r="H40" s="1175">
        <v>20.5</v>
      </c>
      <c r="I40" s="1201" t="s">
        <v>1756</v>
      </c>
      <c r="J40" s="1150"/>
    </row>
    <row r="41" spans="2:10" s="947" customFormat="1" ht="3" customHeight="1">
      <c r="B41" s="1115"/>
      <c r="C41" s="978"/>
      <c r="D41" s="1173"/>
      <c r="E41" s="2255"/>
      <c r="F41" s="2255"/>
      <c r="G41" s="1200"/>
      <c r="H41" s="1175"/>
      <c r="I41" s="1201"/>
      <c r="J41" s="1177"/>
    </row>
    <row r="42" spans="2:10" s="947" customFormat="1" ht="7.5" customHeight="1">
      <c r="B42" s="1115"/>
      <c r="C42" s="978" t="s">
        <v>1761</v>
      </c>
      <c r="D42" s="1173">
        <v>3.1</v>
      </c>
      <c r="E42" s="2255">
        <v>19.899999999999999</v>
      </c>
      <c r="F42" s="2255"/>
      <c r="G42" s="1200">
        <v>1.4</v>
      </c>
      <c r="H42" s="1175">
        <v>4.3</v>
      </c>
      <c r="I42" s="1201">
        <v>2.4</v>
      </c>
      <c r="J42" s="1177"/>
    </row>
    <row r="43" spans="2:10" s="947" customFormat="1" ht="7.5" customHeight="1">
      <c r="B43" s="1115"/>
      <c r="C43" s="978" t="s">
        <v>302</v>
      </c>
      <c r="D43" s="1173">
        <v>5.2</v>
      </c>
      <c r="E43" s="2255">
        <v>18</v>
      </c>
      <c r="F43" s="2255"/>
      <c r="G43" s="1200">
        <v>1.9</v>
      </c>
      <c r="H43" s="1175">
        <v>5</v>
      </c>
      <c r="I43" s="1201">
        <v>2.7</v>
      </c>
      <c r="J43" s="1177"/>
    </row>
    <row r="44" spans="2:10" s="947" customFormat="1" ht="8.25" customHeight="1">
      <c r="B44" s="1115"/>
      <c r="C44" s="978" t="s">
        <v>1487</v>
      </c>
      <c r="D44" s="1173">
        <v>34.1</v>
      </c>
      <c r="E44" s="2255">
        <v>20.9</v>
      </c>
      <c r="F44" s="2255"/>
      <c r="G44" s="1200">
        <v>5.7</v>
      </c>
      <c r="H44" s="1175">
        <v>6.4</v>
      </c>
      <c r="I44" s="1201">
        <v>5.9</v>
      </c>
      <c r="J44" s="1150"/>
    </row>
    <row r="45" spans="2:10" ht="8.25" customHeight="1">
      <c r="B45" s="1115"/>
      <c r="C45" s="978" t="s">
        <v>301</v>
      </c>
      <c r="D45" s="1173">
        <v>3.7</v>
      </c>
      <c r="E45" s="2255">
        <v>11.2</v>
      </c>
      <c r="F45" s="2255"/>
      <c r="G45" s="1200">
        <v>1</v>
      </c>
      <c r="H45" s="1175">
        <v>9.8000000000000007</v>
      </c>
      <c r="I45" s="1201">
        <v>1.3</v>
      </c>
      <c r="J45" s="1177"/>
    </row>
    <row r="46" spans="2:10" ht="3" customHeight="1">
      <c r="B46" s="1123"/>
      <c r="C46" s="975"/>
      <c r="D46" s="1178"/>
      <c r="E46" s="2257"/>
      <c r="F46" s="2257"/>
      <c r="G46" s="1179"/>
      <c r="H46" s="1179"/>
      <c r="I46" s="1180"/>
      <c r="J46" s="1181"/>
    </row>
    <row r="47" spans="2:10" ht="3" customHeight="1">
      <c r="B47" s="1115"/>
      <c r="C47" s="978"/>
      <c r="D47" s="1182"/>
      <c r="E47" s="2256"/>
      <c r="F47" s="2256"/>
      <c r="G47" s="1175"/>
      <c r="H47" s="1175"/>
      <c r="I47" s="1176"/>
      <c r="J47" s="1181"/>
    </row>
    <row r="48" spans="2:10" ht="9" customHeight="1">
      <c r="B48" s="1115"/>
      <c r="C48" s="1131" t="s">
        <v>1763</v>
      </c>
      <c r="D48" s="1184">
        <v>5.3</v>
      </c>
      <c r="E48" s="2258">
        <v>4.9000000000000004</v>
      </c>
      <c r="F48" s="2258"/>
      <c r="G48" s="1202">
        <v>0.8</v>
      </c>
      <c r="H48" s="1186">
        <v>2.2999999999999998</v>
      </c>
      <c r="I48" s="1203">
        <v>2.2999999999999998</v>
      </c>
      <c r="J48" s="1150"/>
    </row>
    <row r="49" spans="2:12" ht="3" customHeight="1">
      <c r="B49" s="1115"/>
      <c r="C49" s="1111"/>
      <c r="D49" s="1149"/>
      <c r="E49" s="1150"/>
      <c r="F49" s="1204"/>
      <c r="G49" s="1150"/>
      <c r="H49" s="1134"/>
      <c r="I49" s="1205"/>
      <c r="J49" s="1150"/>
    </row>
    <row r="50" spans="2:12" s="1146" customFormat="1" ht="38.25" customHeight="1">
      <c r="B50" s="1151"/>
      <c r="C50" s="1206" t="s">
        <v>203</v>
      </c>
      <c r="D50" s="1207" t="s">
        <v>1772</v>
      </c>
      <c r="E50" s="2259" t="s">
        <v>1765</v>
      </c>
      <c r="F50" s="2260"/>
      <c r="G50" s="1206" t="s">
        <v>1773</v>
      </c>
      <c r="H50" s="1208" t="s">
        <v>1494</v>
      </c>
      <c r="I50" s="1209" t="s">
        <v>1495</v>
      </c>
      <c r="J50" s="1210"/>
      <c r="L50" s="1210"/>
    </row>
    <row r="51" spans="2:12" ht="18" customHeight="1">
      <c r="B51" s="1166"/>
      <c r="C51" s="1167"/>
      <c r="D51" s="2261" t="s">
        <v>1769</v>
      </c>
      <c r="E51" s="2262"/>
      <c r="F51" s="2262"/>
      <c r="G51" s="2263"/>
      <c r="H51" s="2263"/>
      <c r="I51" s="2264"/>
      <c r="J51" s="960"/>
    </row>
    <row r="52" spans="2:12" s="947" customFormat="1" ht="8.25" customHeight="1">
      <c r="B52" s="1115"/>
      <c r="C52" s="978" t="s">
        <v>314</v>
      </c>
      <c r="D52" s="1173">
        <v>11.7</v>
      </c>
      <c r="E52" s="2265">
        <v>2.2000000000000002</v>
      </c>
      <c r="F52" s="2265"/>
      <c r="G52" s="1200">
        <v>17.8</v>
      </c>
      <c r="H52" s="1175">
        <v>16.5</v>
      </c>
      <c r="I52" s="1176">
        <v>7</v>
      </c>
      <c r="J52" s="1177"/>
    </row>
    <row r="53" spans="2:12" s="947" customFormat="1" ht="9.75" customHeight="1">
      <c r="B53" s="1115"/>
      <c r="C53" s="978" t="s">
        <v>1754</v>
      </c>
      <c r="D53" s="1173">
        <v>13.8</v>
      </c>
      <c r="E53" s="2255">
        <v>1.3</v>
      </c>
      <c r="F53" s="2255"/>
      <c r="G53" s="1200">
        <v>9.6</v>
      </c>
      <c r="H53" s="1175">
        <v>17.7</v>
      </c>
      <c r="I53" s="1176">
        <v>8</v>
      </c>
      <c r="J53" s="1177"/>
    </row>
    <row r="54" spans="2:12" s="947" customFormat="1" ht="8.25" customHeight="1">
      <c r="B54" s="1115"/>
      <c r="C54" s="978" t="s">
        <v>1482</v>
      </c>
      <c r="D54" s="1173">
        <v>35.9</v>
      </c>
      <c r="E54" s="2255">
        <v>4.7</v>
      </c>
      <c r="F54" s="2255"/>
      <c r="G54" s="1200">
        <v>7.3</v>
      </c>
      <c r="H54" s="1175">
        <v>41</v>
      </c>
      <c r="I54" s="1176">
        <v>20.5</v>
      </c>
      <c r="J54" s="1177"/>
    </row>
    <row r="55" spans="2:12" s="947" customFormat="1" ht="3" customHeight="1">
      <c r="B55" s="1115"/>
      <c r="C55" s="978"/>
      <c r="D55" s="1173"/>
      <c r="E55" s="2266"/>
      <c r="F55" s="2266"/>
      <c r="G55" s="1200"/>
      <c r="H55" s="1211"/>
      <c r="I55" s="1212"/>
      <c r="J55" s="1177"/>
    </row>
    <row r="56" spans="2:12" s="947" customFormat="1" ht="7.5" customHeight="1">
      <c r="B56" s="1115"/>
      <c r="C56" s="978" t="s">
        <v>1483</v>
      </c>
      <c r="D56" s="1173">
        <v>52.6</v>
      </c>
      <c r="E56" s="2255">
        <v>2.2000000000000002</v>
      </c>
      <c r="F56" s="2255"/>
      <c r="G56" s="1200">
        <v>10.4</v>
      </c>
      <c r="H56" s="1175">
        <v>23</v>
      </c>
      <c r="I56" s="1176">
        <v>22.8</v>
      </c>
      <c r="J56" s="1177"/>
    </row>
    <row r="57" spans="2:12" s="947" customFormat="1" ht="7.5" customHeight="1">
      <c r="B57" s="1115"/>
      <c r="C57" s="978" t="s">
        <v>304</v>
      </c>
      <c r="D57" s="1173">
        <v>19.7</v>
      </c>
      <c r="E57" s="2255">
        <v>2.2000000000000002</v>
      </c>
      <c r="F57" s="2255"/>
      <c r="G57" s="1200">
        <v>6</v>
      </c>
      <c r="H57" s="1175">
        <v>14.4</v>
      </c>
      <c r="I57" s="1176">
        <v>49.8</v>
      </c>
      <c r="J57" s="1177"/>
    </row>
    <row r="58" spans="2:12" s="947" customFormat="1" ht="7.5" customHeight="1">
      <c r="B58" s="1115"/>
      <c r="C58" s="978" t="s">
        <v>1484</v>
      </c>
      <c r="D58" s="1173">
        <v>33.799999999999997</v>
      </c>
      <c r="E58" s="2255">
        <v>3.9</v>
      </c>
      <c r="F58" s="2255"/>
      <c r="G58" s="1200">
        <v>17.7</v>
      </c>
      <c r="H58" s="1175">
        <v>13</v>
      </c>
      <c r="I58" s="1176">
        <v>17</v>
      </c>
      <c r="J58" s="1177"/>
    </row>
    <row r="59" spans="2:12" s="947" customFormat="1" ht="3" customHeight="1">
      <c r="B59" s="1115"/>
      <c r="C59" s="978"/>
      <c r="D59" s="1173"/>
      <c r="E59" s="2266"/>
      <c r="F59" s="2266"/>
      <c r="G59" s="1200"/>
      <c r="H59" s="1211"/>
      <c r="I59" s="1212"/>
      <c r="J59" s="1177"/>
    </row>
    <row r="60" spans="2:12" s="947" customFormat="1" ht="7.5" customHeight="1">
      <c r="B60" s="1115"/>
      <c r="C60" s="978" t="s">
        <v>307</v>
      </c>
      <c r="D60" s="1173">
        <v>67.099999999999994</v>
      </c>
      <c r="E60" s="2255">
        <v>2.9</v>
      </c>
      <c r="F60" s="2255"/>
      <c r="G60" s="1200">
        <v>14.8</v>
      </c>
      <c r="H60" s="1175">
        <v>9.3000000000000007</v>
      </c>
      <c r="I60" s="1176" t="s">
        <v>1756</v>
      </c>
      <c r="J60" s="1177"/>
    </row>
    <row r="61" spans="2:12" s="947" customFormat="1" ht="7.5" customHeight="1">
      <c r="B61" s="1115"/>
      <c r="C61" s="978" t="s">
        <v>1485</v>
      </c>
      <c r="D61" s="1173">
        <v>77.2</v>
      </c>
      <c r="E61" s="2255">
        <v>3.3</v>
      </c>
      <c r="F61" s="2255"/>
      <c r="G61" s="1200">
        <v>11.8</v>
      </c>
      <c r="H61" s="1175">
        <v>61.5</v>
      </c>
      <c r="I61" s="1176">
        <v>79.7</v>
      </c>
      <c r="J61" s="1150"/>
    </row>
    <row r="62" spans="2:12" s="947" customFormat="1" ht="7.5" customHeight="1">
      <c r="B62" s="1115"/>
      <c r="C62" s="978" t="s">
        <v>1486</v>
      </c>
      <c r="D62" s="1173">
        <v>62.9</v>
      </c>
      <c r="E62" s="2255">
        <v>17.100000000000001</v>
      </c>
      <c r="F62" s="2255"/>
      <c r="G62" s="1200">
        <v>98.2</v>
      </c>
      <c r="H62" s="1175" t="s">
        <v>1756</v>
      </c>
      <c r="I62" s="1176" t="s">
        <v>1756</v>
      </c>
      <c r="J62" s="1150"/>
    </row>
    <row r="63" spans="2:12" s="947" customFormat="1" ht="3" customHeight="1">
      <c r="B63" s="1115"/>
      <c r="C63" s="978"/>
      <c r="D63" s="1173"/>
      <c r="E63" s="2266"/>
      <c r="F63" s="2266"/>
      <c r="G63" s="1200"/>
      <c r="H63" s="1211"/>
      <c r="I63" s="1212"/>
      <c r="J63" s="1177"/>
    </row>
    <row r="64" spans="2:12" s="947" customFormat="1" ht="7.5" customHeight="1">
      <c r="B64" s="1115"/>
      <c r="C64" s="978" t="s">
        <v>1761</v>
      </c>
      <c r="D64" s="1173">
        <v>22.8</v>
      </c>
      <c r="E64" s="2255">
        <v>1.9</v>
      </c>
      <c r="F64" s="2255"/>
      <c r="G64" s="1200">
        <v>4.7</v>
      </c>
      <c r="H64" s="1175">
        <v>9.6999999999999993</v>
      </c>
      <c r="I64" s="1176">
        <v>12.2</v>
      </c>
      <c r="J64" s="1177"/>
    </row>
    <row r="65" spans="2:10" s="947" customFormat="1" ht="7.5" customHeight="1">
      <c r="B65" s="1115"/>
      <c r="C65" s="978" t="s">
        <v>302</v>
      </c>
      <c r="D65" s="1173">
        <v>19.5</v>
      </c>
      <c r="E65" s="2255">
        <v>3.5</v>
      </c>
      <c r="F65" s="2255"/>
      <c r="G65" s="1200">
        <v>7.1</v>
      </c>
      <c r="H65" s="1175">
        <v>12.1</v>
      </c>
      <c r="I65" s="1176">
        <v>13.5</v>
      </c>
      <c r="J65" s="1177"/>
    </row>
    <row r="66" spans="2:10" s="947" customFormat="1" ht="8.25" customHeight="1">
      <c r="B66" s="1115"/>
      <c r="C66" s="978" t="s">
        <v>1487</v>
      </c>
      <c r="D66" s="1173">
        <v>20.100000000000001</v>
      </c>
      <c r="E66" s="2255">
        <v>5.3</v>
      </c>
      <c r="F66" s="2255"/>
      <c r="G66" s="1200">
        <v>58.2</v>
      </c>
      <c r="H66" s="1175">
        <v>13.4</v>
      </c>
      <c r="I66" s="1176" t="s">
        <v>1756</v>
      </c>
      <c r="J66" s="1150"/>
    </row>
    <row r="67" spans="2:10" ht="8.25" customHeight="1">
      <c r="B67" s="1115"/>
      <c r="C67" s="978" t="s">
        <v>301</v>
      </c>
      <c r="D67" s="1173">
        <v>15.7</v>
      </c>
      <c r="E67" s="2255">
        <v>3.1</v>
      </c>
      <c r="F67" s="2255"/>
      <c r="G67" s="1200">
        <v>2.9</v>
      </c>
      <c r="H67" s="1175">
        <v>9.1</v>
      </c>
      <c r="I67" s="1176">
        <v>9.5</v>
      </c>
      <c r="J67" s="1177"/>
    </row>
    <row r="68" spans="2:10" ht="3" customHeight="1">
      <c r="B68" s="1123"/>
      <c r="C68" s="975"/>
      <c r="D68" s="1178"/>
      <c r="E68" s="2266"/>
      <c r="F68" s="2266"/>
      <c r="G68" s="1179"/>
      <c r="H68" s="1213"/>
      <c r="I68" s="1214"/>
      <c r="J68" s="1181"/>
    </row>
    <row r="69" spans="2:10" ht="3" customHeight="1">
      <c r="B69" s="1115"/>
      <c r="C69" s="978"/>
      <c r="D69" s="1182"/>
      <c r="E69" s="2269"/>
      <c r="F69" s="2269"/>
      <c r="G69" s="1175"/>
      <c r="H69" s="1215"/>
      <c r="I69" s="1216"/>
      <c r="J69" s="1181"/>
    </row>
    <row r="70" spans="2:10" ht="9" customHeight="1">
      <c r="B70" s="1115"/>
      <c r="C70" s="1131" t="s">
        <v>1763</v>
      </c>
      <c r="D70" s="1184">
        <v>13.3</v>
      </c>
      <c r="E70" s="2258">
        <v>1.6</v>
      </c>
      <c r="F70" s="2258"/>
      <c r="G70" s="1202">
        <v>1.5</v>
      </c>
      <c r="H70" s="1186">
        <v>6</v>
      </c>
      <c r="I70" s="1187">
        <v>5.7</v>
      </c>
      <c r="J70" s="1150"/>
    </row>
    <row r="71" spans="2:10" ht="3" customHeight="1" thickBot="1">
      <c r="B71" s="1217"/>
      <c r="C71" s="1218"/>
      <c r="D71" s="1219"/>
      <c r="E71" s="2267"/>
      <c r="F71" s="2270"/>
      <c r="G71" s="1220"/>
      <c r="H71" s="2267"/>
      <c r="I71" s="2268"/>
    </row>
    <row r="74" spans="2:10">
      <c r="I74" s="1161"/>
    </row>
    <row r="76" spans="2:10">
      <c r="C76" s="2114" t="s">
        <v>1362</v>
      </c>
      <c r="H76" s="960"/>
    </row>
    <row r="77" spans="2:10" ht="17.25">
      <c r="C77" s="2113" t="s">
        <v>2441</v>
      </c>
      <c r="H77" s="960"/>
    </row>
    <row r="78" spans="2:10">
      <c r="C78" s="2200" t="s">
        <v>127</v>
      </c>
    </row>
    <row r="79" spans="2:10">
      <c r="C79" s="2226"/>
    </row>
  </sheetData>
  <mergeCells count="42">
    <mergeCell ref="H71:I71"/>
    <mergeCell ref="E61:F61"/>
    <mergeCell ref="E62:F62"/>
    <mergeCell ref="E63:F63"/>
    <mergeCell ref="E64:F64"/>
    <mergeCell ref="E65:F65"/>
    <mergeCell ref="E66:F66"/>
    <mergeCell ref="E67:F67"/>
    <mergeCell ref="E68:F68"/>
    <mergeCell ref="E69:F69"/>
    <mergeCell ref="E70:F70"/>
    <mergeCell ref="E71:F71"/>
    <mergeCell ref="E60:F60"/>
    <mergeCell ref="E48:F48"/>
    <mergeCell ref="E50:F50"/>
    <mergeCell ref="D51:I51"/>
    <mergeCell ref="E52:F52"/>
    <mergeCell ref="E53:F53"/>
    <mergeCell ref="E54:F54"/>
    <mergeCell ref="E55:F55"/>
    <mergeCell ref="E56:F56"/>
    <mergeCell ref="E57:F57"/>
    <mergeCell ref="E58:F58"/>
    <mergeCell ref="E59:F59"/>
    <mergeCell ref="E47:F47"/>
    <mergeCell ref="E36:F36"/>
    <mergeCell ref="E37:F37"/>
    <mergeCell ref="E38:F38"/>
    <mergeCell ref="E39:F39"/>
    <mergeCell ref="E40:F40"/>
    <mergeCell ref="E41:F41"/>
    <mergeCell ref="E42:F42"/>
    <mergeCell ref="E43:F43"/>
    <mergeCell ref="E44:F44"/>
    <mergeCell ref="E45:F45"/>
    <mergeCell ref="E46:F46"/>
    <mergeCell ref="E35:F35"/>
    <mergeCell ref="E30:F30"/>
    <mergeCell ref="E31:F31"/>
    <mergeCell ref="E32:F32"/>
    <mergeCell ref="E33:F33"/>
    <mergeCell ref="E34:F34"/>
  </mergeCells>
  <hyperlinks>
    <hyperlink ref="C77" r:id="rId1" xr:uid="{684CE307-959D-4F31-A437-079B0CF0C9C9}"/>
    <hyperlink ref="C78" location="'Inhaltsverzeichnis_2026-06'!A1" display="Zurück zum Inhaltsverzeichnis" xr:uid="{F836C1D4-2FC1-469C-9A7E-B64FC734A844}"/>
  </hyperlinks>
  <pageMargins left="0.78740157480314965" right="0.39370078740157483" top="0.39370078740157483" bottom="0.39370078740157483" header="0.51181102362204722" footer="0.51181102362204722"/>
  <pageSetup paperSize="9" orientation="portrait" r:id="rId2"/>
  <headerFooter alignWithMargins="0">
    <oddFooter>&amp;L&amp;D / &amp;T&amp;R&amp;A</oddFooter>
  </headerFooter>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2E118-EAA8-4FD5-B999-778973DAF2B8}">
  <sheetPr>
    <tabColor rgb="FF80CDEC"/>
    <pageSetUpPr fitToPage="1"/>
  </sheetPr>
  <dimension ref="A1:AC23"/>
  <sheetViews>
    <sheetView showGridLines="0" showZeros="0" zoomScale="130" zoomScaleNormal="130" workbookViewId="0"/>
  </sheetViews>
  <sheetFormatPr baseColWidth="10" defaultColWidth="10" defaultRowHeight="13.5" customHeight="1"/>
  <cols>
    <col min="1" max="1" width="13.625" style="1351" customWidth="1"/>
    <col min="2" max="2" width="0.625" style="1449" customWidth="1"/>
    <col min="3" max="3" width="4.75" style="1486" customWidth="1"/>
    <col min="4" max="4" width="4.875" style="1486" customWidth="1"/>
    <col min="5" max="5" width="5" style="1486" customWidth="1"/>
    <col min="6" max="6" width="4.75" style="1486" customWidth="1"/>
    <col min="7" max="7" width="4.625" style="1486" customWidth="1"/>
    <col min="8" max="8" width="4.75" style="1486" customWidth="1"/>
    <col min="9" max="9" width="4.625" style="1486" customWidth="1"/>
    <col min="10" max="10" width="5" style="1486" customWidth="1"/>
    <col min="11" max="11" width="4.875" style="1486" customWidth="1"/>
    <col min="12" max="12" width="4.75" style="1486" customWidth="1"/>
    <col min="13" max="13" width="5.125" style="1486" customWidth="1"/>
    <col min="14" max="14" width="5.25" style="1486" customWidth="1"/>
    <col min="15" max="15" width="8.75" style="1351" customWidth="1"/>
    <col min="16" max="24" width="10" style="1351"/>
    <col min="25" max="25" width="26.125" style="1351" customWidth="1"/>
    <col min="26" max="26" width="19" style="1351" customWidth="1"/>
    <col min="27" max="16384" width="10" style="1351"/>
  </cols>
  <sheetData>
    <row r="1" spans="1:29" s="1440" customFormat="1" ht="21.75" customHeight="1">
      <c r="A1" s="176" t="s">
        <v>343</v>
      </c>
      <c r="B1" s="177"/>
      <c r="C1" s="176"/>
      <c r="D1" s="176"/>
      <c r="E1" s="176"/>
      <c r="F1" s="176"/>
      <c r="G1" s="176"/>
      <c r="H1" s="176"/>
      <c r="I1" s="176"/>
      <c r="J1" s="176"/>
      <c r="K1" s="175"/>
      <c r="L1" s="175"/>
      <c r="M1" s="175"/>
      <c r="N1" s="1439"/>
      <c r="O1" s="1439"/>
      <c r="Y1" s="1441" t="s">
        <v>336</v>
      </c>
      <c r="Z1" s="1441" t="s">
        <v>333</v>
      </c>
      <c r="AA1" s="1441" t="s">
        <v>287</v>
      </c>
    </row>
    <row r="2" spans="1:29" s="1440" customFormat="1" ht="13.5" customHeight="1">
      <c r="A2" s="145" t="s">
        <v>335</v>
      </c>
      <c r="B2" s="174"/>
      <c r="C2" s="145"/>
      <c r="D2" s="145"/>
      <c r="E2" s="145"/>
      <c r="F2" s="145"/>
      <c r="G2" s="145"/>
      <c r="H2" s="145"/>
      <c r="I2" s="145"/>
      <c r="J2" s="145"/>
      <c r="K2" s="145"/>
      <c r="L2" s="145"/>
      <c r="M2" s="145"/>
      <c r="N2" s="1442"/>
      <c r="O2" s="1442"/>
      <c r="R2" s="1469"/>
      <c r="T2" s="1495"/>
      <c r="U2" s="1495"/>
      <c r="V2" s="1495"/>
      <c r="W2" s="1495"/>
      <c r="X2" s="1495"/>
      <c r="Y2" s="1441" t="s">
        <v>334</v>
      </c>
      <c r="Z2" s="1441" t="s">
        <v>333</v>
      </c>
      <c r="AA2" s="1441" t="s">
        <v>289</v>
      </c>
    </row>
    <row r="3" spans="1:29" s="1440" customFormat="1" ht="13.5" customHeight="1">
      <c r="A3" s="145" t="s">
        <v>344</v>
      </c>
      <c r="B3" s="174"/>
      <c r="C3" s="145"/>
      <c r="D3" s="145"/>
      <c r="E3" s="145"/>
      <c r="F3" s="145"/>
      <c r="G3" s="145"/>
      <c r="H3" s="145"/>
      <c r="I3" s="145"/>
      <c r="J3" s="145"/>
      <c r="K3" s="145"/>
      <c r="L3" s="145"/>
      <c r="M3" s="145"/>
      <c r="N3" s="1442"/>
      <c r="O3" s="1442"/>
      <c r="R3" s="1469"/>
      <c r="T3" s="1495"/>
      <c r="U3" s="1495"/>
      <c r="V3" s="1495"/>
      <c r="W3" s="1495"/>
      <c r="X3" s="1495"/>
      <c r="Y3" s="1441" t="s">
        <v>1</v>
      </c>
      <c r="Z3" s="1441"/>
      <c r="AA3" s="1441"/>
    </row>
    <row r="4" spans="1:29" s="1440" customFormat="1" ht="13.5" customHeight="1">
      <c r="A4" s="145" t="s">
        <v>1881</v>
      </c>
      <c r="B4" s="174"/>
      <c r="C4" s="145"/>
      <c r="D4" s="145"/>
      <c r="E4" s="145"/>
      <c r="F4" s="145"/>
      <c r="G4" s="145"/>
      <c r="H4" s="145"/>
      <c r="I4" s="145"/>
      <c r="J4" s="145"/>
      <c r="K4" s="145"/>
      <c r="L4" s="145"/>
      <c r="M4" s="145"/>
      <c r="N4" s="1442"/>
      <c r="O4" s="1442"/>
      <c r="T4" s="1495"/>
      <c r="U4" s="1495"/>
      <c r="V4" s="1495"/>
      <c r="W4" s="1495"/>
      <c r="X4" s="1495"/>
      <c r="Y4" s="1441" t="s">
        <v>331</v>
      </c>
      <c r="Z4" s="1441" t="s">
        <v>326</v>
      </c>
      <c r="AA4" s="1441" t="s">
        <v>287</v>
      </c>
    </row>
    <row r="5" spans="1:29" ht="18.75" customHeight="1">
      <c r="A5" s="1443" t="s">
        <v>330</v>
      </c>
      <c r="B5" s="1444"/>
      <c r="C5" s="1445" t="s">
        <v>329</v>
      </c>
      <c r="D5" s="1446"/>
      <c r="E5" s="1446"/>
      <c r="F5" s="1446"/>
      <c r="G5" s="1446"/>
      <c r="H5" s="1446"/>
      <c r="I5" s="1446"/>
      <c r="J5" s="1446"/>
      <c r="K5" s="1446"/>
      <c r="L5" s="1446"/>
      <c r="M5" s="1446"/>
      <c r="N5" s="1447"/>
      <c r="O5" s="1448" t="s">
        <v>328</v>
      </c>
      <c r="Y5" s="1441" t="s">
        <v>327</v>
      </c>
      <c r="Z5" s="1441" t="s">
        <v>326</v>
      </c>
      <c r="AA5" s="1449" t="s">
        <v>289</v>
      </c>
    </row>
    <row r="6" spans="1:29" ht="21" customHeight="1">
      <c r="A6" s="1450" t="s">
        <v>325</v>
      </c>
      <c r="B6" s="1451" t="s">
        <v>169</v>
      </c>
      <c r="C6" s="1452" t="s">
        <v>170</v>
      </c>
      <c r="D6" s="1453" t="s">
        <v>324</v>
      </c>
      <c r="E6" s="1453" t="s">
        <v>323</v>
      </c>
      <c r="F6" s="1453" t="s">
        <v>322</v>
      </c>
      <c r="G6" s="1453" t="s">
        <v>173</v>
      </c>
      <c r="H6" s="1453" t="s">
        <v>321</v>
      </c>
      <c r="I6" s="1453" t="s">
        <v>320</v>
      </c>
      <c r="J6" s="1453" t="s">
        <v>176</v>
      </c>
      <c r="K6" s="1453" t="s">
        <v>319</v>
      </c>
      <c r="L6" s="1453" t="s">
        <v>177</v>
      </c>
      <c r="M6" s="1453" t="s">
        <v>178</v>
      </c>
      <c r="N6" s="1454" t="s">
        <v>318</v>
      </c>
      <c r="O6" s="1455" t="s">
        <v>317</v>
      </c>
      <c r="Y6" s="1495" t="s">
        <v>1</v>
      </c>
    </row>
    <row r="7" spans="1:29" ht="13.5" customHeight="1">
      <c r="A7" s="1456" t="s">
        <v>201</v>
      </c>
      <c r="B7" s="1483"/>
      <c r="C7" s="1458"/>
      <c r="D7" s="1458"/>
      <c r="E7" s="1458"/>
      <c r="F7" s="1458"/>
      <c r="G7" s="1458"/>
      <c r="H7" s="1458"/>
      <c r="I7" s="1458"/>
      <c r="J7" s="1458"/>
      <c r="K7" s="1458"/>
      <c r="L7" s="1458"/>
      <c r="M7" s="1458"/>
      <c r="N7" s="1458"/>
      <c r="O7" s="1459"/>
      <c r="Y7" s="1495"/>
    </row>
    <row r="8" spans="1:29" ht="32.25" customHeight="1">
      <c r="A8" s="1460" t="s">
        <v>298</v>
      </c>
      <c r="B8" s="1496" t="s">
        <v>289</v>
      </c>
      <c r="C8" s="1462">
        <v>54.730537409704901</v>
      </c>
      <c r="D8" s="1462">
        <v>54.553062629117299</v>
      </c>
      <c r="E8" s="1462">
        <v>54.4426620905665</v>
      </c>
      <c r="F8" s="1462">
        <v>54.340123720850002</v>
      </c>
      <c r="G8" s="1462">
        <v>54.159453704430803</v>
      </c>
      <c r="H8" s="1462">
        <v>53.853516031326301</v>
      </c>
      <c r="I8" s="1462">
        <v>53.770006362016602</v>
      </c>
      <c r="J8" s="1462">
        <v>54.256188416916501</v>
      </c>
      <c r="K8" s="1462">
        <v>53.991041141038103</v>
      </c>
      <c r="L8" s="1462">
        <v>52.293991796398203</v>
      </c>
      <c r="M8" s="1462">
        <v>49.261764393839002</v>
      </c>
      <c r="N8" s="1462">
        <v>46.164188236062699</v>
      </c>
      <c r="O8" s="1471">
        <v>53.810009940694599</v>
      </c>
    </row>
    <row r="9" spans="1:29" ht="32.25" customHeight="1">
      <c r="A9" s="1464" t="s">
        <v>297</v>
      </c>
      <c r="B9" s="1497" t="s">
        <v>287</v>
      </c>
      <c r="C9" s="1466">
        <v>42.385905548799698</v>
      </c>
      <c r="D9" s="1466">
        <v>40.6925502572496</v>
      </c>
      <c r="E9" s="1466">
        <v>39.9743145060431</v>
      </c>
      <c r="F9" s="1466">
        <v>40.491934274556201</v>
      </c>
      <c r="G9" s="1466"/>
      <c r="H9" s="1466" t="s">
        <v>286</v>
      </c>
      <c r="I9" s="1466" t="s">
        <v>286</v>
      </c>
      <c r="J9" s="1466" t="s">
        <v>286</v>
      </c>
      <c r="K9" s="1466" t="s">
        <v>286</v>
      </c>
      <c r="L9" s="1466" t="s">
        <v>286</v>
      </c>
      <c r="M9" s="1466" t="s">
        <v>286</v>
      </c>
      <c r="N9" s="1466" t="s">
        <v>286</v>
      </c>
      <c r="O9" s="1466" t="s">
        <v>285</v>
      </c>
    </row>
    <row r="10" spans="1:29" ht="32.25" customHeight="1">
      <c r="A10" s="1460" t="s">
        <v>296</v>
      </c>
      <c r="B10" s="1496" t="s">
        <v>289</v>
      </c>
      <c r="C10" s="1462">
        <v>53.109088929343898</v>
      </c>
      <c r="D10" s="1462">
        <v>53.037613465877698</v>
      </c>
      <c r="E10" s="1462">
        <v>53.278526478399897</v>
      </c>
      <c r="F10" s="1462">
        <v>53.540462076966698</v>
      </c>
      <c r="G10" s="1462">
        <v>53.756939134942897</v>
      </c>
      <c r="H10" s="1462">
        <v>53.849123810014397</v>
      </c>
      <c r="I10" s="1462">
        <v>53.924240188092</v>
      </c>
      <c r="J10" s="1462">
        <v>54.088982370890498</v>
      </c>
      <c r="K10" s="1462">
        <v>53.209612680576498</v>
      </c>
      <c r="L10" s="1462">
        <v>50.692933857874401</v>
      </c>
      <c r="M10" s="1462">
        <v>47.4077845186833</v>
      </c>
      <c r="N10" s="1462">
        <v>44.4882587995818</v>
      </c>
      <c r="O10" s="1471">
        <v>52.856961609414398</v>
      </c>
    </row>
    <row r="11" spans="1:29" ht="32.25" customHeight="1">
      <c r="A11" s="1464" t="s">
        <v>295</v>
      </c>
      <c r="B11" s="1497" t="s">
        <v>287</v>
      </c>
      <c r="C11" s="1466">
        <v>40.618850898360897</v>
      </c>
      <c r="D11" s="1466">
        <v>39.158054012688403</v>
      </c>
      <c r="E11" s="1466">
        <v>38.893200674520401</v>
      </c>
      <c r="F11" s="1466">
        <v>39.517380357720199</v>
      </c>
      <c r="G11" s="1466"/>
      <c r="H11" s="1466" t="s">
        <v>286</v>
      </c>
      <c r="I11" s="1466" t="s">
        <v>286</v>
      </c>
      <c r="J11" s="1466" t="s">
        <v>286</v>
      </c>
      <c r="K11" s="1466" t="s">
        <v>286</v>
      </c>
      <c r="L11" s="1466" t="s">
        <v>286</v>
      </c>
      <c r="M11" s="1466" t="s">
        <v>286</v>
      </c>
      <c r="N11" s="1466" t="s">
        <v>286</v>
      </c>
      <c r="O11" s="1466" t="s">
        <v>285</v>
      </c>
    </row>
    <row r="12" spans="1:29" ht="32.25" customHeight="1">
      <c r="A12" s="1460" t="s">
        <v>292</v>
      </c>
      <c r="B12" s="1496" t="s">
        <v>289</v>
      </c>
      <c r="C12" s="1462">
        <v>54.899787867860397</v>
      </c>
      <c r="D12" s="1462">
        <v>54.825894661501501</v>
      </c>
      <c r="E12" s="1462">
        <v>55.0462749890495</v>
      </c>
      <c r="F12" s="1462">
        <v>55.3065465022162</v>
      </c>
      <c r="G12" s="1462">
        <v>55.526641184154101</v>
      </c>
      <c r="H12" s="1462">
        <v>55.6281532929778</v>
      </c>
      <c r="I12" s="1462">
        <v>55.709683685453498</v>
      </c>
      <c r="J12" s="1462">
        <v>55.877920901124199</v>
      </c>
      <c r="K12" s="1462">
        <v>55.000861483451501</v>
      </c>
      <c r="L12" s="1462">
        <v>52.482615266339103</v>
      </c>
      <c r="M12" s="1462">
        <v>49.203629037531599</v>
      </c>
      <c r="N12" s="1462">
        <v>46.261104765056103</v>
      </c>
      <c r="O12" s="1471">
        <v>54.638850856711102</v>
      </c>
    </row>
    <row r="13" spans="1:29" ht="30" customHeight="1">
      <c r="A13" s="1474" t="s">
        <v>291</v>
      </c>
      <c r="B13" s="1497" t="s">
        <v>287</v>
      </c>
      <c r="C13" s="1466">
        <v>42.395354417149399</v>
      </c>
      <c r="D13" s="1466">
        <v>40.949009337942698</v>
      </c>
      <c r="E13" s="1466">
        <v>40.686242594071999</v>
      </c>
      <c r="F13" s="1466">
        <v>41.325475358992001</v>
      </c>
      <c r="G13" s="1466" t="s">
        <v>286</v>
      </c>
      <c r="H13" s="1466" t="s">
        <v>286</v>
      </c>
      <c r="I13" s="1466" t="s">
        <v>286</v>
      </c>
      <c r="J13" s="1466" t="s">
        <v>286</v>
      </c>
      <c r="K13" s="1466" t="s">
        <v>286</v>
      </c>
      <c r="L13" s="1466" t="s">
        <v>286</v>
      </c>
      <c r="M13" s="1466" t="s">
        <v>286</v>
      </c>
      <c r="N13" s="1466" t="s">
        <v>286</v>
      </c>
      <c r="O13" s="1466" t="s">
        <v>285</v>
      </c>
    </row>
    <row r="14" spans="1:29" ht="30" customHeight="1">
      <c r="A14" s="1475" t="s">
        <v>290</v>
      </c>
      <c r="B14" s="1496" t="s">
        <v>289</v>
      </c>
      <c r="C14" s="1476">
        <v>4.2245550697322898</v>
      </c>
      <c r="D14" s="1476">
        <v>4.2274745801299201</v>
      </c>
      <c r="E14" s="1476">
        <v>4.1677641031033401</v>
      </c>
      <c r="F14" s="1476">
        <v>4.1130133192999399</v>
      </c>
      <c r="G14" s="1476">
        <v>4.03973336121802</v>
      </c>
      <c r="H14" s="1476">
        <v>3.9773067311489601</v>
      </c>
      <c r="I14" s="1476">
        <v>3.9501636930455599</v>
      </c>
      <c r="J14" s="1476">
        <v>3.99357647681471</v>
      </c>
      <c r="K14" s="1476">
        <v>4.0828156188157996</v>
      </c>
      <c r="L14" s="1476">
        <v>4.2017589417640098</v>
      </c>
      <c r="M14" s="1476">
        <v>4.2520691228610401</v>
      </c>
      <c r="N14" s="1476">
        <v>4.2434072100942304</v>
      </c>
      <c r="O14" s="1471">
        <v>4.1215204857849299</v>
      </c>
      <c r="Z14" s="1467"/>
      <c r="AA14" s="1440"/>
      <c r="AB14" s="1440"/>
      <c r="AC14" s="1440"/>
    </row>
    <row r="15" spans="1:29" ht="30" customHeight="1">
      <c r="A15" s="1477" t="s">
        <v>290</v>
      </c>
      <c r="B15" s="1497" t="s">
        <v>287</v>
      </c>
      <c r="C15" s="1478">
        <v>4.2676510836399997</v>
      </c>
      <c r="D15" s="1478">
        <v>4.2385934556146303</v>
      </c>
      <c r="E15" s="1478">
        <v>4.1591695109782201</v>
      </c>
      <c r="F15" s="1478">
        <v>4.1373712641058198</v>
      </c>
      <c r="G15" s="1478" t="s">
        <v>286</v>
      </c>
      <c r="H15" s="1478" t="s">
        <v>286</v>
      </c>
      <c r="I15" s="1478" t="s">
        <v>286</v>
      </c>
      <c r="J15" s="1478" t="s">
        <v>286</v>
      </c>
      <c r="K15" s="1478" t="s">
        <v>286</v>
      </c>
      <c r="L15" s="1478" t="s">
        <v>286</v>
      </c>
      <c r="M15" s="1478" t="s">
        <v>286</v>
      </c>
      <c r="N15" s="1478" t="s">
        <v>286</v>
      </c>
      <c r="O15" s="1466" t="s">
        <v>285</v>
      </c>
      <c r="Z15" s="1469"/>
      <c r="AA15" s="1440"/>
      <c r="AB15" s="1470"/>
      <c r="AC15" s="1470"/>
    </row>
    <row r="16" spans="1:29" ht="30" customHeight="1">
      <c r="A16" s="1479" t="s">
        <v>288</v>
      </c>
      <c r="B16" s="1496" t="s">
        <v>289</v>
      </c>
      <c r="C16" s="1476">
        <v>3.56837462915915</v>
      </c>
      <c r="D16" s="1476">
        <v>3.5452074769129398</v>
      </c>
      <c r="E16" s="1476">
        <v>3.5155170976454899</v>
      </c>
      <c r="F16" s="1476">
        <v>3.4811415524615898</v>
      </c>
      <c r="G16" s="1476">
        <v>3.4529240291927801</v>
      </c>
      <c r="H16" s="1476">
        <v>3.4169612574722898</v>
      </c>
      <c r="I16" s="1476">
        <v>3.4043627498220799</v>
      </c>
      <c r="J16" s="1476">
        <v>3.4382240893795202</v>
      </c>
      <c r="K16" s="1476">
        <v>3.4993473847835501</v>
      </c>
      <c r="L16" s="1476">
        <v>3.58566610854936</v>
      </c>
      <c r="M16" s="1476">
        <v>3.6104700488524002</v>
      </c>
      <c r="N16" s="1476">
        <v>3.58419746426727</v>
      </c>
      <c r="O16" s="1471">
        <v>3.5078067160820199</v>
      </c>
    </row>
    <row r="17" spans="1:22" ht="30" customHeight="1">
      <c r="A17" s="1480" t="s">
        <v>288</v>
      </c>
      <c r="B17" s="1498" t="s">
        <v>287</v>
      </c>
      <c r="C17" s="1481">
        <v>3.5845211640441001</v>
      </c>
      <c r="D17" s="1481">
        <v>3.5568208298921999</v>
      </c>
      <c r="E17" s="1481">
        <v>3.5164429357401001</v>
      </c>
      <c r="F17" s="1481">
        <v>3.5070112266831499</v>
      </c>
      <c r="G17" s="1481" t="s">
        <v>286</v>
      </c>
      <c r="H17" s="1481" t="s">
        <v>286</v>
      </c>
      <c r="I17" s="1481" t="s">
        <v>286</v>
      </c>
      <c r="J17" s="1481" t="s">
        <v>286</v>
      </c>
      <c r="K17" s="1481" t="s">
        <v>286</v>
      </c>
      <c r="L17" s="1481" t="s">
        <v>286</v>
      </c>
      <c r="M17" s="1481" t="s">
        <v>286</v>
      </c>
      <c r="N17" s="1481" t="s">
        <v>286</v>
      </c>
      <c r="O17" s="1499" t="s">
        <v>285</v>
      </c>
    </row>
    <row r="18" spans="1:22" ht="13.5" customHeight="1">
      <c r="A18" s="1381" t="s">
        <v>345</v>
      </c>
      <c r="R18" s="1479"/>
      <c r="S18" s="1493"/>
      <c r="T18" s="1493"/>
      <c r="U18" s="1493"/>
      <c r="V18" s="1488"/>
    </row>
    <row r="19" spans="1:22" ht="13.5" customHeight="1">
      <c r="A19" s="1381" t="s">
        <v>346</v>
      </c>
      <c r="R19" s="1493"/>
      <c r="S19" s="1493"/>
      <c r="T19" s="1488"/>
    </row>
    <row r="20" spans="1:22" ht="13.5" customHeight="1">
      <c r="A20" s="1381" t="s">
        <v>1607</v>
      </c>
      <c r="R20" s="1494"/>
      <c r="S20" s="1494"/>
      <c r="T20" s="1488"/>
    </row>
    <row r="21" spans="1:22" ht="13.5" customHeight="1">
      <c r="A21" s="2113" t="s">
        <v>2441</v>
      </c>
      <c r="R21" s="1479"/>
      <c r="S21" s="1493"/>
      <c r="T21" s="1488"/>
    </row>
    <row r="22" spans="1:22" ht="13.5" customHeight="1">
      <c r="A22" s="2122" t="s">
        <v>127</v>
      </c>
      <c r="R22" s="1493"/>
      <c r="S22" s="1493"/>
      <c r="T22" s="1488"/>
    </row>
    <row r="23" spans="1:22" ht="13.5" customHeight="1">
      <c r="A23" s="2219"/>
    </row>
  </sheetData>
  <hyperlinks>
    <hyperlink ref="A21" r:id="rId1" xr:uid="{CFB5F60C-A3C5-41CF-BA9B-53D7DFD868B6}"/>
    <hyperlink ref="A22" location="'Inhaltsverzeichnis_2026-06'!A1" display="Zurück zum Inhaltsverzeichnis" xr:uid="{FBBCC8F9-3E08-4BEA-AD9B-E11DD43F7BC3}"/>
  </hyperlinks>
  <printOptions horizontalCentered="1"/>
  <pageMargins left="0.78740157480314965" right="0.78740157480314965" top="0.39370078740157483" bottom="0.19685039370078741" header="0.19685039370078741" footer="0.19685039370078741"/>
  <pageSetup paperSize="9" scale="94" orientation="portrait" horizontalDpi="300" verticalDpi="300" r:id="rId2"/>
  <headerFooter alignWithMargins="0">
    <oddFooter>&amp;R&amp;A</oddFooter>
  </headerFooter>
  <drawing r:id="rId3"/>
  <tableParts count="1">
    <tablePart r:id="rId4"/>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0067E6-8F16-477E-AB50-499D9444547D}">
  <sheetPr>
    <tabColor rgb="FF80CDEC"/>
    <pageSetUpPr fitToPage="1"/>
  </sheetPr>
  <dimension ref="A1:AC19"/>
  <sheetViews>
    <sheetView showGridLines="0" showZeros="0" zoomScale="130" zoomScaleNormal="130" workbookViewId="0"/>
  </sheetViews>
  <sheetFormatPr baseColWidth="10" defaultColWidth="10" defaultRowHeight="13.5" customHeight="1"/>
  <cols>
    <col min="1" max="1" width="13.625" style="1351" customWidth="1"/>
    <col min="2" max="2" width="0.625" style="1449" customWidth="1"/>
    <col min="3" max="3" width="4.75" style="1486" customWidth="1"/>
    <col min="4" max="4" width="4.875" style="1486" customWidth="1"/>
    <col min="5" max="5" width="5" style="1486" customWidth="1"/>
    <col min="6" max="6" width="4.75" style="1486" customWidth="1"/>
    <col min="7" max="7" width="4.625" style="1486" customWidth="1"/>
    <col min="8" max="8" width="4.75" style="1486" customWidth="1"/>
    <col min="9" max="9" width="4.625" style="1486" customWidth="1"/>
    <col min="10" max="10" width="5" style="1486" customWidth="1"/>
    <col min="11" max="11" width="4.875" style="1486" customWidth="1"/>
    <col min="12" max="12" width="4.75" style="1486" customWidth="1"/>
    <col min="13" max="13" width="5.125" style="1486" customWidth="1"/>
    <col min="14" max="14" width="5.25" style="1486" customWidth="1"/>
    <col min="15" max="15" width="8.75" style="1351" customWidth="1"/>
    <col min="16" max="24" width="10" style="1351"/>
    <col min="25" max="25" width="26.125" style="1351" customWidth="1"/>
    <col min="26" max="26" width="19" style="1351" customWidth="1"/>
    <col min="27" max="16384" width="10" style="1351"/>
  </cols>
  <sheetData>
    <row r="1" spans="1:29" s="1440" customFormat="1" ht="18" customHeight="1">
      <c r="A1" s="176" t="s">
        <v>347</v>
      </c>
      <c r="B1" s="177"/>
      <c r="C1" s="176"/>
      <c r="D1" s="176"/>
      <c r="E1" s="176"/>
      <c r="F1" s="176"/>
      <c r="G1" s="176"/>
      <c r="H1" s="176"/>
      <c r="I1" s="176"/>
      <c r="J1" s="176"/>
      <c r="K1" s="175"/>
      <c r="L1" s="175"/>
      <c r="M1" s="175"/>
      <c r="N1" s="1439"/>
      <c r="O1" s="1439"/>
      <c r="V1" s="1495"/>
      <c r="W1" s="1495"/>
      <c r="X1" s="1495"/>
      <c r="Y1" s="1441" t="s">
        <v>336</v>
      </c>
      <c r="Z1" s="1441" t="s">
        <v>333</v>
      </c>
      <c r="AA1" s="1441" t="s">
        <v>287</v>
      </c>
    </row>
    <row r="2" spans="1:29" s="1440" customFormat="1" ht="13.5" customHeight="1">
      <c r="A2" s="145" t="s">
        <v>335</v>
      </c>
      <c r="B2" s="174"/>
      <c r="C2" s="145"/>
      <c r="D2" s="145"/>
      <c r="E2" s="145"/>
      <c r="F2" s="145"/>
      <c r="G2" s="145"/>
      <c r="H2" s="145"/>
      <c r="I2" s="145"/>
      <c r="J2" s="145"/>
      <c r="K2" s="145"/>
      <c r="L2" s="145"/>
      <c r="M2" s="145"/>
      <c r="N2" s="1442"/>
      <c r="O2" s="1442"/>
      <c r="R2" s="1469"/>
      <c r="T2" s="1495"/>
      <c r="U2" s="1495"/>
      <c r="V2" s="1495"/>
      <c r="W2" s="1495"/>
      <c r="X2" s="1495"/>
      <c r="Y2" s="1441" t="s">
        <v>334</v>
      </c>
      <c r="Z2" s="1441" t="s">
        <v>333</v>
      </c>
      <c r="AA2" s="1441" t="s">
        <v>289</v>
      </c>
    </row>
    <row r="3" spans="1:29" s="1440" customFormat="1" ht="13.5" customHeight="1">
      <c r="A3" s="145" t="s">
        <v>348</v>
      </c>
      <c r="B3" s="174"/>
      <c r="C3" s="145"/>
      <c r="D3" s="145"/>
      <c r="E3" s="145"/>
      <c r="F3" s="145"/>
      <c r="G3" s="145"/>
      <c r="H3" s="145"/>
      <c r="I3" s="145"/>
      <c r="J3" s="145"/>
      <c r="K3" s="145"/>
      <c r="L3" s="145"/>
      <c r="M3" s="145"/>
      <c r="N3" s="1442"/>
      <c r="O3" s="1442"/>
      <c r="R3" s="1469"/>
      <c r="T3" s="1495"/>
      <c r="U3" s="1495"/>
      <c r="V3" s="1495"/>
      <c r="W3" s="1495"/>
      <c r="X3" s="1495"/>
      <c r="Y3" s="1441" t="s">
        <v>1</v>
      </c>
      <c r="Z3" s="1441"/>
      <c r="AA3" s="1441"/>
    </row>
    <row r="4" spans="1:29" s="1440" customFormat="1" ht="13.5" customHeight="1">
      <c r="A4" s="145" t="s">
        <v>1881</v>
      </c>
      <c r="B4" s="174"/>
      <c r="C4" s="145"/>
      <c r="D4" s="145"/>
      <c r="E4" s="145"/>
      <c r="F4" s="145"/>
      <c r="G4" s="145"/>
      <c r="H4" s="145"/>
      <c r="I4" s="145"/>
      <c r="J4" s="145"/>
      <c r="K4" s="145"/>
      <c r="L4" s="145"/>
      <c r="M4" s="145"/>
      <c r="N4" s="1442"/>
      <c r="O4" s="1442"/>
      <c r="T4" s="1495"/>
      <c r="U4" s="1495"/>
      <c r="V4" s="1495"/>
      <c r="W4" s="1495"/>
      <c r="X4" s="1495"/>
      <c r="Y4" s="1495"/>
      <c r="Z4" s="1495"/>
      <c r="AA4" s="1495"/>
    </row>
    <row r="5" spans="1:29" ht="18.75" customHeight="1">
      <c r="A5" s="1443" t="s">
        <v>330</v>
      </c>
      <c r="B5" s="1444"/>
      <c r="C5" s="1445" t="s">
        <v>329</v>
      </c>
      <c r="D5" s="1446"/>
      <c r="E5" s="1446"/>
      <c r="F5" s="1446"/>
      <c r="G5" s="1446"/>
      <c r="H5" s="1446"/>
      <c r="I5" s="1446"/>
      <c r="J5" s="1446"/>
      <c r="K5" s="1446"/>
      <c r="L5" s="1446"/>
      <c r="M5" s="1446"/>
      <c r="N5" s="1447"/>
      <c r="O5" s="1448" t="s">
        <v>328</v>
      </c>
      <c r="Y5" s="1495"/>
      <c r="Z5" s="1495"/>
    </row>
    <row r="6" spans="1:29" ht="21" customHeight="1">
      <c r="A6" s="1450" t="s">
        <v>325</v>
      </c>
      <c r="B6" s="1451" t="s">
        <v>169</v>
      </c>
      <c r="C6" s="1452" t="s">
        <v>170</v>
      </c>
      <c r="D6" s="1453" t="s">
        <v>324</v>
      </c>
      <c r="E6" s="1453" t="s">
        <v>323</v>
      </c>
      <c r="F6" s="1453" t="s">
        <v>322</v>
      </c>
      <c r="G6" s="1453" t="s">
        <v>173</v>
      </c>
      <c r="H6" s="1453" t="s">
        <v>321</v>
      </c>
      <c r="I6" s="1453" t="s">
        <v>320</v>
      </c>
      <c r="J6" s="1453" t="s">
        <v>176</v>
      </c>
      <c r="K6" s="1453" t="s">
        <v>319</v>
      </c>
      <c r="L6" s="1453" t="s">
        <v>177</v>
      </c>
      <c r="M6" s="1453" t="s">
        <v>178</v>
      </c>
      <c r="N6" s="1454" t="s">
        <v>318</v>
      </c>
      <c r="O6" s="1455" t="s">
        <v>317</v>
      </c>
      <c r="Y6" s="1495" t="s">
        <v>1</v>
      </c>
    </row>
    <row r="7" spans="1:29" ht="13.5" customHeight="1">
      <c r="A7" s="1456" t="s">
        <v>201</v>
      </c>
      <c r="B7" s="1483"/>
      <c r="C7" s="1458"/>
      <c r="D7" s="1458"/>
      <c r="E7" s="1458"/>
      <c r="F7" s="1458"/>
      <c r="G7" s="1458"/>
      <c r="H7" s="1458"/>
      <c r="I7" s="1458"/>
      <c r="J7" s="1458"/>
      <c r="K7" s="1458"/>
      <c r="L7" s="1458"/>
      <c r="M7" s="1458"/>
      <c r="N7" s="1458"/>
      <c r="O7" s="1459"/>
      <c r="Y7" s="1495"/>
    </row>
    <row r="8" spans="1:29" ht="32.25" customHeight="1">
      <c r="A8" s="1460" t="s">
        <v>298</v>
      </c>
      <c r="B8" s="1496" t="s">
        <v>289</v>
      </c>
      <c r="C8" s="1462">
        <v>96.011529422090504</v>
      </c>
      <c r="D8" s="1462">
        <v>94.644477233954603</v>
      </c>
      <c r="E8" s="1462">
        <v>90.3830512962776</v>
      </c>
      <c r="F8" s="1462">
        <v>88.740452454554898</v>
      </c>
      <c r="G8" s="1462">
        <v>86.767592215931799</v>
      </c>
      <c r="H8" s="1462">
        <v>85.341891677097607</v>
      </c>
      <c r="I8" s="1462">
        <v>87.760823116403301</v>
      </c>
      <c r="J8" s="1462">
        <v>88.915322889584701</v>
      </c>
      <c r="K8" s="1462">
        <v>94.452092297853</v>
      </c>
      <c r="L8" s="1462">
        <v>97.514376996805098</v>
      </c>
      <c r="M8" s="1462">
        <v>102.714387744021</v>
      </c>
      <c r="N8" s="1462">
        <v>104.480171166069</v>
      </c>
      <c r="O8" s="1471">
        <v>92.600693615397603</v>
      </c>
    </row>
    <row r="9" spans="1:29" ht="32.25" customHeight="1">
      <c r="A9" s="1464" t="s">
        <v>297</v>
      </c>
      <c r="B9" s="1497" t="s">
        <v>287</v>
      </c>
      <c r="C9" s="1466">
        <v>105.17637974593499</v>
      </c>
      <c r="D9" s="1466">
        <v>104.909478178646</v>
      </c>
      <c r="E9" s="1466">
        <v>100.879930899268</v>
      </c>
      <c r="F9" s="1466">
        <v>99.139269066930297</v>
      </c>
      <c r="G9" s="1466"/>
      <c r="H9" s="1466" t="s">
        <v>286</v>
      </c>
      <c r="I9" s="1466" t="s">
        <v>286</v>
      </c>
      <c r="J9" s="1466" t="s">
        <v>286</v>
      </c>
      <c r="K9" s="1466" t="s">
        <v>286</v>
      </c>
      <c r="L9" s="1466" t="s">
        <v>286</v>
      </c>
      <c r="M9" s="1466" t="s">
        <v>286</v>
      </c>
      <c r="N9" s="1466" t="s">
        <v>286</v>
      </c>
      <c r="O9" s="1466" t="s">
        <v>285</v>
      </c>
    </row>
    <row r="10" spans="1:29" ht="30" customHeight="1">
      <c r="A10" s="1475" t="s">
        <v>290</v>
      </c>
      <c r="B10" s="1496" t="s">
        <v>289</v>
      </c>
      <c r="C10" s="1476">
        <v>3.9201595443818098</v>
      </c>
      <c r="D10" s="1476">
        <v>3.9403378084833598</v>
      </c>
      <c r="E10" s="1476">
        <v>3.87034281583106</v>
      </c>
      <c r="F10" s="1476">
        <v>3.7374739309855198</v>
      </c>
      <c r="G10" s="1476">
        <v>3.6015577140449899</v>
      </c>
      <c r="H10" s="1476">
        <v>3.4475108117594901</v>
      </c>
      <c r="I10" s="1476">
        <v>3.4024589500651699</v>
      </c>
      <c r="J10" s="1476">
        <v>3.4310523600590499</v>
      </c>
      <c r="K10" s="1476">
        <v>3.5859013701806699</v>
      </c>
      <c r="L10" s="1476">
        <v>3.78436897966998</v>
      </c>
      <c r="M10" s="1476">
        <v>3.8797373718810801</v>
      </c>
      <c r="N10" s="1476">
        <v>3.9276319929519898</v>
      </c>
      <c r="O10" s="1471">
        <v>3.6860627827262999</v>
      </c>
    </row>
    <row r="11" spans="1:29" ht="30" customHeight="1">
      <c r="A11" s="1477" t="s">
        <v>290</v>
      </c>
      <c r="B11" s="1502" t="s">
        <v>287</v>
      </c>
      <c r="C11" s="1478">
        <v>4.05791552503291</v>
      </c>
      <c r="D11" s="1478">
        <v>4.0231471101449596</v>
      </c>
      <c r="E11" s="1478">
        <v>3.9467420583972599</v>
      </c>
      <c r="F11" s="1478">
        <v>3.8020061258019702</v>
      </c>
      <c r="G11" s="1478" t="s">
        <v>286</v>
      </c>
      <c r="H11" s="1478" t="s">
        <v>286</v>
      </c>
      <c r="I11" s="1478" t="s">
        <v>286</v>
      </c>
      <c r="J11" s="1478" t="s">
        <v>286</v>
      </c>
      <c r="K11" s="1478" t="s">
        <v>286</v>
      </c>
      <c r="L11" s="1478" t="s">
        <v>286</v>
      </c>
      <c r="M11" s="1478" t="s">
        <v>286</v>
      </c>
      <c r="N11" s="1478" t="s">
        <v>286</v>
      </c>
      <c r="O11" s="1466" t="s">
        <v>285</v>
      </c>
    </row>
    <row r="12" spans="1:29" ht="30" customHeight="1">
      <c r="A12" s="1479" t="s">
        <v>288</v>
      </c>
      <c r="B12" s="1496" t="s">
        <v>289</v>
      </c>
      <c r="C12" s="1476">
        <v>3.6309170876323802</v>
      </c>
      <c r="D12" s="1476">
        <v>3.5901846926557401</v>
      </c>
      <c r="E12" s="1476">
        <v>3.5213923635629998</v>
      </c>
      <c r="F12" s="1476">
        <v>3.4136154210238301</v>
      </c>
      <c r="G12" s="1476">
        <v>3.34561378403279</v>
      </c>
      <c r="H12" s="1476">
        <v>3.2758555032352499</v>
      </c>
      <c r="I12" s="1476">
        <v>3.26096687941296</v>
      </c>
      <c r="J12" s="1476">
        <v>3.29072576731927</v>
      </c>
      <c r="K12" s="1476">
        <v>3.3906763385301799</v>
      </c>
      <c r="L12" s="1476">
        <v>3.5934793967604399</v>
      </c>
      <c r="M12" s="1476">
        <v>3.6569106947449299</v>
      </c>
      <c r="N12" s="1476">
        <v>3.6586453548129998</v>
      </c>
      <c r="O12" s="1471">
        <v>3.45108925855719</v>
      </c>
    </row>
    <row r="13" spans="1:29" ht="30" customHeight="1">
      <c r="A13" s="1480" t="s">
        <v>288</v>
      </c>
      <c r="B13" s="1498" t="s">
        <v>287</v>
      </c>
      <c r="C13" s="1481">
        <v>3.6961558078022501</v>
      </c>
      <c r="D13" s="1481">
        <v>3.6614302564752399</v>
      </c>
      <c r="E13" s="1481">
        <v>3.55067982262391</v>
      </c>
      <c r="F13" s="1481">
        <v>3.4561752395679202</v>
      </c>
      <c r="G13" s="1481" t="s">
        <v>286</v>
      </c>
      <c r="H13" s="1481" t="s">
        <v>286</v>
      </c>
      <c r="I13" s="1481" t="s">
        <v>286</v>
      </c>
      <c r="J13" s="1481" t="s">
        <v>286</v>
      </c>
      <c r="K13" s="1481" t="s">
        <v>286</v>
      </c>
      <c r="L13" s="1481" t="s">
        <v>286</v>
      </c>
      <c r="M13" s="1481" t="s">
        <v>286</v>
      </c>
      <c r="N13" s="1481" t="s">
        <v>286</v>
      </c>
      <c r="O13" s="1499" t="s">
        <v>285</v>
      </c>
    </row>
    <row r="14" spans="1:29" ht="13.5" customHeight="1">
      <c r="A14" s="1381" t="s">
        <v>345</v>
      </c>
      <c r="R14" s="1479"/>
      <c r="S14" s="1493"/>
      <c r="T14" s="1493"/>
      <c r="U14" s="1493"/>
      <c r="V14" s="1488"/>
      <c r="Z14" s="1467"/>
      <c r="AA14" s="1440"/>
      <c r="AB14" s="1440"/>
      <c r="AC14" s="1440"/>
    </row>
    <row r="15" spans="1:29" ht="13.5" customHeight="1">
      <c r="A15" s="1381" t="s">
        <v>346</v>
      </c>
      <c r="R15" s="1493"/>
      <c r="S15" s="1493"/>
      <c r="T15" s="1488"/>
      <c r="Z15" s="1469"/>
      <c r="AA15" s="1440"/>
      <c r="AB15" s="1470"/>
      <c r="AC15" s="1470"/>
    </row>
    <row r="16" spans="1:29" ht="13.5" customHeight="1">
      <c r="A16" s="1381" t="s">
        <v>1607</v>
      </c>
      <c r="R16" s="1494"/>
      <c r="S16" s="1494"/>
      <c r="T16" s="1488"/>
    </row>
    <row r="17" spans="1:20" ht="13.5" customHeight="1">
      <c r="A17" s="2113" t="s">
        <v>2441</v>
      </c>
      <c r="B17" s="1351"/>
      <c r="C17" s="1351"/>
      <c r="D17" s="1351"/>
      <c r="E17" s="1351"/>
      <c r="F17" s="1351"/>
      <c r="G17" s="1351"/>
      <c r="H17" s="1351"/>
      <c r="I17" s="1351"/>
      <c r="J17" s="1351"/>
      <c r="K17" s="1351"/>
      <c r="L17" s="1351"/>
      <c r="M17" s="1351"/>
      <c r="N17" s="1351"/>
      <c r="R17" s="1479"/>
      <c r="S17" s="1493"/>
      <c r="T17" s="1488"/>
    </row>
    <row r="18" spans="1:20" ht="13.5" customHeight="1">
      <c r="A18" s="2122" t="s">
        <v>127</v>
      </c>
      <c r="B18" s="1351"/>
      <c r="C18" s="1351"/>
      <c r="D18" s="1351"/>
      <c r="E18" s="1351"/>
      <c r="F18" s="1351"/>
      <c r="G18" s="1351"/>
      <c r="H18" s="1351"/>
      <c r="I18" s="1351"/>
      <c r="J18" s="1351"/>
      <c r="K18" s="1351"/>
      <c r="L18" s="1351"/>
      <c r="M18" s="1351"/>
      <c r="N18" s="1351"/>
      <c r="R18" s="1493"/>
      <c r="S18" s="1493"/>
      <c r="T18" s="1488"/>
    </row>
    <row r="19" spans="1:20" ht="13.5" customHeight="1">
      <c r="A19" s="2219"/>
    </row>
  </sheetData>
  <hyperlinks>
    <hyperlink ref="A17" r:id="rId1" xr:uid="{D9F19302-DAB6-455F-8340-E640758CCF54}"/>
    <hyperlink ref="A18" location="'Inhaltsverzeichnis_2026-06'!A1" display="Zurück zum Inhaltsverzeichnis" xr:uid="{C531CC23-D7A4-4281-8A87-7475DD22B3F9}"/>
  </hyperlinks>
  <printOptions horizontalCentered="1"/>
  <pageMargins left="0.78740157480314965" right="0.78740157480314965" top="0.39370078740157483" bottom="0.19685039370078741" header="0.19685039370078741" footer="0.19685039370078741"/>
  <pageSetup paperSize="9" scale="94" orientation="portrait" horizontalDpi="300" verticalDpi="300" r:id="rId2"/>
  <headerFooter alignWithMargins="0">
    <oddFooter>&amp;R&amp;A</oddFooter>
  </headerFooter>
  <drawing r:id="rId3"/>
  <tableParts count="1">
    <tablePart r:id="rId4"/>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1E01A-693D-4031-95BE-60BF63298F79}">
  <sheetPr>
    <tabColor rgb="FF80CDEC"/>
  </sheetPr>
  <dimension ref="A1:O21"/>
  <sheetViews>
    <sheetView showGridLines="0" zoomScale="120" zoomScaleNormal="120" workbookViewId="0"/>
  </sheetViews>
  <sheetFormatPr baseColWidth="10" defaultColWidth="10" defaultRowHeight="16.5"/>
  <cols>
    <col min="1" max="1" width="21.25" style="1" customWidth="1"/>
    <col min="2" max="2" width="9.375" style="1" customWidth="1"/>
    <col min="3" max="8" width="5.25" style="1" customWidth="1"/>
    <col min="9" max="15" width="6.125" style="1" customWidth="1"/>
    <col min="16" max="16384" width="10" style="1"/>
  </cols>
  <sheetData>
    <row r="1" spans="1:15" ht="30" customHeight="1">
      <c r="A1" s="141" t="s">
        <v>197</v>
      </c>
      <c r="B1" s="140"/>
      <c r="C1" s="140"/>
      <c r="D1" s="140"/>
      <c r="E1" s="140"/>
      <c r="F1" s="140"/>
      <c r="G1" s="140"/>
      <c r="H1" s="140"/>
      <c r="I1" s="140"/>
      <c r="J1" s="140"/>
      <c r="K1" s="140"/>
      <c r="L1" s="140"/>
      <c r="M1" s="140"/>
      <c r="N1" s="140"/>
      <c r="O1" s="140"/>
    </row>
    <row r="2" spans="1:15" ht="28.5" customHeight="1">
      <c r="A2" s="139" t="s">
        <v>196</v>
      </c>
      <c r="B2" s="138"/>
      <c r="C2" s="138"/>
      <c r="D2" s="138"/>
      <c r="E2" s="138"/>
      <c r="F2" s="138"/>
      <c r="G2" s="138"/>
      <c r="H2" s="138"/>
      <c r="I2" s="138"/>
      <c r="J2" s="138"/>
      <c r="K2" s="138"/>
      <c r="L2" s="138"/>
      <c r="M2" s="138"/>
      <c r="N2" s="138"/>
      <c r="O2" s="138"/>
    </row>
    <row r="3" spans="1:15" ht="13.9" customHeight="1">
      <c r="A3" s="139" t="s">
        <v>1882</v>
      </c>
      <c r="B3" s="138"/>
      <c r="C3" s="138"/>
      <c r="D3" s="138"/>
      <c r="E3" s="138"/>
      <c r="F3" s="138"/>
      <c r="G3" s="138"/>
      <c r="H3" s="138"/>
      <c r="I3" s="138"/>
      <c r="J3" s="138"/>
      <c r="K3" s="138"/>
      <c r="L3" s="138"/>
      <c r="M3" s="138"/>
      <c r="N3" s="138"/>
      <c r="O3" s="138"/>
    </row>
    <row r="4" spans="1:15" ht="18">
      <c r="A4" s="137" t="s">
        <v>2444</v>
      </c>
      <c r="B4" s="136"/>
      <c r="C4" s="136"/>
      <c r="D4" s="136"/>
      <c r="E4" s="136"/>
      <c r="F4" s="136"/>
      <c r="G4" s="136"/>
      <c r="H4" s="136"/>
      <c r="I4" s="136"/>
      <c r="J4" s="136"/>
      <c r="K4" s="136"/>
      <c r="L4" s="136"/>
      <c r="M4" s="136"/>
      <c r="N4" s="136"/>
      <c r="O4" s="136"/>
    </row>
    <row r="5" spans="1:15" ht="99">
      <c r="A5" s="135" t="s">
        <v>195</v>
      </c>
      <c r="B5" s="133" t="s">
        <v>194</v>
      </c>
      <c r="C5" s="133" t="s">
        <v>193</v>
      </c>
      <c r="D5" s="134" t="s">
        <v>192</v>
      </c>
      <c r="E5" s="134" t="s">
        <v>191</v>
      </c>
      <c r="F5" s="143" t="s">
        <v>198</v>
      </c>
      <c r="G5" s="143" t="s">
        <v>199</v>
      </c>
      <c r="H5" s="143" t="s">
        <v>1883</v>
      </c>
      <c r="I5" s="133" t="s">
        <v>190</v>
      </c>
      <c r="J5" s="134" t="s">
        <v>1884</v>
      </c>
      <c r="K5" s="134" t="s">
        <v>1885</v>
      </c>
      <c r="L5" s="143" t="s">
        <v>1886</v>
      </c>
      <c r="M5" s="143" t="s">
        <v>1887</v>
      </c>
      <c r="N5" s="143" t="s">
        <v>1888</v>
      </c>
      <c r="O5" s="133" t="s">
        <v>1889</v>
      </c>
    </row>
    <row r="6" spans="1:15" ht="14.1" customHeight="1">
      <c r="A6" s="130" t="s">
        <v>189</v>
      </c>
      <c r="B6" s="128">
        <v>90.47</v>
      </c>
      <c r="C6" s="128">
        <v>136.69999999999999</v>
      </c>
      <c r="D6" s="132">
        <v>134.1</v>
      </c>
      <c r="E6" s="132">
        <v>133.1</v>
      </c>
      <c r="F6" s="132">
        <v>132.5</v>
      </c>
      <c r="G6" s="132">
        <v>133.30000000000001</v>
      </c>
      <c r="H6" s="132">
        <v>132.69999999999999</v>
      </c>
      <c r="I6" s="131">
        <v>5.8869093725793817</v>
      </c>
      <c r="J6" s="126">
        <v>-0.3</v>
      </c>
      <c r="K6" s="126">
        <v>-3.4</v>
      </c>
      <c r="L6" s="126">
        <v>-4.0999999999999996</v>
      </c>
      <c r="M6" s="126">
        <v>-4.0999999999999996</v>
      </c>
      <c r="N6" s="126">
        <v>-4</v>
      </c>
      <c r="O6" s="125">
        <v>-0.5</v>
      </c>
    </row>
    <row r="7" spans="1:15" ht="14.1" customHeight="1">
      <c r="A7" s="129" t="s">
        <v>184</v>
      </c>
      <c r="B7" s="128">
        <v>50.24</v>
      </c>
      <c r="C7" s="128">
        <v>135.69999999999999</v>
      </c>
      <c r="D7" s="127">
        <v>134.6</v>
      </c>
      <c r="E7" s="127">
        <v>134.19999999999999</v>
      </c>
      <c r="F7" s="127">
        <v>134.1</v>
      </c>
      <c r="G7" s="127">
        <v>135.1</v>
      </c>
      <c r="H7" s="127">
        <v>133.9</v>
      </c>
      <c r="I7" s="125">
        <v>4.3043812451960122</v>
      </c>
      <c r="J7" s="126">
        <v>0.7</v>
      </c>
      <c r="K7" s="126">
        <v>-1.2</v>
      </c>
      <c r="L7" s="126">
        <v>-1.9</v>
      </c>
      <c r="M7" s="126">
        <v>-1.9</v>
      </c>
      <c r="N7" s="126">
        <v>-2.4</v>
      </c>
      <c r="O7" s="125">
        <v>-0.9</v>
      </c>
    </row>
    <row r="8" spans="1:15" ht="14.1" customHeight="1">
      <c r="A8" s="129" t="s">
        <v>183</v>
      </c>
      <c r="B8" s="128">
        <v>40.229999999999997</v>
      </c>
      <c r="C8" s="128">
        <v>137.9</v>
      </c>
      <c r="D8" s="127">
        <v>133.5</v>
      </c>
      <c r="E8" s="127">
        <v>131.80000000000001</v>
      </c>
      <c r="F8" s="127">
        <v>130.69999999999999</v>
      </c>
      <c r="G8" s="127">
        <v>131</v>
      </c>
      <c r="H8" s="127">
        <v>131.1</v>
      </c>
      <c r="I8" s="125">
        <v>7.9029733959311557</v>
      </c>
      <c r="J8" s="126">
        <v>-1.5</v>
      </c>
      <c r="K8" s="126">
        <v>-6.1</v>
      </c>
      <c r="L8" s="126">
        <v>-6.6</v>
      </c>
      <c r="M8" s="126">
        <v>-6.8</v>
      </c>
      <c r="N8" s="126">
        <v>-6</v>
      </c>
      <c r="O8" s="125">
        <v>0.1</v>
      </c>
    </row>
    <row r="9" spans="1:15" ht="14.1" customHeight="1">
      <c r="A9" s="130" t="s">
        <v>188</v>
      </c>
      <c r="B9" s="128">
        <v>23.09</v>
      </c>
      <c r="C9" s="128">
        <v>138.9</v>
      </c>
      <c r="D9" s="127">
        <v>136.1</v>
      </c>
      <c r="E9" s="127">
        <v>133.80000000000001</v>
      </c>
      <c r="F9" s="127">
        <v>133.1</v>
      </c>
      <c r="G9" s="127">
        <v>135.5</v>
      </c>
      <c r="H9" s="127">
        <v>136.9</v>
      </c>
      <c r="I9" s="125">
        <v>6.6001534919416684</v>
      </c>
      <c r="J9" s="126">
        <v>0.8</v>
      </c>
      <c r="K9" s="126">
        <v>-1.2</v>
      </c>
      <c r="L9" s="126">
        <v>-2.5</v>
      </c>
      <c r="M9" s="126">
        <v>-1.8</v>
      </c>
      <c r="N9" s="126">
        <v>-2.6</v>
      </c>
      <c r="O9" s="125">
        <v>1</v>
      </c>
    </row>
    <row r="10" spans="1:15" ht="14.1" customHeight="1">
      <c r="A10" s="129" t="s">
        <v>184</v>
      </c>
      <c r="B10" s="128" t="s">
        <v>187</v>
      </c>
      <c r="C10" s="128" t="s">
        <v>187</v>
      </c>
      <c r="D10" s="127" t="s">
        <v>187</v>
      </c>
      <c r="E10" s="127" t="s">
        <v>187</v>
      </c>
      <c r="F10" s="127" t="s">
        <v>187</v>
      </c>
      <c r="G10" s="127" t="s">
        <v>187</v>
      </c>
      <c r="H10" s="127" t="s">
        <v>187</v>
      </c>
      <c r="I10" s="125" t="s">
        <v>187</v>
      </c>
      <c r="J10" s="126" t="s">
        <v>187</v>
      </c>
      <c r="K10" s="126" t="s">
        <v>187</v>
      </c>
      <c r="L10" s="126" t="s">
        <v>187</v>
      </c>
      <c r="M10" s="127" t="s">
        <v>187</v>
      </c>
      <c r="N10" s="142" t="s">
        <v>187</v>
      </c>
      <c r="O10" s="128" t="s">
        <v>187</v>
      </c>
    </row>
    <row r="11" spans="1:15" ht="14.1" customHeight="1">
      <c r="A11" s="129" t="s">
        <v>183</v>
      </c>
      <c r="B11" s="128" t="s">
        <v>187</v>
      </c>
      <c r="C11" s="128" t="s">
        <v>187</v>
      </c>
      <c r="D11" s="127" t="s">
        <v>187</v>
      </c>
      <c r="E11" s="127" t="s">
        <v>187</v>
      </c>
      <c r="F11" s="127" t="s">
        <v>187</v>
      </c>
      <c r="G11" s="127" t="s">
        <v>187</v>
      </c>
      <c r="H11" s="127" t="s">
        <v>187</v>
      </c>
      <c r="I11" s="125" t="s">
        <v>187</v>
      </c>
      <c r="J11" s="126" t="s">
        <v>187</v>
      </c>
      <c r="K11" s="126" t="s">
        <v>187</v>
      </c>
      <c r="L11" s="126" t="s">
        <v>187</v>
      </c>
      <c r="M11" s="127" t="s">
        <v>187</v>
      </c>
      <c r="N11" s="142" t="s">
        <v>187</v>
      </c>
      <c r="O11" s="128" t="s">
        <v>187</v>
      </c>
    </row>
    <row r="12" spans="1:15" ht="14.1" customHeight="1">
      <c r="A12" s="130" t="s">
        <v>186</v>
      </c>
      <c r="B12" s="128">
        <v>67.38</v>
      </c>
      <c r="C12" s="128">
        <v>135.9</v>
      </c>
      <c r="D12" s="127">
        <v>133.5</v>
      </c>
      <c r="E12" s="127">
        <v>132.9</v>
      </c>
      <c r="F12" s="127">
        <v>132.30000000000001</v>
      </c>
      <c r="G12" s="127">
        <v>132.6</v>
      </c>
      <c r="H12" s="127">
        <v>131.19999999999999</v>
      </c>
      <c r="I12" s="125">
        <v>5.5944055944056004</v>
      </c>
      <c r="J12" s="126">
        <v>-0.6</v>
      </c>
      <c r="K12" s="126">
        <v>-4.2</v>
      </c>
      <c r="L12" s="126">
        <v>-4.5999999999999996</v>
      </c>
      <c r="M12" s="126">
        <v>-4.8</v>
      </c>
      <c r="N12" s="126">
        <v>-4.5</v>
      </c>
      <c r="O12" s="125">
        <v>-1.1000000000000001</v>
      </c>
    </row>
    <row r="13" spans="1:15" ht="14.1" customHeight="1">
      <c r="A13" s="129" t="s">
        <v>184</v>
      </c>
      <c r="B13" s="128">
        <v>36.409999999999997</v>
      </c>
      <c r="C13" s="128">
        <v>132.9</v>
      </c>
      <c r="D13" s="127">
        <v>132.4</v>
      </c>
      <c r="E13" s="127">
        <v>132.5</v>
      </c>
      <c r="F13" s="127">
        <v>132.6</v>
      </c>
      <c r="G13" s="127">
        <v>133.69999999999999</v>
      </c>
      <c r="H13" s="127">
        <v>131.4</v>
      </c>
      <c r="I13" s="125">
        <v>2.7842227378190216</v>
      </c>
      <c r="J13" s="126">
        <v>0.3</v>
      </c>
      <c r="K13" s="126">
        <v>-1.8</v>
      </c>
      <c r="L13" s="126">
        <v>-2.1</v>
      </c>
      <c r="M13" s="126">
        <v>-1.7</v>
      </c>
      <c r="N13" s="126">
        <v>-2.1</v>
      </c>
      <c r="O13" s="125">
        <v>-1.7</v>
      </c>
    </row>
    <row r="14" spans="1:15" ht="14.1" customHeight="1">
      <c r="A14" s="129" t="s">
        <v>183</v>
      </c>
      <c r="B14" s="128">
        <v>30.97</v>
      </c>
      <c r="C14" s="128">
        <v>139.5</v>
      </c>
      <c r="D14" s="127">
        <v>134.69999999999999</v>
      </c>
      <c r="E14" s="127">
        <v>133.4</v>
      </c>
      <c r="F14" s="127">
        <v>132</v>
      </c>
      <c r="G14" s="127">
        <v>131.19999999999999</v>
      </c>
      <c r="H14" s="127">
        <v>131</v>
      </c>
      <c r="I14" s="125">
        <v>9.0695856137607507</v>
      </c>
      <c r="J14" s="126">
        <v>-1.7</v>
      </c>
      <c r="K14" s="126">
        <v>-6.8</v>
      </c>
      <c r="L14" s="126">
        <v>-7.4</v>
      </c>
      <c r="M14" s="126">
        <v>-8.4</v>
      </c>
      <c r="N14" s="126">
        <v>-7.2</v>
      </c>
      <c r="O14" s="125">
        <v>-0.2</v>
      </c>
    </row>
    <row r="15" spans="1:15" ht="14.1" customHeight="1">
      <c r="A15" s="130" t="s">
        <v>185</v>
      </c>
      <c r="B15" s="128">
        <v>909.53</v>
      </c>
      <c r="C15" s="128">
        <v>109.8</v>
      </c>
      <c r="D15" s="127">
        <v>109</v>
      </c>
      <c r="E15" s="127">
        <v>110.5</v>
      </c>
      <c r="F15" s="127">
        <v>110.8</v>
      </c>
      <c r="G15" s="127">
        <v>115.3</v>
      </c>
      <c r="H15" s="127">
        <v>116.9</v>
      </c>
      <c r="I15" s="125">
        <v>-0.99188458070334207</v>
      </c>
      <c r="J15" s="126">
        <v>-2.5</v>
      </c>
      <c r="K15" s="126">
        <v>-2.1</v>
      </c>
      <c r="L15" s="126">
        <v>-2.2000000000000002</v>
      </c>
      <c r="M15" s="126">
        <v>3</v>
      </c>
      <c r="N15" s="126">
        <v>6.6</v>
      </c>
      <c r="O15" s="125">
        <v>1.4</v>
      </c>
    </row>
    <row r="16" spans="1:15" ht="14.1" customHeight="1">
      <c r="A16" s="129" t="s">
        <v>184</v>
      </c>
      <c r="B16" s="128">
        <v>316.82</v>
      </c>
      <c r="C16" s="128">
        <v>111.6</v>
      </c>
      <c r="D16" s="127">
        <v>110.6</v>
      </c>
      <c r="E16" s="127">
        <v>111.7</v>
      </c>
      <c r="F16" s="127">
        <v>112.7</v>
      </c>
      <c r="G16" s="127">
        <v>117.1</v>
      </c>
      <c r="H16" s="127">
        <v>120.1</v>
      </c>
      <c r="I16" s="125">
        <v>-0.97604259094943302</v>
      </c>
      <c r="J16" s="126">
        <v>-2.4</v>
      </c>
      <c r="K16" s="126">
        <v>-2.1</v>
      </c>
      <c r="L16" s="126">
        <v>-1.8</v>
      </c>
      <c r="M16" s="126">
        <v>2.9</v>
      </c>
      <c r="N16" s="126">
        <v>7.5</v>
      </c>
      <c r="O16" s="125">
        <v>2.6</v>
      </c>
    </row>
    <row r="17" spans="1:15" ht="14.1" customHeight="1">
      <c r="A17" s="124" t="s">
        <v>183</v>
      </c>
      <c r="B17" s="123">
        <v>592.71</v>
      </c>
      <c r="C17" s="123">
        <v>108.7</v>
      </c>
      <c r="D17" s="122">
        <v>108.1</v>
      </c>
      <c r="E17" s="122">
        <v>109.8</v>
      </c>
      <c r="F17" s="122">
        <v>109.8</v>
      </c>
      <c r="G17" s="122">
        <v>114.3</v>
      </c>
      <c r="H17" s="122">
        <v>115.1</v>
      </c>
      <c r="I17" s="120">
        <v>-1.0919017288444053</v>
      </c>
      <c r="J17" s="121">
        <v>-2.7</v>
      </c>
      <c r="K17" s="121">
        <v>-2.2000000000000002</v>
      </c>
      <c r="L17" s="121">
        <v>-2.2999999999999998</v>
      </c>
      <c r="M17" s="121">
        <v>3.1</v>
      </c>
      <c r="N17" s="121">
        <v>6</v>
      </c>
      <c r="O17" s="120">
        <v>0.7</v>
      </c>
    </row>
    <row r="18" spans="1:15" ht="14.1" customHeight="1">
      <c r="A18" s="118" t="s">
        <v>182</v>
      </c>
      <c r="B18" s="118"/>
      <c r="C18" s="118"/>
      <c r="D18" s="118"/>
      <c r="E18" s="118"/>
      <c r="F18" s="118"/>
      <c r="G18" s="118"/>
      <c r="H18" s="118"/>
      <c r="I18" s="118"/>
      <c r="J18" s="118"/>
      <c r="K18" s="118"/>
      <c r="L18" s="118"/>
      <c r="M18" s="118"/>
      <c r="N18" s="118"/>
      <c r="O18" s="118"/>
    </row>
    <row r="19" spans="1:15" ht="14.1" customHeight="1">
      <c r="A19" s="119" t="s">
        <v>181</v>
      </c>
      <c r="B19" s="118"/>
      <c r="C19" s="118"/>
      <c r="D19" s="118"/>
      <c r="E19" s="118"/>
      <c r="F19" s="118"/>
      <c r="G19" s="118"/>
      <c r="H19" s="118"/>
      <c r="I19" s="118"/>
      <c r="J19" s="118"/>
      <c r="K19" s="118"/>
      <c r="L19" s="118"/>
      <c r="M19" s="118"/>
      <c r="N19" s="118"/>
      <c r="O19" s="117"/>
    </row>
    <row r="20" spans="1:15" ht="14.1" customHeight="1">
      <c r="A20" s="2113" t="s">
        <v>2441</v>
      </c>
      <c r="B20" s="118"/>
      <c r="C20" s="118"/>
      <c r="D20" s="118"/>
      <c r="E20" s="118"/>
      <c r="F20" s="118"/>
      <c r="G20" s="118"/>
      <c r="H20" s="118"/>
      <c r="I20" s="118"/>
      <c r="J20" s="118"/>
      <c r="K20" s="118"/>
      <c r="L20" s="118"/>
      <c r="M20" s="118"/>
      <c r="N20" s="118"/>
      <c r="O20" s="117"/>
    </row>
    <row r="21" spans="1:15" ht="14.1" customHeight="1">
      <c r="A21" s="2123" t="s">
        <v>127</v>
      </c>
      <c r="B21" s="117"/>
      <c r="C21" s="117"/>
      <c r="D21" s="117"/>
      <c r="E21" s="117"/>
      <c r="F21" s="117"/>
      <c r="G21" s="117"/>
      <c r="H21" s="117"/>
      <c r="I21" s="117"/>
      <c r="J21" s="117"/>
      <c r="K21" s="117"/>
      <c r="L21" s="117"/>
      <c r="M21" s="117"/>
      <c r="N21" s="117"/>
      <c r="O21" s="117"/>
    </row>
  </sheetData>
  <hyperlinks>
    <hyperlink ref="A20" r:id="rId1" xr:uid="{4F1A4818-AF27-4741-A6E3-2322A9B6E2BC}"/>
    <hyperlink ref="A21" location="'Inhaltsverzeichnis_2026-06'!A1" display="Zurück zum Inhaltsverzeichnis" xr:uid="{9687E98E-4938-4A29-93E4-9288881AC73C}"/>
  </hyperlinks>
  <pageMargins left="0.7" right="0.7" top="0.78740157499999996" bottom="0.78740157499999996" header="0.3" footer="0.3"/>
  <pageSetup paperSize="9" scale="79" orientation="portrait"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FB2AB-13E3-4E67-B4A5-751BB091ABAC}">
  <sheetPr>
    <tabColor rgb="FF80CDEC"/>
  </sheetPr>
  <dimension ref="A1:R91"/>
  <sheetViews>
    <sheetView showGridLines="0" zoomScale="120" zoomScaleNormal="120" zoomScaleSheetLayoutView="160" workbookViewId="0"/>
  </sheetViews>
  <sheetFormatPr baseColWidth="10" defaultColWidth="7" defaultRowHeight="9" customHeight="1"/>
  <cols>
    <col min="1" max="1" width="26.875" style="1288" customWidth="1"/>
    <col min="2" max="2" width="5" style="1288" customWidth="1"/>
    <col min="3" max="3" width="7.25" style="1288" customWidth="1"/>
    <col min="4" max="8" width="6.75" style="1288" bestFit="1" customWidth="1"/>
    <col min="9" max="9" width="6.75" style="1288" customWidth="1"/>
    <col min="10" max="13" width="5.625" style="1288" customWidth="1"/>
    <col min="14" max="15" width="5" style="1288" customWidth="1"/>
    <col min="16" max="16384" width="7" style="1288"/>
  </cols>
  <sheetData>
    <row r="1" spans="1:16" s="1225" customFormat="1" ht="36" customHeight="1">
      <c r="A1" s="1221" t="s">
        <v>2502</v>
      </c>
      <c r="B1" s="1222"/>
      <c r="C1" s="1222"/>
      <c r="D1" s="1222"/>
      <c r="E1" s="1222"/>
      <c r="F1" s="1222"/>
      <c r="G1" s="1222"/>
      <c r="H1" s="1222"/>
      <c r="I1" s="1222"/>
      <c r="J1" s="1222"/>
      <c r="K1" s="1222"/>
      <c r="L1" s="1223"/>
      <c r="M1" s="1223"/>
      <c r="N1" s="1223"/>
      <c r="O1" s="1223"/>
      <c r="P1" s="1224"/>
    </row>
    <row r="2" spans="1:16" s="1229" customFormat="1" ht="12.75" customHeight="1">
      <c r="A2" s="1226" t="s">
        <v>196</v>
      </c>
      <c r="B2" s="1227"/>
      <c r="C2" s="1227"/>
      <c r="D2" s="1227"/>
      <c r="E2" s="1227"/>
      <c r="F2" s="1227"/>
      <c r="G2" s="1227"/>
      <c r="H2" s="1227"/>
      <c r="I2" s="1227"/>
      <c r="J2" s="1228"/>
      <c r="K2" s="1228"/>
      <c r="L2" s="1228"/>
      <c r="M2" s="1227"/>
      <c r="N2" s="1227"/>
      <c r="O2" s="1227"/>
    </row>
    <row r="3" spans="1:16" s="1229" customFormat="1" ht="12.75" customHeight="1">
      <c r="A3" s="1226" t="s">
        <v>1774</v>
      </c>
      <c r="B3" s="1227"/>
      <c r="C3" s="1227"/>
      <c r="D3" s="1227"/>
      <c r="E3" s="1227"/>
      <c r="F3" s="1227"/>
      <c r="G3" s="1227"/>
      <c r="H3" s="1227"/>
      <c r="I3" s="1227"/>
      <c r="J3" s="1228"/>
      <c r="K3" s="1228"/>
      <c r="L3" s="1228"/>
      <c r="M3" s="1227"/>
      <c r="N3" s="1227"/>
      <c r="O3" s="1227"/>
    </row>
    <row r="4" spans="1:16" s="1230" customFormat="1" ht="16.149999999999999" customHeight="1">
      <c r="A4" s="1226" t="s">
        <v>2479</v>
      </c>
      <c r="B4" s="1227"/>
      <c r="C4" s="1227"/>
      <c r="D4" s="1227"/>
      <c r="E4" s="1227"/>
      <c r="F4" s="1227"/>
      <c r="G4" s="1227"/>
      <c r="H4" s="1227"/>
      <c r="I4" s="1227"/>
      <c r="J4" s="1228"/>
      <c r="K4" s="1228"/>
      <c r="L4" s="1228"/>
      <c r="M4" s="1227"/>
      <c r="N4" s="1227"/>
      <c r="O4" s="1227"/>
    </row>
    <row r="5" spans="1:16" s="1236" customFormat="1" ht="24" customHeight="1">
      <c r="A5" s="1231"/>
      <c r="B5" s="2522" t="s">
        <v>1775</v>
      </c>
      <c r="C5" s="1232" t="s">
        <v>1776</v>
      </c>
      <c r="D5" s="1233" t="s">
        <v>531</v>
      </c>
      <c r="E5" s="1233" t="s">
        <v>1309</v>
      </c>
      <c r="F5" s="1233" t="s">
        <v>354</v>
      </c>
      <c r="G5" s="1233" t="s">
        <v>171</v>
      </c>
      <c r="H5" s="1233" t="s">
        <v>172</v>
      </c>
      <c r="I5" s="1232" t="s">
        <v>1776</v>
      </c>
      <c r="J5" s="1234" t="s">
        <v>531</v>
      </c>
      <c r="K5" s="1234" t="s">
        <v>1309</v>
      </c>
      <c r="L5" s="1235" t="s">
        <v>354</v>
      </c>
      <c r="M5" s="1235" t="s">
        <v>171</v>
      </c>
      <c r="N5" s="2524" t="s">
        <v>172</v>
      </c>
      <c r="O5" s="2525"/>
    </row>
    <row r="6" spans="1:16" s="1236" customFormat="1" ht="14.1" customHeight="1">
      <c r="A6" s="1237"/>
      <c r="B6" s="2523"/>
      <c r="C6" s="2526">
        <v>2025</v>
      </c>
      <c r="D6" s="2528">
        <v>2025</v>
      </c>
      <c r="E6" s="2528">
        <v>2026</v>
      </c>
      <c r="F6" s="2530"/>
      <c r="G6" s="2530"/>
      <c r="H6" s="2531"/>
      <c r="I6" s="1238">
        <v>2025</v>
      </c>
      <c r="J6" s="1239">
        <v>2025</v>
      </c>
      <c r="K6" s="2524">
        <v>2026</v>
      </c>
      <c r="L6" s="2534"/>
      <c r="M6" s="2534"/>
      <c r="N6" s="2534"/>
      <c r="O6" s="2525"/>
    </row>
    <row r="7" spans="1:16" s="1236" customFormat="1" ht="26.25" customHeight="1">
      <c r="A7" s="1240" t="s">
        <v>1777</v>
      </c>
      <c r="B7" s="2523"/>
      <c r="C7" s="2527"/>
      <c r="D7" s="2529"/>
      <c r="E7" s="2529"/>
      <c r="F7" s="2532"/>
      <c r="G7" s="2532"/>
      <c r="H7" s="2533"/>
      <c r="I7" s="1241" t="s">
        <v>1778</v>
      </c>
      <c r="J7" s="1241"/>
      <c r="K7" s="1241"/>
      <c r="L7" s="1241"/>
      <c r="M7" s="1242"/>
      <c r="N7" s="1243"/>
      <c r="O7" s="1244" t="s">
        <v>1779</v>
      </c>
    </row>
    <row r="8" spans="1:16" s="1253" customFormat="1" ht="14.1" customHeight="1">
      <c r="A8" s="1245" t="s">
        <v>1780</v>
      </c>
      <c r="B8" s="1246">
        <v>1000</v>
      </c>
      <c r="C8" s="1247">
        <v>126.19166666666666</v>
      </c>
      <c r="D8" s="1248">
        <v>125.1</v>
      </c>
      <c r="E8" s="1248">
        <v>124.4</v>
      </c>
      <c r="F8" s="1248">
        <v>123.8</v>
      </c>
      <c r="G8" s="1248">
        <v>126.9</v>
      </c>
      <c r="H8" s="1249">
        <v>128.4</v>
      </c>
      <c r="I8" s="1250">
        <v>-1.2004958569844177</v>
      </c>
      <c r="J8" s="1251">
        <v>-2.4941543257989309</v>
      </c>
      <c r="K8" s="1251">
        <v>-2.9641185647425772</v>
      </c>
      <c r="L8" s="1251">
        <v>-3.28125</v>
      </c>
      <c r="M8" s="1251">
        <v>-0.15735641227378494</v>
      </c>
      <c r="N8" s="1252">
        <v>1.6627078384798182</v>
      </c>
      <c r="O8" s="1252">
        <v>1.1820330969267019</v>
      </c>
    </row>
    <row r="9" spans="1:16" s="1253" customFormat="1" ht="14.1" customHeight="1">
      <c r="A9" s="1254" t="s">
        <v>1781</v>
      </c>
      <c r="B9" s="1255">
        <v>734.38</v>
      </c>
      <c r="C9" s="1256">
        <v>119.55</v>
      </c>
      <c r="D9" s="1257">
        <v>119.5</v>
      </c>
      <c r="E9" s="1257">
        <v>120.2</v>
      </c>
      <c r="F9" s="1257">
        <v>120.4</v>
      </c>
      <c r="G9" s="1257">
        <v>120.9</v>
      </c>
      <c r="H9" s="1258">
        <v>121.8</v>
      </c>
      <c r="I9" s="1259">
        <v>1.1207443434129658</v>
      </c>
      <c r="J9" s="1260">
        <v>0.92905405405406327</v>
      </c>
      <c r="K9" s="1260">
        <v>1.1784511784511835</v>
      </c>
      <c r="L9" s="1260">
        <v>1.0067114093959617</v>
      </c>
      <c r="M9" s="1260">
        <v>1.2562814070351749</v>
      </c>
      <c r="N9" s="1261">
        <v>1.5846538782318618</v>
      </c>
      <c r="O9" s="1261">
        <v>0.74441687344912566</v>
      </c>
    </row>
    <row r="10" spans="1:16" s="1236" customFormat="1" ht="14.1" customHeight="1">
      <c r="A10" s="1262" t="s">
        <v>1782</v>
      </c>
      <c r="B10" s="1263">
        <v>3.61</v>
      </c>
      <c r="C10" s="1264">
        <v>123.19166666666666</v>
      </c>
      <c r="D10" s="1265">
        <v>126.7</v>
      </c>
      <c r="E10" s="1265">
        <v>127.5</v>
      </c>
      <c r="F10" s="1265">
        <v>128.19999999999999</v>
      </c>
      <c r="G10" s="1265">
        <v>129.80000000000001</v>
      </c>
      <c r="H10" s="1249">
        <v>129.80000000000001</v>
      </c>
      <c r="I10" s="1266">
        <v>5.7212329256954888</v>
      </c>
      <c r="J10" s="1267">
        <v>7.3728813559322077</v>
      </c>
      <c r="K10" s="1267">
        <v>6.6945606694560666</v>
      </c>
      <c r="L10" s="1267">
        <v>6.8333333333333144</v>
      </c>
      <c r="M10" s="1267">
        <v>7.184145334434362</v>
      </c>
      <c r="N10" s="1268">
        <v>5.1863857374392381</v>
      </c>
      <c r="O10" s="1268">
        <v>0</v>
      </c>
    </row>
    <row r="11" spans="1:16" s="1253" customFormat="1" ht="14.1" customHeight="1">
      <c r="A11" s="1262" t="s">
        <v>1783</v>
      </c>
      <c r="B11" s="1263">
        <v>114.06</v>
      </c>
      <c r="C11" s="1264">
        <v>132.59166666666664</v>
      </c>
      <c r="D11" s="1265">
        <v>130.6</v>
      </c>
      <c r="E11" s="1265">
        <v>129.69999999999999</v>
      </c>
      <c r="F11" s="1265">
        <v>129.1</v>
      </c>
      <c r="G11" s="1265">
        <v>130</v>
      </c>
      <c r="H11" s="1249">
        <v>130.4</v>
      </c>
      <c r="I11" s="1266">
        <v>2.7709598243120865</v>
      </c>
      <c r="J11" s="1267">
        <v>-7.6511094108639099E-2</v>
      </c>
      <c r="K11" s="1267">
        <v>-1.1432926829268268</v>
      </c>
      <c r="L11" s="1267">
        <v>-1.6755521706016907</v>
      </c>
      <c r="M11" s="1267">
        <v>-1.3657056145675313</v>
      </c>
      <c r="N11" s="1268">
        <v>-2.1021021021020942</v>
      </c>
      <c r="O11" s="1268">
        <v>0.30769230769232081</v>
      </c>
    </row>
    <row r="12" spans="1:16" s="1236" customFormat="1" ht="14.1" customHeight="1">
      <c r="A12" s="1262" t="s">
        <v>1784</v>
      </c>
      <c r="B12" s="1263">
        <v>2.95</v>
      </c>
      <c r="C12" s="1264">
        <v>130.61666666666665</v>
      </c>
      <c r="D12" s="1265">
        <v>129.19999999999999</v>
      </c>
      <c r="E12" s="1265">
        <v>130</v>
      </c>
      <c r="F12" s="1265">
        <v>129.30000000000001</v>
      </c>
      <c r="G12" s="1265">
        <v>129.69999999999999</v>
      </c>
      <c r="H12" s="1249">
        <v>129.80000000000001</v>
      </c>
      <c r="I12" s="1266">
        <v>-0.87275486971923044</v>
      </c>
      <c r="J12" s="1267">
        <v>-2.1212121212121389</v>
      </c>
      <c r="K12" s="1267">
        <v>-1.0654490106544898</v>
      </c>
      <c r="L12" s="1267">
        <v>-2.1196063588190555</v>
      </c>
      <c r="M12" s="1267">
        <v>-1.6679302501895563</v>
      </c>
      <c r="N12" s="1268">
        <v>-0.99160945842866965</v>
      </c>
      <c r="O12" s="1268">
        <v>7.7101002313042954E-2</v>
      </c>
    </row>
    <row r="13" spans="1:16" s="1236" customFormat="1" ht="14.1" customHeight="1">
      <c r="A13" s="1262" t="s">
        <v>1785</v>
      </c>
      <c r="B13" s="1263">
        <v>0.34</v>
      </c>
      <c r="C13" s="1264">
        <v>132.93333333333337</v>
      </c>
      <c r="D13" s="1265">
        <v>133.4</v>
      </c>
      <c r="E13" s="1265">
        <v>134.6</v>
      </c>
      <c r="F13" s="1265">
        <v>133.80000000000001</v>
      </c>
      <c r="G13" s="1265">
        <v>131.9</v>
      </c>
      <c r="H13" s="1249">
        <v>132.69999999999999</v>
      </c>
      <c r="I13" s="1266">
        <v>-0.32491877030740568</v>
      </c>
      <c r="J13" s="1267">
        <v>-0.29895366218237029</v>
      </c>
      <c r="K13" s="1267">
        <v>0.74850299401197162</v>
      </c>
      <c r="L13" s="1267">
        <v>0.67720090293454405</v>
      </c>
      <c r="M13" s="1267">
        <v>-0.75244544770504262</v>
      </c>
      <c r="N13" s="1268">
        <v>0.3023431594860142</v>
      </c>
      <c r="O13" s="1268">
        <v>0.60652009097799464</v>
      </c>
    </row>
    <row r="14" spans="1:16" s="1236" customFormat="1" ht="14.1" customHeight="1">
      <c r="A14" s="1262" t="s">
        <v>1786</v>
      </c>
      <c r="B14" s="1263">
        <v>0.54</v>
      </c>
      <c r="C14" s="1264">
        <v>116.70833333333331</v>
      </c>
      <c r="D14" s="1265">
        <v>113.8</v>
      </c>
      <c r="E14" s="1265">
        <v>112.7</v>
      </c>
      <c r="F14" s="1265">
        <v>113.2</v>
      </c>
      <c r="G14" s="1265">
        <v>114.7</v>
      </c>
      <c r="H14" s="1249">
        <v>115.4</v>
      </c>
      <c r="I14" s="1266">
        <v>-9.6101716793597518</v>
      </c>
      <c r="J14" s="1267">
        <v>-3.9662447257384059</v>
      </c>
      <c r="K14" s="1267">
        <v>-4.4105173876166361</v>
      </c>
      <c r="L14" s="1267">
        <v>-3.9864291772688745</v>
      </c>
      <c r="M14" s="1267">
        <v>-2.7141645462256179</v>
      </c>
      <c r="N14" s="1268">
        <v>-2.3688663282571838</v>
      </c>
      <c r="O14" s="1268">
        <v>0.61028770706190016</v>
      </c>
    </row>
    <row r="15" spans="1:16" s="1236" customFormat="1" ht="14.1" customHeight="1">
      <c r="A15" s="1262" t="s">
        <v>1787</v>
      </c>
      <c r="B15" s="1263">
        <v>13.55</v>
      </c>
      <c r="C15" s="1264">
        <v>131.02500000000001</v>
      </c>
      <c r="D15" s="1265">
        <v>132.19999999999999</v>
      </c>
      <c r="E15" s="1265">
        <v>133.6</v>
      </c>
      <c r="F15" s="1265">
        <v>133.9</v>
      </c>
      <c r="G15" s="1265">
        <v>134.19999999999999</v>
      </c>
      <c r="H15" s="1249">
        <v>134.6</v>
      </c>
      <c r="I15" s="1266">
        <v>2.449990226102841</v>
      </c>
      <c r="J15" s="1267">
        <v>2.0061728395061778</v>
      </c>
      <c r="K15" s="1267">
        <v>2.7692307692307736</v>
      </c>
      <c r="L15" s="1267">
        <v>2.6053639846743266</v>
      </c>
      <c r="M15" s="1267">
        <v>2.8352490421455769</v>
      </c>
      <c r="N15" s="1268">
        <v>2.9839326702371949</v>
      </c>
      <c r="O15" s="1268">
        <v>0.29806259314455019</v>
      </c>
    </row>
    <row r="16" spans="1:16" s="1236" customFormat="1" ht="14.1" customHeight="1">
      <c r="A16" s="1262" t="s">
        <v>1788</v>
      </c>
      <c r="B16" s="1263">
        <v>1.31</v>
      </c>
      <c r="C16" s="1264">
        <v>129.75</v>
      </c>
      <c r="D16" s="1265">
        <v>129.5</v>
      </c>
      <c r="E16" s="1265">
        <v>129.6</v>
      </c>
      <c r="F16" s="1265">
        <v>128.69999999999999</v>
      </c>
      <c r="G16" s="1265">
        <v>132.30000000000001</v>
      </c>
      <c r="H16" s="1249">
        <v>134.30000000000001</v>
      </c>
      <c r="I16" s="1266">
        <v>-32.118411300518815</v>
      </c>
      <c r="J16" s="1267">
        <v>-3.5022354694485784</v>
      </c>
      <c r="K16" s="1267">
        <v>-3.0665669409124803</v>
      </c>
      <c r="L16" s="1267">
        <v>-2.8679245283018844</v>
      </c>
      <c r="M16" s="1267">
        <v>0.22727272727274794</v>
      </c>
      <c r="N16" s="1268">
        <v>1.9741837509491518</v>
      </c>
      <c r="O16" s="1268">
        <v>1.5117157974300852</v>
      </c>
    </row>
    <row r="17" spans="1:17" s="1236" customFormat="1" ht="14.1" customHeight="1">
      <c r="A17" s="1262" t="s">
        <v>1789</v>
      </c>
      <c r="B17" s="1263">
        <v>3.64</v>
      </c>
      <c r="C17" s="1264">
        <v>137.26666666666665</v>
      </c>
      <c r="D17" s="1265">
        <v>137.1</v>
      </c>
      <c r="E17" s="1265">
        <v>137</v>
      </c>
      <c r="F17" s="1265">
        <v>138.1</v>
      </c>
      <c r="G17" s="1265">
        <v>138</v>
      </c>
      <c r="H17" s="1249">
        <v>137.19999999999999</v>
      </c>
      <c r="I17" s="1266">
        <v>5.7999871539597763</v>
      </c>
      <c r="J17" s="1267">
        <v>2.6966292134831491</v>
      </c>
      <c r="K17" s="1267">
        <v>0.58737151248165276</v>
      </c>
      <c r="L17" s="1267">
        <v>0.6559766763848387</v>
      </c>
      <c r="M17" s="1267">
        <v>0.80350620891161384</v>
      </c>
      <c r="N17" s="1268">
        <v>-0.21818181818183291</v>
      </c>
      <c r="O17" s="1268">
        <v>-0.57971014492754591</v>
      </c>
    </row>
    <row r="18" spans="1:17" s="1236" customFormat="1" ht="14.1" customHeight="1">
      <c r="A18" s="1262" t="s">
        <v>1548</v>
      </c>
      <c r="B18" s="1263">
        <v>5.0999999999999996</v>
      </c>
      <c r="C18" s="1264">
        <v>160.47499999999999</v>
      </c>
      <c r="D18" s="1265">
        <v>159.1</v>
      </c>
      <c r="E18" s="1265">
        <v>156.6</v>
      </c>
      <c r="F18" s="1265">
        <v>154.4</v>
      </c>
      <c r="G18" s="1265">
        <v>156.4</v>
      </c>
      <c r="H18" s="1249">
        <v>155.4</v>
      </c>
      <c r="I18" s="1266">
        <v>10.065157750342905</v>
      </c>
      <c r="J18" s="1267">
        <v>1.7263427109974288</v>
      </c>
      <c r="K18" s="1267">
        <v>-1.0113780025284456</v>
      </c>
      <c r="L18" s="1267">
        <v>-2.9541169076052824</v>
      </c>
      <c r="M18" s="1267">
        <v>-0.38216560509553688</v>
      </c>
      <c r="N18" s="1268">
        <v>-1.7699115044247691</v>
      </c>
      <c r="O18" s="1268">
        <v>-0.63938618925831747</v>
      </c>
    </row>
    <row r="19" spans="1:17" s="1236" customFormat="1" ht="14.1" customHeight="1">
      <c r="A19" s="1262" t="s">
        <v>1790</v>
      </c>
      <c r="B19" s="1263">
        <v>2.5499999999999998</v>
      </c>
      <c r="C19" s="1264">
        <v>106.3</v>
      </c>
      <c r="D19" s="1265">
        <v>103</v>
      </c>
      <c r="E19" s="1265">
        <v>102.5</v>
      </c>
      <c r="F19" s="1265">
        <v>103.6</v>
      </c>
      <c r="G19" s="1265">
        <v>107.3</v>
      </c>
      <c r="H19" s="1249">
        <v>109.9</v>
      </c>
      <c r="I19" s="1266">
        <v>2.4907600835609998</v>
      </c>
      <c r="J19" s="1267">
        <v>-7.1235347159603322</v>
      </c>
      <c r="K19" s="1267">
        <v>-6.1355311355311386</v>
      </c>
      <c r="L19" s="1267">
        <v>-5.9037238873751079</v>
      </c>
      <c r="M19" s="1267">
        <v>-2.8079710144927645</v>
      </c>
      <c r="N19" s="1268">
        <v>-0.36264732547596168</v>
      </c>
      <c r="O19" s="1268">
        <v>2.423112767940367</v>
      </c>
    </row>
    <row r="20" spans="1:17" s="1236" customFormat="1" ht="14.1" customHeight="1">
      <c r="A20" s="1262" t="s">
        <v>1791</v>
      </c>
      <c r="B20" s="1263">
        <v>0.83</v>
      </c>
      <c r="C20" s="1264">
        <v>102.07499999999999</v>
      </c>
      <c r="D20" s="1265">
        <v>102.1</v>
      </c>
      <c r="E20" s="1265">
        <v>100.4</v>
      </c>
      <c r="F20" s="1265">
        <v>100.4</v>
      </c>
      <c r="G20" s="1265">
        <v>104.9</v>
      </c>
      <c r="H20" s="1249">
        <v>107.6</v>
      </c>
      <c r="I20" s="1266">
        <v>9.0544871794871824</v>
      </c>
      <c r="J20" s="1267">
        <v>-1.9212295869356382</v>
      </c>
      <c r="K20" s="1267">
        <v>-1.0837438423645267</v>
      </c>
      <c r="L20" s="1267">
        <v>-0.59405940594058393</v>
      </c>
      <c r="M20" s="1267">
        <v>0.76849183477428085</v>
      </c>
      <c r="N20" s="1268">
        <v>3.1639501438159243</v>
      </c>
      <c r="O20" s="1268">
        <v>2.5738798856053364</v>
      </c>
      <c r="Q20" s="1269"/>
    </row>
    <row r="21" spans="1:17" s="1236" customFormat="1" ht="14.1" customHeight="1">
      <c r="A21" s="1262" t="s">
        <v>1792</v>
      </c>
      <c r="B21" s="1263">
        <v>0.32</v>
      </c>
      <c r="C21" s="1264">
        <v>150.00000000000003</v>
      </c>
      <c r="D21" s="1265">
        <v>150.9</v>
      </c>
      <c r="E21" s="1265">
        <v>154.1</v>
      </c>
      <c r="F21" s="1265">
        <v>152.69999999999999</v>
      </c>
      <c r="G21" s="1265">
        <v>152.69999999999999</v>
      </c>
      <c r="H21" s="1249">
        <v>154.69999999999999</v>
      </c>
      <c r="I21" s="1266">
        <v>0.90251695722854208</v>
      </c>
      <c r="J21" s="1267">
        <v>1.6846361185983909</v>
      </c>
      <c r="K21" s="1267">
        <v>3.8409703504043193</v>
      </c>
      <c r="L21" s="1267">
        <v>2.8975741239892159</v>
      </c>
      <c r="M21" s="1267">
        <v>2.8975741239892159</v>
      </c>
      <c r="N21" s="1268">
        <v>3.1333333333333258</v>
      </c>
      <c r="O21" s="1268">
        <v>1.3097576948264589</v>
      </c>
    </row>
    <row r="22" spans="1:17" s="1236" customFormat="1" ht="14.1" customHeight="1">
      <c r="A22" s="1262" t="s">
        <v>1793</v>
      </c>
      <c r="B22" s="1263">
        <v>0.98</v>
      </c>
      <c r="C22" s="1264">
        <v>155.15</v>
      </c>
      <c r="D22" s="1265">
        <v>149.5</v>
      </c>
      <c r="E22" s="1265">
        <v>147</v>
      </c>
      <c r="F22" s="1265">
        <v>145.69999999999999</v>
      </c>
      <c r="G22" s="1265">
        <v>143.9</v>
      </c>
      <c r="H22" s="1249">
        <v>144.19999999999999</v>
      </c>
      <c r="I22" s="1266">
        <v>0.18834418554594379</v>
      </c>
      <c r="J22" s="1267">
        <v>-3.8585209003215368</v>
      </c>
      <c r="K22" s="1267">
        <v>-5.9500959692898334</v>
      </c>
      <c r="L22" s="1267">
        <v>-6.7818298144593854</v>
      </c>
      <c r="M22" s="1267">
        <v>-7.8745198463508217</v>
      </c>
      <c r="N22" s="1268">
        <v>-7.8005115089514163</v>
      </c>
      <c r="O22" s="1268">
        <v>0.20847810979844894</v>
      </c>
    </row>
    <row r="23" spans="1:17" s="1236" customFormat="1" ht="14.1" customHeight="1">
      <c r="A23" s="1262" t="s">
        <v>1794</v>
      </c>
      <c r="B23" s="1263">
        <v>16.84</v>
      </c>
      <c r="C23" s="1264">
        <v>134.5</v>
      </c>
      <c r="D23" s="1265">
        <v>125</v>
      </c>
      <c r="E23" s="1265">
        <v>122.3</v>
      </c>
      <c r="F23" s="1265">
        <v>119.1</v>
      </c>
      <c r="G23" s="1265">
        <v>119.1</v>
      </c>
      <c r="H23" s="1249">
        <v>119.4</v>
      </c>
      <c r="I23" s="1266">
        <v>5.098652080484456</v>
      </c>
      <c r="J23" s="1267">
        <v>-7.5443786982248469</v>
      </c>
      <c r="K23" s="1267">
        <v>-10.271460014673522</v>
      </c>
      <c r="L23" s="1267">
        <v>-12.103321033210335</v>
      </c>
      <c r="M23" s="1267">
        <v>-11.973392461197349</v>
      </c>
      <c r="N23" s="1268">
        <v>-12.399119589141606</v>
      </c>
      <c r="O23" s="1268">
        <v>0.25188916876575718</v>
      </c>
    </row>
    <row r="24" spans="1:17" s="1236" customFormat="1" ht="14.1" customHeight="1">
      <c r="A24" s="1262" t="s">
        <v>1795</v>
      </c>
      <c r="B24" s="1263">
        <v>3.78</v>
      </c>
      <c r="C24" s="1264">
        <v>139.94999999999999</v>
      </c>
      <c r="D24" s="1265">
        <v>138.6</v>
      </c>
      <c r="E24" s="1265">
        <v>133</v>
      </c>
      <c r="F24" s="1265">
        <v>124.2</v>
      </c>
      <c r="G24" s="1265">
        <v>123.6</v>
      </c>
      <c r="H24" s="1249">
        <v>122.6</v>
      </c>
      <c r="I24" s="1266">
        <v>7.7920410783055161</v>
      </c>
      <c r="J24" s="1267">
        <v>2.3633677991137176</v>
      </c>
      <c r="K24" s="1267">
        <v>-2.7777777777777857</v>
      </c>
      <c r="L24" s="1267">
        <v>-10.903873744619801</v>
      </c>
      <c r="M24" s="1267">
        <v>-11.334289813486379</v>
      </c>
      <c r="N24" s="1268">
        <v>-12.615823235923031</v>
      </c>
      <c r="O24" s="1268">
        <v>-0.80906148867313732</v>
      </c>
    </row>
    <row r="25" spans="1:17" s="1236" customFormat="1" ht="14.1" customHeight="1">
      <c r="A25" s="1262" t="s">
        <v>1796</v>
      </c>
      <c r="B25" s="1263">
        <v>1.45</v>
      </c>
      <c r="C25" s="1264">
        <v>168.89999999999995</v>
      </c>
      <c r="D25" s="1265">
        <v>118.6</v>
      </c>
      <c r="E25" s="1265">
        <v>110.2</v>
      </c>
      <c r="F25" s="1265">
        <v>109.1</v>
      </c>
      <c r="G25" s="1265">
        <v>109.7</v>
      </c>
      <c r="H25" s="1249">
        <v>110.3</v>
      </c>
      <c r="I25" s="1266">
        <v>4.4688418122776739</v>
      </c>
      <c r="J25" s="1267">
        <v>-39.613034623217928</v>
      </c>
      <c r="K25" s="1267">
        <v>-43.718079673135854</v>
      </c>
      <c r="L25" s="1267">
        <v>-42.789722076560047</v>
      </c>
      <c r="M25" s="1267">
        <v>-39.824465167306641</v>
      </c>
      <c r="N25" s="1268">
        <v>-38.75624652970572</v>
      </c>
      <c r="O25" s="1268">
        <v>0.54694621695531964</v>
      </c>
    </row>
    <row r="26" spans="1:17" s="1236" customFormat="1" ht="14.1" customHeight="1">
      <c r="A26" s="1262" t="s">
        <v>1797</v>
      </c>
      <c r="B26" s="1263">
        <v>6.21</v>
      </c>
      <c r="C26" s="1264">
        <v>135.40833333333333</v>
      </c>
      <c r="D26" s="1265">
        <v>120</v>
      </c>
      <c r="E26" s="1265">
        <v>117.7</v>
      </c>
      <c r="F26" s="1265">
        <v>116.6</v>
      </c>
      <c r="G26" s="1265">
        <v>116.3</v>
      </c>
      <c r="H26" s="1249">
        <v>117.3</v>
      </c>
      <c r="I26" s="1266">
        <v>4.73090557524975</v>
      </c>
      <c r="J26" s="1267">
        <v>-11.894273127753294</v>
      </c>
      <c r="K26" s="1267">
        <v>-13.96198830409358</v>
      </c>
      <c r="L26" s="1267">
        <v>-14.82834185536889</v>
      </c>
      <c r="M26" s="1267">
        <v>-15.047479912344784</v>
      </c>
      <c r="N26" s="1268">
        <v>-14.876632801161122</v>
      </c>
      <c r="O26" s="1268">
        <v>0.85984522785898321</v>
      </c>
    </row>
    <row r="27" spans="1:17" s="1236" customFormat="1" ht="14.1" customHeight="1">
      <c r="A27" s="1262" t="s">
        <v>1798</v>
      </c>
      <c r="B27" s="1263">
        <v>4.75</v>
      </c>
      <c r="C27" s="1264">
        <v>117.35000000000001</v>
      </c>
      <c r="D27" s="1265">
        <v>120.2</v>
      </c>
      <c r="E27" s="1265">
        <v>120.5</v>
      </c>
      <c r="F27" s="1265">
        <v>118.3</v>
      </c>
      <c r="G27" s="1265">
        <v>119.4</v>
      </c>
      <c r="H27" s="1249">
        <v>119.9</v>
      </c>
      <c r="I27" s="1266">
        <v>2.8258488499452312</v>
      </c>
      <c r="J27" s="1267">
        <v>5.0699300699300665</v>
      </c>
      <c r="K27" s="1267">
        <v>3.4334763948497908</v>
      </c>
      <c r="L27" s="1267">
        <v>4.7829937998228615</v>
      </c>
      <c r="M27" s="1267">
        <v>4.0069686411149803</v>
      </c>
      <c r="N27" s="1268">
        <v>2.9184549356223215</v>
      </c>
      <c r="O27" s="1268">
        <v>0.4187604690117297</v>
      </c>
    </row>
    <row r="28" spans="1:17" s="1236" customFormat="1" ht="14.1" customHeight="1">
      <c r="A28" s="1262" t="s">
        <v>1799</v>
      </c>
      <c r="B28" s="1263">
        <v>0.65</v>
      </c>
      <c r="C28" s="1264">
        <v>142.56666666666669</v>
      </c>
      <c r="D28" s="1265">
        <v>141.9</v>
      </c>
      <c r="E28" s="1265">
        <v>143.19999999999999</v>
      </c>
      <c r="F28" s="1265">
        <v>143.4</v>
      </c>
      <c r="G28" s="1265">
        <v>140.1</v>
      </c>
      <c r="H28" s="1249">
        <v>138</v>
      </c>
      <c r="I28" s="1266">
        <v>8.9195899917234414</v>
      </c>
      <c r="J28" s="1267">
        <v>1.0683760683760681</v>
      </c>
      <c r="K28" s="1267">
        <v>1.5602836879432544</v>
      </c>
      <c r="L28" s="1267">
        <v>1.7021276595744723</v>
      </c>
      <c r="M28" s="1267">
        <v>-0.63829787234043067</v>
      </c>
      <c r="N28" s="1268">
        <v>-4.43213296398892</v>
      </c>
      <c r="O28" s="1268">
        <v>-1.4989293361884393</v>
      </c>
    </row>
    <row r="29" spans="1:17" s="1236" customFormat="1" ht="14.1" customHeight="1">
      <c r="A29" s="1262" t="s">
        <v>1800</v>
      </c>
      <c r="B29" s="1263">
        <v>26.57</v>
      </c>
      <c r="C29" s="1264">
        <v>139.20000000000002</v>
      </c>
      <c r="D29" s="1265">
        <v>137.80000000000001</v>
      </c>
      <c r="E29" s="1265">
        <v>135.19999999999999</v>
      </c>
      <c r="F29" s="1265">
        <v>134.4</v>
      </c>
      <c r="G29" s="1265">
        <v>137.19999999999999</v>
      </c>
      <c r="H29" s="1249">
        <v>137.9</v>
      </c>
      <c r="I29" s="1266">
        <v>2.2652136647483871</v>
      </c>
      <c r="J29" s="1267">
        <v>1.6224188790560561</v>
      </c>
      <c r="K29" s="1267">
        <v>0.37119524870081477</v>
      </c>
      <c r="L29" s="1267">
        <v>0.37341299477222378</v>
      </c>
      <c r="M29" s="1267">
        <v>1.5544041450777257</v>
      </c>
      <c r="N29" s="1268">
        <v>-1.1469534050179107</v>
      </c>
      <c r="O29" s="1268">
        <v>0.51020408163266495</v>
      </c>
    </row>
    <row r="30" spans="1:17" s="1236" customFormat="1" ht="14.1" customHeight="1">
      <c r="A30" s="1262" t="s">
        <v>1801</v>
      </c>
      <c r="B30" s="1263">
        <v>3.51</v>
      </c>
      <c r="C30" s="1264">
        <v>165.00833333333335</v>
      </c>
      <c r="D30" s="1265">
        <v>175.4</v>
      </c>
      <c r="E30" s="1265">
        <v>177.7</v>
      </c>
      <c r="F30" s="1265">
        <v>176.8</v>
      </c>
      <c r="G30" s="1265">
        <v>176.8</v>
      </c>
      <c r="H30" s="1249">
        <v>173.6</v>
      </c>
      <c r="I30" s="1266">
        <v>30.381247119246751</v>
      </c>
      <c r="J30" s="1267">
        <v>25.73476702508961</v>
      </c>
      <c r="K30" s="1267">
        <v>24.526979677645414</v>
      </c>
      <c r="L30" s="1267">
        <v>19.86440677966101</v>
      </c>
      <c r="M30" s="1267">
        <v>14.879792072774521</v>
      </c>
      <c r="N30" s="1268">
        <v>9.045226130653262</v>
      </c>
      <c r="O30" s="1268">
        <v>-1.8099547511312295</v>
      </c>
    </row>
    <row r="31" spans="1:17" s="1236" customFormat="1" ht="14.1" customHeight="1">
      <c r="A31" s="1262" t="s">
        <v>1802</v>
      </c>
      <c r="B31" s="1263">
        <v>7.34</v>
      </c>
      <c r="C31" s="1264">
        <v>139.03333333333333</v>
      </c>
      <c r="D31" s="1265">
        <v>125.6</v>
      </c>
      <c r="E31" s="1265">
        <v>117.9</v>
      </c>
      <c r="F31" s="1265">
        <v>116.3</v>
      </c>
      <c r="G31" s="1265">
        <v>125.3</v>
      </c>
      <c r="H31" s="1249">
        <v>129.1</v>
      </c>
      <c r="I31" s="1266">
        <v>-7.1873609256786892</v>
      </c>
      <c r="J31" s="1267">
        <v>-11.173974540311178</v>
      </c>
      <c r="K31" s="1267">
        <v>-14.067055393585989</v>
      </c>
      <c r="L31" s="1267">
        <v>-12.490594431903688</v>
      </c>
      <c r="M31" s="1267">
        <v>-5.7894736842105345</v>
      </c>
      <c r="N31" s="1268">
        <v>-10.965517241379317</v>
      </c>
      <c r="O31" s="1268">
        <v>3.0327214684756569</v>
      </c>
    </row>
    <row r="32" spans="1:17" s="1236" customFormat="1" ht="14.1" customHeight="1">
      <c r="A32" s="1262" t="s">
        <v>1803</v>
      </c>
      <c r="B32" s="1263">
        <v>2.89</v>
      </c>
      <c r="C32" s="1264">
        <v>137.90833333333333</v>
      </c>
      <c r="D32" s="1265">
        <v>141.5</v>
      </c>
      <c r="E32" s="1265">
        <v>141.9</v>
      </c>
      <c r="F32" s="1265">
        <v>142</v>
      </c>
      <c r="G32" s="1265">
        <v>142.6</v>
      </c>
      <c r="H32" s="1249">
        <v>143.19999999999999</v>
      </c>
      <c r="I32" s="1266">
        <v>9.1406713711007228</v>
      </c>
      <c r="J32" s="1267">
        <v>8.3460949464012373</v>
      </c>
      <c r="K32" s="1267">
        <v>8.4862385321100788</v>
      </c>
      <c r="L32" s="1267">
        <v>8.3142639206712516</v>
      </c>
      <c r="M32" s="1267">
        <v>6.9767441860465027</v>
      </c>
      <c r="N32" s="1268">
        <v>5.7607090103397098</v>
      </c>
      <c r="O32" s="1268">
        <v>0.42075736325384128</v>
      </c>
    </row>
    <row r="33" spans="1:18" s="1236" customFormat="1" ht="14.1" customHeight="1">
      <c r="A33" s="1262" t="s">
        <v>1804</v>
      </c>
      <c r="B33" s="1263">
        <v>12.83</v>
      </c>
      <c r="C33" s="1264">
        <v>132.51666666666668</v>
      </c>
      <c r="D33" s="1265">
        <v>133.5</v>
      </c>
      <c r="E33" s="1265">
        <v>132</v>
      </c>
      <c r="F33" s="1265">
        <v>131.4</v>
      </c>
      <c r="G33" s="1265">
        <v>132</v>
      </c>
      <c r="H33" s="1249">
        <v>132.1</v>
      </c>
      <c r="I33" s="1266">
        <v>-0.42579837194739412</v>
      </c>
      <c r="J33" s="1267">
        <v>0.9070294784580426</v>
      </c>
      <c r="K33" s="1267">
        <v>0</v>
      </c>
      <c r="L33" s="1267">
        <v>0</v>
      </c>
      <c r="M33" s="1267">
        <v>0.22779043280183942</v>
      </c>
      <c r="N33" s="1268">
        <v>0.2276176024279124</v>
      </c>
      <c r="O33" s="1268">
        <v>7.5757575757577911E-2</v>
      </c>
      <c r="R33" s="1236" t="s">
        <v>1</v>
      </c>
    </row>
    <row r="34" spans="1:18" s="1236" customFormat="1" ht="14.1" customHeight="1">
      <c r="A34" s="1262" t="s">
        <v>1805</v>
      </c>
      <c r="B34" s="1263">
        <v>1.36</v>
      </c>
      <c r="C34" s="1270">
        <v>120.00833333333333</v>
      </c>
      <c r="D34" s="1271">
        <v>121.3</v>
      </c>
      <c r="E34" s="1271">
        <v>121.9</v>
      </c>
      <c r="F34" s="1271">
        <v>121.9</v>
      </c>
      <c r="G34" s="1271">
        <v>121.8</v>
      </c>
      <c r="H34" s="1272">
        <v>122.3</v>
      </c>
      <c r="I34" s="1273">
        <v>1.4726606538895055</v>
      </c>
      <c r="J34" s="1274">
        <v>2.8837998303647083</v>
      </c>
      <c r="K34" s="1274">
        <v>2.1793797150041883</v>
      </c>
      <c r="L34" s="1274">
        <v>2.0938023450586201</v>
      </c>
      <c r="M34" s="1274">
        <v>1.5846538782318618</v>
      </c>
      <c r="N34" s="1275">
        <v>2.1720969089389968</v>
      </c>
      <c r="O34" s="1275">
        <v>0.41050903119868565</v>
      </c>
    </row>
    <row r="35" spans="1:18" s="1236" customFormat="1" ht="14.1" customHeight="1">
      <c r="A35" s="1276" t="s">
        <v>1806</v>
      </c>
      <c r="B35" s="1277">
        <v>1.6</v>
      </c>
      <c r="C35" s="1264">
        <v>171.06666666666663</v>
      </c>
      <c r="D35" s="1265">
        <v>169.4</v>
      </c>
      <c r="E35" s="1265">
        <v>172.4</v>
      </c>
      <c r="F35" s="1265">
        <v>175.5</v>
      </c>
      <c r="G35" s="1265">
        <v>172.9</v>
      </c>
      <c r="H35" s="1249">
        <v>171.2</v>
      </c>
      <c r="I35" s="1266">
        <v>30.088719898605802</v>
      </c>
      <c r="J35" s="1267">
        <v>18.048780487804876</v>
      </c>
      <c r="K35" s="1267">
        <v>14.703925482368589</v>
      </c>
      <c r="L35" s="1267">
        <v>16.071428571428584</v>
      </c>
      <c r="M35" s="1267">
        <v>4.7244094488189177</v>
      </c>
      <c r="N35" s="1268">
        <v>-4.0358744394618924</v>
      </c>
      <c r="O35" s="1268">
        <v>-0.9832272990167894</v>
      </c>
    </row>
    <row r="36" spans="1:18" s="1236" customFormat="1" ht="14.1" customHeight="1">
      <c r="A36" s="1262" t="s">
        <v>1807</v>
      </c>
      <c r="B36" s="1263">
        <v>5.28</v>
      </c>
      <c r="C36" s="1264">
        <v>117.55833333333329</v>
      </c>
      <c r="D36" s="1265">
        <v>119.3</v>
      </c>
      <c r="E36" s="1265">
        <v>119.7</v>
      </c>
      <c r="F36" s="1265">
        <v>120</v>
      </c>
      <c r="G36" s="1265">
        <v>120.5</v>
      </c>
      <c r="H36" s="1249">
        <v>120.6</v>
      </c>
      <c r="I36" s="1266">
        <v>2.254276601913574</v>
      </c>
      <c r="J36" s="1267">
        <v>2.8448275862069039</v>
      </c>
      <c r="K36" s="1267">
        <v>2.9234737747205486</v>
      </c>
      <c r="L36" s="1267">
        <v>2.9159519725557459</v>
      </c>
      <c r="M36" s="1267">
        <v>3.2562125107112223</v>
      </c>
      <c r="N36" s="1268">
        <v>3.3419023136246722</v>
      </c>
      <c r="O36" s="1268">
        <v>8.2987551867219622E-2</v>
      </c>
    </row>
    <row r="37" spans="1:18" s="1236" customFormat="1" ht="14.1" customHeight="1">
      <c r="A37" s="1262" t="s">
        <v>1808</v>
      </c>
      <c r="B37" s="1263">
        <v>0.38</v>
      </c>
      <c r="C37" s="1264">
        <v>123.09166666666668</v>
      </c>
      <c r="D37" s="1265">
        <v>116.6</v>
      </c>
      <c r="E37" s="1265">
        <v>115.8</v>
      </c>
      <c r="F37" s="1265">
        <v>115.3</v>
      </c>
      <c r="G37" s="1265">
        <v>114.5</v>
      </c>
      <c r="H37" s="1249">
        <v>113.8</v>
      </c>
      <c r="I37" s="1266">
        <v>-13.402122295831603</v>
      </c>
      <c r="J37" s="1267">
        <v>-12.985074626865682</v>
      </c>
      <c r="K37" s="1267">
        <v>-13.258426966292134</v>
      </c>
      <c r="L37" s="1267">
        <v>-11.647509578544074</v>
      </c>
      <c r="M37" s="1267">
        <v>-11.446249033256009</v>
      </c>
      <c r="N37" s="1268">
        <v>-7.6298701298701275</v>
      </c>
      <c r="O37" s="1268">
        <v>-0.61135371179040021</v>
      </c>
    </row>
    <row r="38" spans="1:18" s="1236" customFormat="1" ht="14.1" customHeight="1">
      <c r="A38" s="1262" t="s">
        <v>1809</v>
      </c>
      <c r="B38" s="1263">
        <v>1.72</v>
      </c>
      <c r="C38" s="1264">
        <v>108.65000000000002</v>
      </c>
      <c r="D38" s="1265">
        <v>108.7</v>
      </c>
      <c r="E38" s="1265">
        <v>108.7</v>
      </c>
      <c r="F38" s="1265">
        <v>108.6</v>
      </c>
      <c r="G38" s="1265">
        <v>108.6</v>
      </c>
      <c r="H38" s="1249">
        <v>108.8</v>
      </c>
      <c r="I38" s="1266">
        <v>-1.5337423312871579E-2</v>
      </c>
      <c r="J38" s="1267">
        <v>0</v>
      </c>
      <c r="K38" s="1267">
        <v>0</v>
      </c>
      <c r="L38" s="1267">
        <v>9.2165898617508901E-2</v>
      </c>
      <c r="M38" s="1267">
        <v>9.2165898617508901E-2</v>
      </c>
      <c r="N38" s="1268">
        <v>0.27649769585254091</v>
      </c>
      <c r="O38" s="1268">
        <v>0.18416206261511547</v>
      </c>
    </row>
    <row r="39" spans="1:18" s="1236" customFormat="1" ht="14.1" customHeight="1">
      <c r="A39" s="1262" t="s">
        <v>1810</v>
      </c>
      <c r="B39" s="1263">
        <v>1.24</v>
      </c>
      <c r="C39" s="1264">
        <v>113.04166666666669</v>
      </c>
      <c r="D39" s="1265">
        <v>113.7</v>
      </c>
      <c r="E39" s="1265">
        <v>112.8</v>
      </c>
      <c r="F39" s="1265">
        <v>112.7</v>
      </c>
      <c r="G39" s="1265">
        <v>112.4</v>
      </c>
      <c r="H39" s="1249">
        <v>112.4</v>
      </c>
      <c r="I39" s="1266">
        <v>1.4129784688995244</v>
      </c>
      <c r="J39" s="1267">
        <v>1.517857142857153</v>
      </c>
      <c r="K39" s="1267">
        <v>1.7132551848512207</v>
      </c>
      <c r="L39" s="1267">
        <v>1.1669658886894041</v>
      </c>
      <c r="M39" s="1267">
        <v>0</v>
      </c>
      <c r="N39" s="1268">
        <v>8.9047195013364444E-2</v>
      </c>
      <c r="O39" s="1268">
        <v>0</v>
      </c>
    </row>
    <row r="40" spans="1:18" s="1236" customFormat="1" ht="14.1" customHeight="1">
      <c r="A40" s="1262" t="s">
        <v>1811</v>
      </c>
      <c r="B40" s="1263">
        <v>6.22</v>
      </c>
      <c r="C40" s="1264">
        <v>124.40000000000002</v>
      </c>
      <c r="D40" s="1265">
        <v>125.3</v>
      </c>
      <c r="E40" s="1265">
        <v>125.9</v>
      </c>
      <c r="F40" s="1265">
        <v>126.2</v>
      </c>
      <c r="G40" s="1265">
        <v>125.7</v>
      </c>
      <c r="H40" s="1249">
        <v>126</v>
      </c>
      <c r="I40" s="1266">
        <v>2.4430414493549506</v>
      </c>
      <c r="J40" s="1267">
        <v>3.0427631578947398</v>
      </c>
      <c r="K40" s="1267">
        <v>2.8594771241830017</v>
      </c>
      <c r="L40" s="1267">
        <v>2.4350649350649292</v>
      </c>
      <c r="M40" s="1267">
        <v>1.3709677419354875</v>
      </c>
      <c r="N40" s="1268">
        <v>1.5310233682514109</v>
      </c>
      <c r="O40" s="1268">
        <v>0.23866348448686381</v>
      </c>
    </row>
    <row r="41" spans="1:18" s="1236" customFormat="1" ht="14.1" customHeight="1">
      <c r="A41" s="1262" t="s">
        <v>1812</v>
      </c>
      <c r="B41" s="1263">
        <v>2.34</v>
      </c>
      <c r="C41" s="1264">
        <v>133.43333333333334</v>
      </c>
      <c r="D41" s="1265">
        <v>135.1</v>
      </c>
      <c r="E41" s="1265">
        <v>135</v>
      </c>
      <c r="F41" s="1265">
        <v>135.1</v>
      </c>
      <c r="G41" s="1265">
        <v>135.5</v>
      </c>
      <c r="H41" s="1249">
        <v>135.69999999999999</v>
      </c>
      <c r="I41" s="1266">
        <v>3.2100038674745406</v>
      </c>
      <c r="J41" s="1267">
        <v>3.9230769230769198</v>
      </c>
      <c r="K41" s="1267">
        <v>3.448275862068968</v>
      </c>
      <c r="L41" s="1267">
        <v>2.2710068130204348</v>
      </c>
      <c r="M41" s="1267">
        <v>2.5738077214231652</v>
      </c>
      <c r="N41" s="1268">
        <v>2.3378582202111602</v>
      </c>
      <c r="O41" s="1268">
        <v>0.14760147601475637</v>
      </c>
    </row>
    <row r="42" spans="1:18" s="1236" customFormat="1" ht="14.1" customHeight="1">
      <c r="A42" s="1278" t="s">
        <v>1813</v>
      </c>
      <c r="B42" s="1263">
        <v>5.91</v>
      </c>
      <c r="C42" s="1264">
        <v>103.74166666666666</v>
      </c>
      <c r="D42" s="1265">
        <v>98.3</v>
      </c>
      <c r="E42" s="1265">
        <v>98</v>
      </c>
      <c r="F42" s="1265">
        <v>99.1</v>
      </c>
      <c r="G42" s="1265">
        <v>100.2</v>
      </c>
      <c r="H42" s="1249">
        <v>101.6</v>
      </c>
      <c r="I42" s="1266">
        <v>-1.0727908455181279</v>
      </c>
      <c r="J42" s="1267">
        <v>-6.55893536121674</v>
      </c>
      <c r="K42" s="1267">
        <v>-8.3255378858746525</v>
      </c>
      <c r="L42" s="1267">
        <v>-8.070500927643792</v>
      </c>
      <c r="M42" s="1267">
        <v>-7.3937153419593358</v>
      </c>
      <c r="N42" s="1268">
        <v>-6.0998151571164669</v>
      </c>
      <c r="O42" s="1268">
        <v>1.3972055888223451</v>
      </c>
    </row>
    <row r="43" spans="1:18" s="1236" customFormat="1" ht="14.1" customHeight="1">
      <c r="A43" s="1279" t="s">
        <v>1814</v>
      </c>
      <c r="B43" s="1280">
        <v>1.84</v>
      </c>
      <c r="C43" s="1270">
        <v>141.13333333333335</v>
      </c>
      <c r="D43" s="1271">
        <v>141.4</v>
      </c>
      <c r="E43" s="1271">
        <v>142</v>
      </c>
      <c r="F43" s="1271">
        <v>142.19999999999999</v>
      </c>
      <c r="G43" s="1271">
        <v>142.19999999999999</v>
      </c>
      <c r="H43" s="1272">
        <v>142.4</v>
      </c>
      <c r="I43" s="1273">
        <v>3.876349362119754</v>
      </c>
      <c r="J43" s="1274">
        <v>2.3895727733526542</v>
      </c>
      <c r="K43" s="1274">
        <v>1.2838801711840375</v>
      </c>
      <c r="L43" s="1274">
        <v>1.4265335235378132</v>
      </c>
      <c r="M43" s="1274">
        <v>0.99431818181815856</v>
      </c>
      <c r="N43" s="1275">
        <v>0.77848549186127514</v>
      </c>
      <c r="O43" s="1275">
        <v>0.14064697609002508</v>
      </c>
    </row>
    <row r="44" spans="1:18" s="1236" customFormat="1" ht="14.1" customHeight="1">
      <c r="A44" s="1281" t="s">
        <v>1476</v>
      </c>
      <c r="B44" s="1282"/>
      <c r="D44" s="1283"/>
      <c r="E44" s="1283"/>
      <c r="F44" s="1283"/>
      <c r="G44" s="1283"/>
      <c r="H44" s="1283"/>
      <c r="I44" s="1283"/>
      <c r="J44" s="1283"/>
      <c r="K44" s="1283"/>
      <c r="L44" s="1283"/>
      <c r="M44" s="1283"/>
      <c r="N44" s="1283"/>
    </row>
    <row r="45" spans="1:18" s="1289" customFormat="1" ht="14.1" customHeight="1">
      <c r="A45" s="1284" t="s">
        <v>1815</v>
      </c>
      <c r="B45" s="1285"/>
      <c r="C45" s="1286"/>
      <c r="D45" s="1287"/>
      <c r="E45" s="1287"/>
      <c r="F45" s="1287"/>
      <c r="G45" s="1287"/>
      <c r="H45" s="1287"/>
      <c r="I45" s="1287"/>
      <c r="J45" s="1287"/>
      <c r="K45" s="1287"/>
      <c r="L45" s="1287"/>
      <c r="M45" s="1287"/>
      <c r="N45" s="1287"/>
      <c r="O45" s="1288"/>
    </row>
    <row r="46" spans="1:18" s="1289" customFormat="1" ht="14.1" customHeight="1">
      <c r="A46" s="2113" t="s">
        <v>2441</v>
      </c>
      <c r="B46" s="1285"/>
      <c r="C46" s="1286"/>
      <c r="D46" s="1287"/>
      <c r="E46" s="1287"/>
      <c r="F46" s="1287"/>
      <c r="G46" s="1287"/>
      <c r="H46" s="1287"/>
      <c r="I46" s="1287"/>
      <c r="J46" s="1287"/>
      <c r="K46" s="1287"/>
      <c r="L46" s="1287"/>
      <c r="M46" s="1287"/>
      <c r="N46" s="1287"/>
      <c r="O46" s="1288"/>
    </row>
    <row r="47" spans="1:18" ht="14.1" customHeight="1">
      <c r="A47" s="2122" t="s">
        <v>127</v>
      </c>
    </row>
    <row r="48" spans="1:18" ht="9" customHeight="1">
      <c r="A48" s="2220"/>
    </row>
    <row r="50" spans="1:1" ht="9" customHeight="1">
      <c r="A50" s="1269"/>
    </row>
    <row r="89" spans="1:15" ht="9" customHeight="1">
      <c r="A89" s="1290"/>
      <c r="B89" s="1291"/>
      <c r="D89" s="1292"/>
      <c r="E89" s="1292"/>
      <c r="F89" s="1292"/>
      <c r="G89" s="1292"/>
      <c r="H89" s="1292"/>
      <c r="I89" s="1292"/>
      <c r="J89" s="1292"/>
      <c r="K89" s="1292"/>
      <c r="L89" s="1292"/>
      <c r="M89" s="1292"/>
      <c r="N89" s="1292"/>
      <c r="O89" s="1292"/>
    </row>
    <row r="90" spans="1:15" ht="9" customHeight="1">
      <c r="B90" s="1291"/>
      <c r="D90" s="1292"/>
      <c r="E90" s="1292"/>
      <c r="F90" s="1292"/>
      <c r="G90" s="1292"/>
      <c r="H90" s="1292"/>
      <c r="I90" s="1292"/>
      <c r="J90" s="1292"/>
      <c r="K90" s="1292"/>
      <c r="L90" s="1292"/>
      <c r="M90" s="1292"/>
      <c r="N90" s="1292"/>
      <c r="O90" s="1292"/>
    </row>
    <row r="91" spans="1:15" ht="9" customHeight="1">
      <c r="B91" s="1291"/>
    </row>
  </sheetData>
  <mergeCells count="6">
    <mergeCell ref="B5:B7"/>
    <mergeCell ref="N5:O5"/>
    <mergeCell ref="C6:C7"/>
    <mergeCell ref="D6:D7"/>
    <mergeCell ref="E6:H7"/>
    <mergeCell ref="K6:O6"/>
  </mergeCells>
  <hyperlinks>
    <hyperlink ref="A46" r:id="rId1" xr:uid="{0E6349B1-E667-4019-A54C-4DB013F1F87D}"/>
    <hyperlink ref="A47" location="'Inhaltsverzeichnis_2026-06'!A1" display="Zurück zum Inhaltsverzeichnis" xr:uid="{776077DA-FC18-4457-AE0B-E5AA79820906}"/>
  </hyperlinks>
  <printOptions horizontalCentered="1"/>
  <pageMargins left="0.78740157480314965" right="0.78740157480314965" top="0.19685039370078741" bottom="0.19685039370078741" header="0.51181102362204722" footer="0.51181102362204722"/>
  <pageSetup paperSize="9" scale="70" orientation="portrait" r:id="rId2"/>
  <headerFooter alignWithMargins="0">
    <oddFooter>&amp;L&amp;D / &amp;T&amp;R&amp;F</oddFooter>
  </headerFooter>
  <rowBreaks count="1" manualBreakCount="1">
    <brk id="80" max="14"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EFE89-EF9F-46E2-916A-40095C9C9EF5}">
  <sheetPr>
    <tabColor rgb="FF80CDEC"/>
    <pageSetUpPr fitToPage="1"/>
  </sheetPr>
  <dimension ref="A1:U119"/>
  <sheetViews>
    <sheetView showGridLines="0" zoomScale="110" zoomScaleNormal="110" zoomScaleSheetLayoutView="100" workbookViewId="0"/>
  </sheetViews>
  <sheetFormatPr baseColWidth="10" defaultColWidth="7" defaultRowHeight="9"/>
  <cols>
    <col min="1" max="1" width="34.5" style="1288" customWidth="1"/>
    <col min="2" max="2" width="5.625" style="1288" customWidth="1"/>
    <col min="3" max="3" width="8.875" style="1288" customWidth="1"/>
    <col min="4" max="8" width="7" style="1288" customWidth="1"/>
    <col min="9" max="9" width="8.875" style="1288" customWidth="1"/>
    <col min="10" max="15" width="7" style="1288" customWidth="1"/>
    <col min="16" max="16" width="11" style="1288" customWidth="1"/>
    <col min="17" max="17" width="4.125" style="1288" customWidth="1"/>
    <col min="18" max="43" width="7" style="1288"/>
    <col min="44" max="44" width="10.375" style="1288" customWidth="1"/>
    <col min="45" max="16384" width="7" style="1288"/>
  </cols>
  <sheetData>
    <row r="1" spans="1:21" s="1225" customFormat="1" ht="36" customHeight="1">
      <c r="A1" s="1221" t="s">
        <v>1816</v>
      </c>
      <c r="B1" s="1222"/>
      <c r="C1" s="1222"/>
      <c r="D1" s="1222"/>
      <c r="E1" s="1222"/>
      <c r="F1" s="1222"/>
      <c r="G1" s="1222"/>
      <c r="H1" s="1222"/>
      <c r="I1" s="1222"/>
      <c r="J1" s="1222"/>
      <c r="K1" s="1222"/>
      <c r="L1" s="1223"/>
      <c r="M1" s="1223"/>
      <c r="N1" s="1223"/>
      <c r="O1" s="1223"/>
      <c r="P1" s="1224"/>
    </row>
    <row r="2" spans="1:21" s="1229" customFormat="1" ht="12.75" customHeight="1">
      <c r="A2" s="1226" t="s">
        <v>196</v>
      </c>
      <c r="B2" s="1227"/>
      <c r="C2" s="1227"/>
      <c r="D2" s="1227"/>
      <c r="E2" s="1227"/>
      <c r="F2" s="1227"/>
      <c r="G2" s="1227"/>
      <c r="H2" s="1227"/>
      <c r="I2" s="1227"/>
      <c r="J2" s="1228"/>
      <c r="K2" s="1228"/>
      <c r="L2" s="1228"/>
      <c r="M2" s="1227"/>
      <c r="N2" s="1227"/>
      <c r="O2" s="1227"/>
    </row>
    <row r="3" spans="1:21" s="1229" customFormat="1" ht="12.75" customHeight="1">
      <c r="A3" s="1226" t="s">
        <v>1981</v>
      </c>
      <c r="B3" s="1227"/>
      <c r="C3" s="1227"/>
      <c r="D3" s="1227"/>
      <c r="E3" s="1227"/>
      <c r="F3" s="1227"/>
      <c r="G3" s="1227"/>
      <c r="H3" s="1227"/>
      <c r="I3" s="1227"/>
      <c r="J3" s="1228"/>
      <c r="K3" s="1228"/>
      <c r="L3" s="1228"/>
      <c r="M3" s="1227"/>
      <c r="N3" s="1227"/>
      <c r="O3" s="1227"/>
    </row>
    <row r="4" spans="1:21" s="1230" customFormat="1" ht="16.149999999999999" customHeight="1">
      <c r="A4" s="1226" t="s">
        <v>2478</v>
      </c>
      <c r="B4" s="1227"/>
      <c r="C4" s="1227"/>
      <c r="D4" s="1227"/>
      <c r="E4" s="1227"/>
      <c r="F4" s="1227"/>
      <c r="G4" s="1227"/>
      <c r="H4" s="1227"/>
      <c r="I4" s="1227"/>
      <c r="J4" s="1228"/>
      <c r="K4" s="1228"/>
      <c r="L4" s="1228"/>
      <c r="M4" s="1227"/>
      <c r="N4" s="1227"/>
      <c r="O4" s="1227"/>
    </row>
    <row r="5" spans="1:21" s="1236" customFormat="1" ht="30.75" customHeight="1">
      <c r="A5" s="2535" t="s">
        <v>1777</v>
      </c>
      <c r="B5" s="2538" t="s">
        <v>1817</v>
      </c>
      <c r="C5" s="1293" t="s">
        <v>1776</v>
      </c>
      <c r="D5" s="1294" t="s">
        <v>1309</v>
      </c>
      <c r="E5" s="1294" t="s">
        <v>354</v>
      </c>
      <c r="F5" s="1294" t="s">
        <v>171</v>
      </c>
      <c r="G5" s="1294" t="s">
        <v>172</v>
      </c>
      <c r="H5" s="1294" t="s">
        <v>173</v>
      </c>
      <c r="I5" s="1293" t="s">
        <v>1776</v>
      </c>
      <c r="J5" s="1296" t="s">
        <v>1309</v>
      </c>
      <c r="K5" s="1295" t="s">
        <v>354</v>
      </c>
      <c r="L5" s="1295" t="s">
        <v>171</v>
      </c>
      <c r="M5" s="1295" t="s">
        <v>172</v>
      </c>
      <c r="N5" s="1296" t="s">
        <v>173</v>
      </c>
      <c r="O5" s="1297"/>
    </row>
    <row r="6" spans="1:21" s="1236" customFormat="1" ht="12" customHeight="1">
      <c r="A6" s="2536"/>
      <c r="B6" s="2539"/>
      <c r="C6" s="2535">
        <v>2025</v>
      </c>
      <c r="D6" s="2540">
        <v>2026</v>
      </c>
      <c r="E6" s="2541"/>
      <c r="F6" s="2541"/>
      <c r="G6" s="2541"/>
      <c r="H6" s="2542"/>
      <c r="I6" s="1300">
        <v>2025</v>
      </c>
      <c r="J6" s="2549">
        <v>2026</v>
      </c>
      <c r="K6" s="2550"/>
      <c r="L6" s="2550"/>
      <c r="M6" s="2550"/>
      <c r="N6" s="2550"/>
      <c r="O6" s="2551"/>
    </row>
    <row r="7" spans="1:21" s="1236" customFormat="1" ht="12" customHeight="1">
      <c r="A7" s="2536"/>
      <c r="B7" s="2539"/>
      <c r="C7" s="2536"/>
      <c r="D7" s="2543"/>
      <c r="E7" s="2544"/>
      <c r="F7" s="2544"/>
      <c r="G7" s="2544"/>
      <c r="H7" s="2545"/>
      <c r="I7" s="1301" t="s">
        <v>1818</v>
      </c>
      <c r="J7" s="1302"/>
      <c r="K7" s="1302"/>
      <c r="L7" s="1302"/>
      <c r="M7" s="1302"/>
      <c r="N7" s="1303"/>
      <c r="O7" s="1297"/>
    </row>
    <row r="8" spans="1:21" s="1236" customFormat="1" ht="23.25" customHeight="1">
      <c r="A8" s="2537"/>
      <c r="B8" s="2539"/>
      <c r="C8" s="2537"/>
      <c r="D8" s="2546"/>
      <c r="E8" s="2547"/>
      <c r="F8" s="2547"/>
      <c r="G8" s="2547"/>
      <c r="H8" s="2548"/>
      <c r="I8" s="1301" t="s">
        <v>1819</v>
      </c>
      <c r="J8" s="1302"/>
      <c r="K8" s="1302"/>
      <c r="L8" s="1302"/>
      <c r="M8" s="1302"/>
      <c r="N8" s="1302"/>
      <c r="O8" s="1304" t="s">
        <v>1820</v>
      </c>
    </row>
    <row r="9" spans="1:21" s="1236" customFormat="1" ht="14.1" customHeight="1">
      <c r="A9" s="1305" t="s">
        <v>1821</v>
      </c>
      <c r="B9" s="1306" t="s">
        <v>187</v>
      </c>
      <c r="C9" s="1307">
        <v>113.99166666666667</v>
      </c>
      <c r="D9" s="1308">
        <v>112.2</v>
      </c>
      <c r="E9" s="1308">
        <v>113.4</v>
      </c>
      <c r="F9" s="1308">
        <v>139.4</v>
      </c>
      <c r="G9" s="1308">
        <v>154.30000000000001</v>
      </c>
      <c r="H9" s="1308">
        <v>150.5</v>
      </c>
      <c r="I9" s="1309">
        <v>-5.5056645482177373</v>
      </c>
      <c r="J9" s="1310">
        <v>-7.9573420836751438</v>
      </c>
      <c r="K9" s="1310">
        <v>-7.0491803278688394</v>
      </c>
      <c r="L9" s="1310">
        <v>18.336162988115461</v>
      </c>
      <c r="M9" s="1310">
        <v>35.469710272168555</v>
      </c>
      <c r="N9" s="1311">
        <v>34.856630824372758</v>
      </c>
      <c r="O9" s="1309">
        <v>-2.4627349319507488</v>
      </c>
      <c r="U9" s="1267"/>
    </row>
    <row r="10" spans="1:21" s="1236" customFormat="1" ht="14.1" customHeight="1">
      <c r="A10" s="1312" t="s">
        <v>1822</v>
      </c>
      <c r="B10" s="1313">
        <v>11.64</v>
      </c>
      <c r="C10" s="1314">
        <v>110.36666666666666</v>
      </c>
      <c r="D10" s="1308">
        <v>114.9</v>
      </c>
      <c r="E10" s="1308">
        <v>115.6</v>
      </c>
      <c r="F10" s="1308">
        <v>135.6</v>
      </c>
      <c r="G10" s="1308">
        <v>135.6</v>
      </c>
      <c r="H10" s="1308">
        <v>131.6</v>
      </c>
      <c r="I10" s="1309">
        <v>-2.9459182177927801</v>
      </c>
      <c r="J10" s="1310">
        <v>0.43706293706293309</v>
      </c>
      <c r="K10" s="1310">
        <v>0.87260034904012684</v>
      </c>
      <c r="L10" s="1310">
        <v>23.160762942779286</v>
      </c>
      <c r="M10" s="1310">
        <v>22.826086956521735</v>
      </c>
      <c r="N10" s="1310">
        <v>19.20289855072464</v>
      </c>
      <c r="O10" s="1309">
        <v>-2.9498525073746293</v>
      </c>
    </row>
    <row r="11" spans="1:21" s="1236" customFormat="1" ht="14.1" customHeight="1">
      <c r="A11" s="1312" t="s">
        <v>1823</v>
      </c>
      <c r="B11" s="1313">
        <v>18.32</v>
      </c>
      <c r="C11" s="1314">
        <v>115.675</v>
      </c>
      <c r="D11" s="1308">
        <v>122.3</v>
      </c>
      <c r="E11" s="1308">
        <v>123.6</v>
      </c>
      <c r="F11" s="1308">
        <v>154.9</v>
      </c>
      <c r="G11" s="1308">
        <v>160.1</v>
      </c>
      <c r="H11" s="1308">
        <v>142.69999999999999</v>
      </c>
      <c r="I11" s="1309">
        <v>-2.418277680140605</v>
      </c>
      <c r="J11" s="1310">
        <v>0.16380016380017537</v>
      </c>
      <c r="K11" s="1310">
        <v>1.9801980198019749</v>
      </c>
      <c r="L11" s="1310">
        <v>33.304647160068839</v>
      </c>
      <c r="M11" s="1310">
        <v>40.93309859154931</v>
      </c>
      <c r="N11" s="1310">
        <v>27.297056199821583</v>
      </c>
      <c r="O11" s="1309">
        <v>-10.868207370393506</v>
      </c>
    </row>
    <row r="12" spans="1:21" s="1236" customFormat="1" ht="14.1" customHeight="1">
      <c r="A12" s="1312" t="s">
        <v>1824</v>
      </c>
      <c r="B12" s="1313">
        <v>5.4</v>
      </c>
      <c r="C12" s="1314">
        <v>131.69166666666666</v>
      </c>
      <c r="D12" s="1308">
        <v>130</v>
      </c>
      <c r="E12" s="1308">
        <v>132.5</v>
      </c>
      <c r="F12" s="1308">
        <v>203.3</v>
      </c>
      <c r="G12" s="1308">
        <v>200</v>
      </c>
      <c r="H12" s="1308">
        <v>192.2</v>
      </c>
      <c r="I12" s="1309">
        <v>-5.6255598686174864</v>
      </c>
      <c r="J12" s="1310">
        <v>-11.924119241192415</v>
      </c>
      <c r="K12" s="1310">
        <v>-6.4265536723163876</v>
      </c>
      <c r="L12" s="1310">
        <v>55.190839694656489</v>
      </c>
      <c r="M12" s="1310">
        <v>57.604412923561853</v>
      </c>
      <c r="N12" s="1310">
        <v>52.78219395866455</v>
      </c>
      <c r="O12" s="1309">
        <v>-3.9000000000000057</v>
      </c>
    </row>
    <row r="13" spans="1:21" s="1236" customFormat="1" ht="14.1" customHeight="1">
      <c r="A13" s="1312" t="s">
        <v>1825</v>
      </c>
      <c r="B13" s="1313">
        <v>1.59</v>
      </c>
      <c r="C13" s="1314">
        <v>116.09999999999998</v>
      </c>
      <c r="D13" s="1308">
        <v>98.5</v>
      </c>
      <c r="E13" s="1308">
        <v>101</v>
      </c>
      <c r="F13" s="1308">
        <v>158.4</v>
      </c>
      <c r="G13" s="1308">
        <v>159</v>
      </c>
      <c r="H13" s="1308">
        <v>172.1</v>
      </c>
      <c r="I13" s="1309">
        <v>-11.051522696801399</v>
      </c>
      <c r="J13" s="1310">
        <v>-27.944403803950252</v>
      </c>
      <c r="K13" s="1310">
        <v>-24.401197604790411</v>
      </c>
      <c r="L13" s="1310">
        <v>27.536231884057983</v>
      </c>
      <c r="M13" s="1310">
        <v>41.333333333333343</v>
      </c>
      <c r="N13" s="1310">
        <v>50.964912280701753</v>
      </c>
      <c r="O13" s="1309">
        <v>8.2389937106918154</v>
      </c>
    </row>
    <row r="14" spans="1:21" s="1236" customFormat="1" ht="14.1" customHeight="1">
      <c r="A14" s="1315" t="s">
        <v>1826</v>
      </c>
      <c r="B14" s="1313">
        <v>89.41</v>
      </c>
      <c r="C14" s="1314">
        <v>135.35833333333335</v>
      </c>
      <c r="D14" s="1308">
        <v>129.80000000000001</v>
      </c>
      <c r="E14" s="1308">
        <v>125.2</v>
      </c>
      <c r="F14" s="1308">
        <v>129.1</v>
      </c>
      <c r="G14" s="1308">
        <v>126.3</v>
      </c>
      <c r="H14" s="1308">
        <v>126.7</v>
      </c>
      <c r="I14" s="1309">
        <v>-7.4736542295642039</v>
      </c>
      <c r="J14" s="1310">
        <v>-11.217510259917901</v>
      </c>
      <c r="K14" s="1310">
        <v>-13.356401384083043</v>
      </c>
      <c r="L14" s="1310">
        <v>-5.7664233576642374</v>
      </c>
      <c r="M14" s="1310">
        <v>-4.6792452830188722</v>
      </c>
      <c r="N14" s="1310">
        <v>-4.5933734939759034</v>
      </c>
      <c r="O14" s="1309">
        <v>0.316706254948528</v>
      </c>
    </row>
    <row r="15" spans="1:21" s="1236" customFormat="1" ht="14.1" customHeight="1">
      <c r="A15" s="1312" t="s">
        <v>1827</v>
      </c>
      <c r="B15" s="1313">
        <v>25.35</v>
      </c>
      <c r="C15" s="1314">
        <v>127.26666666666665</v>
      </c>
      <c r="D15" s="1308">
        <v>122</v>
      </c>
      <c r="E15" s="1308">
        <v>120.7</v>
      </c>
      <c r="F15" s="1308">
        <v>120.9</v>
      </c>
      <c r="G15" s="1308">
        <v>120.1</v>
      </c>
      <c r="H15" s="1308">
        <v>119.7</v>
      </c>
      <c r="I15" s="1309">
        <v>-2.1402024862232878</v>
      </c>
      <c r="J15" s="1310">
        <v>-3.7854889589905412</v>
      </c>
      <c r="K15" s="1310">
        <v>-5.4075235109717852</v>
      </c>
      <c r="L15" s="1310">
        <v>-5.1020408163265216</v>
      </c>
      <c r="M15" s="1310">
        <v>-6.0250391236306768</v>
      </c>
      <c r="N15" s="1310">
        <v>-6.1912225705329007</v>
      </c>
      <c r="O15" s="1309">
        <v>-0.33305578684429804</v>
      </c>
    </row>
    <row r="16" spans="1:21" s="1236" customFormat="1" ht="14.1" customHeight="1">
      <c r="A16" s="1312" t="s">
        <v>1828</v>
      </c>
      <c r="B16" s="1313">
        <v>2.74</v>
      </c>
      <c r="C16" s="1314">
        <v>122.85000000000002</v>
      </c>
      <c r="D16" s="1308">
        <v>116</v>
      </c>
      <c r="E16" s="1308">
        <v>114.9</v>
      </c>
      <c r="F16" s="1308">
        <v>113.3</v>
      </c>
      <c r="G16" s="1308">
        <v>113.7</v>
      </c>
      <c r="H16" s="1308">
        <v>113.1</v>
      </c>
      <c r="I16" s="1309">
        <v>-4.2478565861262325</v>
      </c>
      <c r="J16" s="1310">
        <v>-7.2741806554756181</v>
      </c>
      <c r="K16" s="1310">
        <v>-7.4133763094278748</v>
      </c>
      <c r="L16" s="1310">
        <v>-8.4814216478190616</v>
      </c>
      <c r="M16" s="1310">
        <v>-7.4104234527687254</v>
      </c>
      <c r="N16" s="1310">
        <v>-7.2190319934372553</v>
      </c>
      <c r="O16" s="1309">
        <v>-0.52770448548812965</v>
      </c>
    </row>
    <row r="17" spans="1:15" s="1236" customFormat="1" ht="14.1" customHeight="1">
      <c r="A17" s="1312" t="s">
        <v>1829</v>
      </c>
      <c r="B17" s="1313">
        <v>30.43</v>
      </c>
      <c r="C17" s="1314">
        <v>107.39999999999999</v>
      </c>
      <c r="D17" s="1308">
        <v>102.7</v>
      </c>
      <c r="E17" s="1308">
        <v>98.7</v>
      </c>
      <c r="F17" s="1308">
        <v>103.1</v>
      </c>
      <c r="G17" s="1308">
        <v>100.8</v>
      </c>
      <c r="H17" s="1308">
        <v>102</v>
      </c>
      <c r="I17" s="1309">
        <v>-0.89203322054753187</v>
      </c>
      <c r="J17" s="1310">
        <v>-9.35569285083848</v>
      </c>
      <c r="K17" s="1310">
        <v>-12.422360248447205</v>
      </c>
      <c r="L17" s="1310">
        <v>-4.4485634847080746</v>
      </c>
      <c r="M17" s="1310">
        <v>-3.9084842707340357</v>
      </c>
      <c r="N17" s="1310">
        <v>-3.68271954674222</v>
      </c>
      <c r="O17" s="1309">
        <v>1.1904761904761898</v>
      </c>
    </row>
    <row r="18" spans="1:15" s="1236" customFormat="1" ht="14.1" customHeight="1">
      <c r="A18" s="1312" t="s">
        <v>1830</v>
      </c>
      <c r="B18" s="1313">
        <v>30.89</v>
      </c>
      <c r="C18" s="1314">
        <v>170.58333333333334</v>
      </c>
      <c r="D18" s="1308">
        <v>164.1</v>
      </c>
      <c r="E18" s="1308">
        <v>155.9</v>
      </c>
      <c r="F18" s="1308">
        <v>162.69999999999999</v>
      </c>
      <c r="G18" s="1308">
        <v>157.69999999999999</v>
      </c>
      <c r="H18" s="1308">
        <v>157.9</v>
      </c>
      <c r="I18" s="1309">
        <v>-14.107082913729428</v>
      </c>
      <c r="J18" s="1310">
        <v>-16.446028513238304</v>
      </c>
      <c r="K18" s="1310">
        <v>-18.504966021955056</v>
      </c>
      <c r="L18" s="1310">
        <v>-6.8155784650629982</v>
      </c>
      <c r="M18" s="1310">
        <v>-4.017041996348155</v>
      </c>
      <c r="N18" s="1310">
        <v>-4.0121580547112501</v>
      </c>
      <c r="O18" s="1309">
        <v>0.12682308180089308</v>
      </c>
    </row>
    <row r="19" spans="1:15" s="1236" customFormat="1" ht="14.1" customHeight="1">
      <c r="A19" s="1315" t="s">
        <v>1831</v>
      </c>
      <c r="B19" s="1313">
        <v>73.430000000000007</v>
      </c>
      <c r="C19" s="1314">
        <v>172.2583333333333</v>
      </c>
      <c r="D19" s="1308">
        <v>161.19999999999999</v>
      </c>
      <c r="E19" s="1308">
        <v>156.80000000000001</v>
      </c>
      <c r="F19" s="1308">
        <v>165.8</v>
      </c>
      <c r="G19" s="1308">
        <v>168.4</v>
      </c>
      <c r="H19" s="1308">
        <v>168.6</v>
      </c>
      <c r="I19" s="1309">
        <v>-8.3203973921142591</v>
      </c>
      <c r="J19" s="1310">
        <v>-13.658275307980716</v>
      </c>
      <c r="K19" s="1310">
        <v>-14.270092946965548</v>
      </c>
      <c r="L19" s="1310">
        <v>-7.9911209766925566</v>
      </c>
      <c r="M19" s="1310">
        <v>-3.0512377662636538</v>
      </c>
      <c r="N19" s="1310">
        <v>-1.3458162668227089</v>
      </c>
      <c r="O19" s="1309">
        <v>0.11876484560569622</v>
      </c>
    </row>
    <row r="20" spans="1:15" s="1236" customFormat="1" ht="14.1" customHeight="1">
      <c r="A20" s="1312" t="s">
        <v>1827</v>
      </c>
      <c r="B20" s="1313">
        <v>14.98</v>
      </c>
      <c r="C20" s="1314">
        <v>185.33333333333337</v>
      </c>
      <c r="D20" s="1308">
        <v>177.2</v>
      </c>
      <c r="E20" s="1308">
        <v>176.8</v>
      </c>
      <c r="F20" s="1308">
        <v>176.8</v>
      </c>
      <c r="G20" s="1308">
        <v>177.1</v>
      </c>
      <c r="H20" s="1308">
        <v>177.7</v>
      </c>
      <c r="I20" s="1309">
        <v>-2.0048468825732328</v>
      </c>
      <c r="J20" s="1310">
        <v>-3.5908596300326678</v>
      </c>
      <c r="K20" s="1310">
        <v>-4.3807463493780432</v>
      </c>
      <c r="L20" s="1310">
        <v>-4.6900269541778954</v>
      </c>
      <c r="M20" s="1310">
        <v>-4.7337278106508904</v>
      </c>
      <c r="N20" s="1310">
        <v>-4.1014570966001287</v>
      </c>
      <c r="O20" s="1309">
        <v>0.33879164313945864</v>
      </c>
    </row>
    <row r="21" spans="1:15" s="1236" customFormat="1" ht="14.1" customHeight="1">
      <c r="A21" s="1312" t="s">
        <v>1832</v>
      </c>
      <c r="B21" s="1313">
        <v>4.9800000000000004</v>
      </c>
      <c r="C21" s="1314">
        <v>184.64166666666668</v>
      </c>
      <c r="D21" s="1308">
        <v>176.3</v>
      </c>
      <c r="E21" s="1308">
        <v>176</v>
      </c>
      <c r="F21" s="1308">
        <v>179</v>
      </c>
      <c r="G21" s="1308">
        <v>183.7</v>
      </c>
      <c r="H21" s="1308">
        <v>182.4</v>
      </c>
      <c r="I21" s="1309">
        <v>-3.3247523888476707</v>
      </c>
      <c r="J21" s="1310">
        <v>-5.7219251336898367</v>
      </c>
      <c r="K21" s="1310">
        <v>-5.8319957196361685</v>
      </c>
      <c r="L21" s="1310">
        <v>-4.3292357028327189</v>
      </c>
      <c r="M21" s="1310">
        <v>-1.2896292315959244</v>
      </c>
      <c r="N21" s="1310">
        <v>-1.6711590296495871</v>
      </c>
      <c r="O21" s="1309">
        <v>-0.70767555797495163</v>
      </c>
    </row>
    <row r="22" spans="1:15" s="1236" customFormat="1" ht="14.1" customHeight="1">
      <c r="A22" s="1312" t="s">
        <v>1833</v>
      </c>
      <c r="B22" s="1313">
        <v>12.5</v>
      </c>
      <c r="C22" s="1314">
        <v>155.77500000000001</v>
      </c>
      <c r="D22" s="1308">
        <v>144.6</v>
      </c>
      <c r="E22" s="1308">
        <v>142.9</v>
      </c>
      <c r="F22" s="1308">
        <v>154.80000000000001</v>
      </c>
      <c r="G22" s="1308">
        <v>162.80000000000001</v>
      </c>
      <c r="H22" s="1308">
        <v>162.30000000000001</v>
      </c>
      <c r="I22" s="1309">
        <v>3.7461200899087999E-2</v>
      </c>
      <c r="J22" s="1310">
        <v>-12.150668286755774</v>
      </c>
      <c r="K22" s="1310">
        <v>-15.192878338278931</v>
      </c>
      <c r="L22" s="1310">
        <v>-7.857142857142847</v>
      </c>
      <c r="M22" s="1310">
        <v>1.622971285892632</v>
      </c>
      <c r="N22" s="1310">
        <v>5.3896103896103824</v>
      </c>
      <c r="O22" s="1309">
        <v>-0.30712530712531816</v>
      </c>
    </row>
    <row r="23" spans="1:15" s="1236" customFormat="1" ht="14.1" customHeight="1">
      <c r="A23" s="1312" t="s">
        <v>1834</v>
      </c>
      <c r="B23" s="1313">
        <v>4.22</v>
      </c>
      <c r="C23" s="1314">
        <v>194.21666666666667</v>
      </c>
      <c r="D23" s="1308">
        <v>181.4</v>
      </c>
      <c r="E23" s="1308">
        <v>161.1</v>
      </c>
      <c r="F23" s="1308">
        <v>162.80000000000001</v>
      </c>
      <c r="G23" s="1308">
        <v>171.1</v>
      </c>
      <c r="H23" s="1308">
        <v>181</v>
      </c>
      <c r="I23" s="1309">
        <v>-4.6360325708907908</v>
      </c>
      <c r="J23" s="1310">
        <v>-11.89898008742108</v>
      </c>
      <c r="K23" s="1310">
        <v>-22.436206066441983</v>
      </c>
      <c r="L23" s="1310">
        <v>-20.039292730844778</v>
      </c>
      <c r="M23" s="1310">
        <v>-13.542193026781206</v>
      </c>
      <c r="N23" s="1310">
        <v>-6.9408740359897223</v>
      </c>
      <c r="O23" s="1309">
        <v>5.7860900058445282</v>
      </c>
    </row>
    <row r="24" spans="1:15" s="1236" customFormat="1" ht="14.1" customHeight="1">
      <c r="A24" s="1312" t="s">
        <v>1835</v>
      </c>
      <c r="B24" s="1313">
        <v>36.619999999999997</v>
      </c>
      <c r="C24" s="1314">
        <v>168.59166666666667</v>
      </c>
      <c r="D24" s="1308">
        <v>156.30000000000001</v>
      </c>
      <c r="E24" s="1308">
        <v>150.5</v>
      </c>
      <c r="F24" s="1308">
        <v>163.69999999999999</v>
      </c>
      <c r="G24" s="1308">
        <v>164.5</v>
      </c>
      <c r="H24" s="1308">
        <v>163.9</v>
      </c>
      <c r="I24" s="1314">
        <v>-14.199075448492309</v>
      </c>
      <c r="J24" s="1310">
        <v>-19.183040330920363</v>
      </c>
      <c r="K24" s="1310">
        <v>-18.117519042437436</v>
      </c>
      <c r="L24" s="1310">
        <v>-8.4451901565995655</v>
      </c>
      <c r="M24" s="1310">
        <v>-2.7777777777777715</v>
      </c>
      <c r="N24" s="1310">
        <v>-1.4431749849669302</v>
      </c>
      <c r="O24" s="1309">
        <v>-0.36474164133738896</v>
      </c>
    </row>
    <row r="25" spans="1:15" s="1236" customFormat="1" ht="14.1" customHeight="1">
      <c r="A25" s="1312" t="s">
        <v>1836</v>
      </c>
      <c r="B25" s="1313">
        <v>0.13</v>
      </c>
      <c r="C25" s="1314">
        <v>89.7</v>
      </c>
      <c r="D25" s="1308">
        <v>77.3</v>
      </c>
      <c r="E25" s="1308">
        <v>77.7</v>
      </c>
      <c r="F25" s="1308">
        <v>122.2</v>
      </c>
      <c r="G25" s="1308">
        <v>106.5</v>
      </c>
      <c r="H25" s="1308">
        <v>110.4</v>
      </c>
      <c r="I25" s="1309">
        <v>2.1155488094108961</v>
      </c>
      <c r="J25" s="1310">
        <v>-32.311733800350268</v>
      </c>
      <c r="K25" s="1310">
        <v>-34.208298052497881</v>
      </c>
      <c r="L25" s="1310">
        <v>22.077922077922096</v>
      </c>
      <c r="M25" s="1310">
        <v>21.160409556313979</v>
      </c>
      <c r="N25" s="1310">
        <v>24.604966139954868</v>
      </c>
      <c r="O25" s="1309">
        <v>3.6619718309859053</v>
      </c>
    </row>
    <row r="26" spans="1:15" s="1236" customFormat="1" ht="14.1" customHeight="1">
      <c r="A26" s="1316" t="s">
        <v>1837</v>
      </c>
      <c r="B26" s="1313">
        <v>11.28</v>
      </c>
      <c r="C26" s="1314">
        <v>185.60833333333332</v>
      </c>
      <c r="D26" s="1308">
        <v>184.3</v>
      </c>
      <c r="E26" s="1308">
        <v>184</v>
      </c>
      <c r="F26" s="1308">
        <v>183.8</v>
      </c>
      <c r="G26" s="1308">
        <v>183.5</v>
      </c>
      <c r="H26" s="1308">
        <v>183.5</v>
      </c>
      <c r="I26" s="1309">
        <v>-1.1231465861670955</v>
      </c>
      <c r="J26" s="1310">
        <v>-0.32449972958356454</v>
      </c>
      <c r="K26" s="1310">
        <v>-0.54054054054053324</v>
      </c>
      <c r="L26" s="1310">
        <v>-0.64864864864864558</v>
      </c>
      <c r="M26" s="1310">
        <v>-0.59588299024918001</v>
      </c>
      <c r="N26" s="1310">
        <v>-0.48806941431671191</v>
      </c>
      <c r="O26" s="1309">
        <v>0</v>
      </c>
    </row>
    <row r="27" spans="1:15" s="1236" customFormat="1" ht="14.1" customHeight="1">
      <c r="A27" s="1316" t="s">
        <v>1838</v>
      </c>
      <c r="B27" s="1313">
        <v>12.04</v>
      </c>
      <c r="C27" s="1314">
        <v>121.82499999999999</v>
      </c>
      <c r="D27" s="1308">
        <v>125.6</v>
      </c>
      <c r="E27" s="1308">
        <v>126</v>
      </c>
      <c r="F27" s="1308">
        <v>126.2</v>
      </c>
      <c r="G27" s="1308">
        <v>126.4</v>
      </c>
      <c r="H27" s="1308">
        <v>126.4</v>
      </c>
      <c r="I27" s="1309">
        <v>4.5483801759279174</v>
      </c>
      <c r="J27" s="1310">
        <v>3.9735099337748352</v>
      </c>
      <c r="K27" s="1310">
        <v>3.8746908491343817</v>
      </c>
      <c r="L27" s="1310">
        <v>3.9538714991762731</v>
      </c>
      <c r="M27" s="1310">
        <v>3.8619556285948988</v>
      </c>
      <c r="N27" s="1310">
        <v>3.7766830870279193</v>
      </c>
      <c r="O27" s="1309">
        <v>0</v>
      </c>
    </row>
    <row r="28" spans="1:15" s="1236" customFormat="1" ht="14.1" customHeight="1">
      <c r="A28" s="1312" t="s">
        <v>1827</v>
      </c>
      <c r="B28" s="1313">
        <v>7.47</v>
      </c>
      <c r="C28" s="1314">
        <v>120.65833333333332</v>
      </c>
      <c r="D28" s="1308">
        <v>124.8</v>
      </c>
      <c r="E28" s="1308">
        <v>125.3</v>
      </c>
      <c r="F28" s="1308">
        <v>125.5</v>
      </c>
      <c r="G28" s="1308">
        <v>125.7</v>
      </c>
      <c r="H28" s="1308">
        <v>125.8</v>
      </c>
      <c r="I28" s="1309">
        <v>6.2133215962441284</v>
      </c>
      <c r="J28" s="1310">
        <v>4.5226130653266239</v>
      </c>
      <c r="K28" s="1310">
        <v>4.5037531276063305</v>
      </c>
      <c r="L28" s="1310">
        <v>4.6705587989991528</v>
      </c>
      <c r="M28" s="1310">
        <v>4.4887780548628484</v>
      </c>
      <c r="N28" s="1310">
        <v>4.3983402489626684</v>
      </c>
      <c r="O28" s="1309">
        <v>7.9554494828954603E-2</v>
      </c>
    </row>
    <row r="29" spans="1:15" s="1236" customFormat="1" ht="14.1" customHeight="1">
      <c r="A29" s="1312" t="s">
        <v>1833</v>
      </c>
      <c r="B29" s="1313">
        <v>1.7</v>
      </c>
      <c r="C29" s="1314">
        <v>119.87500000000001</v>
      </c>
      <c r="D29" s="1308">
        <v>123.2</v>
      </c>
      <c r="E29" s="1308">
        <v>123.4</v>
      </c>
      <c r="F29" s="1308">
        <v>123.5</v>
      </c>
      <c r="G29" s="1308">
        <v>123.4</v>
      </c>
      <c r="H29" s="1308">
        <v>123.4</v>
      </c>
      <c r="I29" s="1309">
        <v>3.615933155658027</v>
      </c>
      <c r="J29" s="1310">
        <v>2.4106400665004202</v>
      </c>
      <c r="K29" s="1310">
        <v>3.0050083472454219</v>
      </c>
      <c r="L29" s="1310">
        <v>2.9166666666666572</v>
      </c>
      <c r="M29" s="1310">
        <v>2.7477102414654553</v>
      </c>
      <c r="N29" s="1310">
        <v>2.7477102414654553</v>
      </c>
      <c r="O29" s="1309">
        <v>0</v>
      </c>
    </row>
    <row r="30" spans="1:15" s="1253" customFormat="1" ht="14.1" customHeight="1">
      <c r="A30" s="1317" t="s">
        <v>1839</v>
      </c>
      <c r="B30" s="1318">
        <v>2.87</v>
      </c>
      <c r="C30" s="1319">
        <v>126.02499999999999</v>
      </c>
      <c r="D30" s="1320">
        <v>129.30000000000001</v>
      </c>
      <c r="E30" s="1320">
        <v>129.30000000000001</v>
      </c>
      <c r="F30" s="1320">
        <v>129.69999999999999</v>
      </c>
      <c r="G30" s="1320">
        <v>129.80000000000001</v>
      </c>
      <c r="H30" s="1321">
        <v>129.80000000000001</v>
      </c>
      <c r="I30" s="1322">
        <v>1.0152962393961786</v>
      </c>
      <c r="J30" s="1323">
        <v>3.5228182546036777</v>
      </c>
      <c r="K30" s="1323">
        <v>2.7005559968228852</v>
      </c>
      <c r="L30" s="1323">
        <v>2.9365079365079225</v>
      </c>
      <c r="M30" s="1323">
        <v>2.8526148969889107</v>
      </c>
      <c r="N30" s="1323">
        <v>2.8526148969889107</v>
      </c>
      <c r="O30" s="1322">
        <v>0</v>
      </c>
    </row>
    <row r="31" spans="1:15" s="1286" customFormat="1" ht="14.1" customHeight="1">
      <c r="A31" s="1324" t="s">
        <v>1476</v>
      </c>
      <c r="B31" s="1325"/>
      <c r="C31" s="1324"/>
      <c r="D31" s="1324"/>
      <c r="E31" s="1324"/>
      <c r="F31" s="1324"/>
      <c r="G31" s="1324"/>
      <c r="H31" s="1324"/>
      <c r="I31" s="1324"/>
      <c r="J31" s="1324"/>
      <c r="K31" s="1324"/>
      <c r="L31" s="1324"/>
      <c r="M31" s="1324"/>
      <c r="N31" s="1324"/>
      <c r="O31" s="1324"/>
    </row>
    <row r="32" spans="1:15" s="1289" customFormat="1" ht="14.1" customHeight="1">
      <c r="A32" s="1326" t="s">
        <v>1815</v>
      </c>
      <c r="B32" s="1325"/>
      <c r="C32" s="1324"/>
      <c r="D32" s="1324"/>
      <c r="E32" s="1324"/>
      <c r="F32" s="1324"/>
      <c r="G32" s="1324"/>
      <c r="H32" s="1324"/>
      <c r="I32" s="1324"/>
      <c r="J32" s="1324"/>
      <c r="K32" s="1324"/>
      <c r="L32" s="1324"/>
      <c r="M32" s="1324"/>
      <c r="N32" s="1324"/>
      <c r="O32" s="1230"/>
    </row>
    <row r="33" spans="1:15" s="1289" customFormat="1" ht="14.1" customHeight="1">
      <c r="A33" s="2113" t="s">
        <v>2441</v>
      </c>
      <c r="B33" s="1325"/>
      <c r="C33" s="1324"/>
      <c r="D33" s="1324"/>
      <c r="E33" s="1324"/>
      <c r="F33" s="1324"/>
      <c r="G33" s="1324"/>
      <c r="H33" s="1324"/>
      <c r="I33" s="1324"/>
      <c r="J33" s="1324"/>
      <c r="K33" s="1324"/>
      <c r="L33" s="1324"/>
      <c r="M33" s="1324"/>
      <c r="N33" s="1324"/>
      <c r="O33" s="1230"/>
    </row>
    <row r="34" spans="1:15" ht="14.1" customHeight="1">
      <c r="A34" s="2122" t="s">
        <v>127</v>
      </c>
      <c r="B34" s="1230"/>
      <c r="C34" s="1230"/>
      <c r="D34" s="1230"/>
      <c r="E34" s="1230"/>
      <c r="F34" s="1230"/>
      <c r="G34" s="1230"/>
      <c r="H34" s="1230"/>
      <c r="I34" s="1230"/>
      <c r="J34" s="1230"/>
      <c r="K34" s="1230"/>
      <c r="L34" s="1230"/>
      <c r="M34" s="1230"/>
      <c r="N34" s="1230"/>
      <c r="O34" s="1230"/>
    </row>
    <row r="35" spans="1:15" ht="16.5">
      <c r="A35" s="2221"/>
      <c r="B35" s="1230"/>
      <c r="C35" s="1230"/>
      <c r="D35" s="1230"/>
      <c r="E35" s="1230"/>
      <c r="F35" s="1230"/>
      <c r="G35" s="1230"/>
      <c r="H35" s="1230"/>
      <c r="I35" s="1230"/>
      <c r="J35" s="1327"/>
      <c r="K35" s="1230"/>
      <c r="L35" s="1230"/>
      <c r="M35" s="1230"/>
      <c r="N35" s="1230"/>
      <c r="O35" s="1230"/>
    </row>
    <row r="41" spans="1:15" ht="7.5" customHeight="1"/>
    <row r="44" spans="1:15" ht="7.5" customHeight="1"/>
    <row r="49" ht="7.5" customHeight="1"/>
    <row r="52" ht="7.5" customHeight="1"/>
    <row r="54" ht="9" customHeight="1"/>
    <row r="57" ht="9" customHeight="1"/>
    <row r="59" ht="7.5" customHeight="1"/>
    <row r="61" ht="0.4" customHeight="1"/>
    <row r="116" spans="1:2">
      <c r="B116" s="1291"/>
    </row>
    <row r="117" spans="1:2">
      <c r="A117" s="1290"/>
      <c r="B117" s="1291"/>
    </row>
    <row r="118" spans="1:2">
      <c r="B118" s="1291"/>
    </row>
    <row r="119" spans="1:2">
      <c r="B119" s="1291"/>
    </row>
  </sheetData>
  <mergeCells count="5">
    <mergeCell ref="A5:A8"/>
    <mergeCell ref="B5:B8"/>
    <mergeCell ref="C6:C8"/>
    <mergeCell ref="D6:H8"/>
    <mergeCell ref="J6:O6"/>
  </mergeCells>
  <hyperlinks>
    <hyperlink ref="A33" r:id="rId1" xr:uid="{CE3E3ABA-61FA-4C77-B70B-625FA746DED2}"/>
    <hyperlink ref="A34" location="'Inhaltsverzeichnis_2026-06'!A1" display="Zurück zum Inhaltsverzeichnis" xr:uid="{96666653-42A1-4803-8C9F-66D219B9648B}"/>
  </hyperlinks>
  <pageMargins left="0.78740157480314965" right="0.39370078740157483" top="0.39370078740157483" bottom="0.19685039370078741" header="0.19685039370078741" footer="0.19685039370078741"/>
  <pageSetup paperSize="9" scale="61" orientation="portrait" horizontalDpi="4294967292" verticalDpi="4294967292" r:id="rId2"/>
  <headerFooter alignWithMargins="0">
    <oddFooter>&amp;L&amp;D / &amp;T&amp;R&amp;F / &amp;A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9E33D-D3F2-442E-9C16-3C06A8A0BC72}">
  <sheetPr>
    <tabColor rgb="FF80CDEC"/>
    <pageSetUpPr fitToPage="1"/>
  </sheetPr>
  <dimension ref="A1:U119"/>
  <sheetViews>
    <sheetView showGridLines="0" zoomScale="110" zoomScaleNormal="110" zoomScaleSheetLayoutView="100" workbookViewId="0"/>
  </sheetViews>
  <sheetFormatPr baseColWidth="10" defaultColWidth="7" defaultRowHeight="9"/>
  <cols>
    <col min="1" max="1" width="34.5" style="1288" customWidth="1"/>
    <col min="2" max="2" width="5.625" style="1288" customWidth="1"/>
    <col min="3" max="3" width="8.875" style="1288" customWidth="1"/>
    <col min="4" max="8" width="7" style="1288" customWidth="1"/>
    <col min="9" max="9" width="8.875" style="1288" customWidth="1"/>
    <col min="10" max="15" width="7" style="1288" customWidth="1"/>
    <col min="16" max="16" width="11" style="1288" customWidth="1"/>
    <col min="17" max="17" width="4.125" style="1288" customWidth="1"/>
    <col min="18" max="43" width="7" style="1288"/>
    <col min="44" max="44" width="10.375" style="1288" customWidth="1"/>
    <col min="45" max="16384" width="7" style="1288"/>
  </cols>
  <sheetData>
    <row r="1" spans="1:21" s="1225" customFormat="1" ht="36" customHeight="1">
      <c r="A1" s="1221" t="s">
        <v>1816</v>
      </c>
      <c r="B1" s="1222"/>
      <c r="C1" s="1222"/>
      <c r="D1" s="1222"/>
      <c r="E1" s="1222"/>
      <c r="F1" s="1222"/>
      <c r="G1" s="1222"/>
      <c r="H1" s="1222"/>
      <c r="I1" s="1222"/>
      <c r="J1" s="1222"/>
      <c r="K1" s="1222"/>
      <c r="L1" s="1223"/>
      <c r="M1" s="1223"/>
      <c r="N1" s="1223"/>
      <c r="O1" s="1223"/>
      <c r="P1" s="1224"/>
    </row>
    <row r="2" spans="1:21" s="1229" customFormat="1" ht="12.75" customHeight="1">
      <c r="A2" s="1226" t="s">
        <v>196</v>
      </c>
      <c r="B2" s="1227"/>
      <c r="C2" s="1227"/>
      <c r="D2" s="1227"/>
      <c r="E2" s="1227"/>
      <c r="F2" s="1227"/>
      <c r="G2" s="1227"/>
      <c r="H2" s="1227"/>
      <c r="I2" s="1227"/>
      <c r="J2" s="1228"/>
      <c r="K2" s="1228"/>
      <c r="L2" s="1228"/>
      <c r="M2" s="1227"/>
      <c r="N2" s="1227"/>
      <c r="O2" s="1227"/>
    </row>
    <row r="3" spans="1:21" s="1229" customFormat="1" ht="12.75" customHeight="1">
      <c r="A3" s="1226" t="s">
        <v>1774</v>
      </c>
      <c r="B3" s="1227"/>
      <c r="C3" s="1227"/>
      <c r="D3" s="1227"/>
      <c r="E3" s="1227"/>
      <c r="F3" s="1227"/>
      <c r="G3" s="1227"/>
      <c r="H3" s="1227"/>
      <c r="I3" s="1227"/>
      <c r="J3" s="1228"/>
      <c r="K3" s="1228"/>
      <c r="L3" s="1228"/>
      <c r="M3" s="1227"/>
      <c r="N3" s="1227"/>
      <c r="O3" s="1227"/>
    </row>
    <row r="4" spans="1:21" s="1230" customFormat="1" ht="16.149999999999999" customHeight="1">
      <c r="A4" s="1226" t="s">
        <v>2478</v>
      </c>
      <c r="B4" s="1227"/>
      <c r="C4" s="1227"/>
      <c r="D4" s="1227"/>
      <c r="E4" s="1227"/>
      <c r="F4" s="1227"/>
      <c r="G4" s="1227"/>
      <c r="H4" s="1227"/>
      <c r="I4" s="1227"/>
      <c r="J4" s="1228"/>
      <c r="K4" s="1228"/>
      <c r="L4" s="1228"/>
      <c r="M4" s="1227"/>
      <c r="N4" s="1227"/>
      <c r="O4" s="1227"/>
    </row>
    <row r="5" spans="1:21" s="1236" customFormat="1" ht="30.75" customHeight="1">
      <c r="A5" s="2535" t="s">
        <v>1777</v>
      </c>
      <c r="B5" s="2538" t="s">
        <v>1817</v>
      </c>
      <c r="C5" s="1293" t="s">
        <v>1776</v>
      </c>
      <c r="D5" s="1294" t="s">
        <v>531</v>
      </c>
      <c r="E5" s="1294" t="s">
        <v>1309</v>
      </c>
      <c r="F5" s="1294" t="s">
        <v>354</v>
      </c>
      <c r="G5" s="1294" t="s">
        <v>171</v>
      </c>
      <c r="H5" s="1294" t="s">
        <v>172</v>
      </c>
      <c r="I5" s="1293" t="s">
        <v>1776</v>
      </c>
      <c r="J5" s="1295" t="s">
        <v>531</v>
      </c>
      <c r="K5" s="1296" t="s">
        <v>1309</v>
      </c>
      <c r="L5" s="1295" t="s">
        <v>354</v>
      </c>
      <c r="M5" s="1295" t="s">
        <v>171</v>
      </c>
      <c r="N5" s="1296" t="s">
        <v>172</v>
      </c>
      <c r="O5" s="1297"/>
    </row>
    <row r="6" spans="1:21" s="1236" customFormat="1" ht="12" customHeight="1">
      <c r="A6" s="2536"/>
      <c r="B6" s="2539"/>
      <c r="C6" s="2535">
        <v>2025</v>
      </c>
      <c r="D6" s="2540">
        <v>2025</v>
      </c>
      <c r="E6" s="2540">
        <v>2026</v>
      </c>
      <c r="F6" s="2541"/>
      <c r="G6" s="2541"/>
      <c r="H6" s="2542"/>
      <c r="I6" s="1298">
        <v>2025</v>
      </c>
      <c r="J6" s="1299">
        <v>2025</v>
      </c>
      <c r="K6" s="2549">
        <v>2026</v>
      </c>
      <c r="L6" s="2550"/>
      <c r="M6" s="2550"/>
      <c r="N6" s="2550"/>
      <c r="O6" s="2551"/>
    </row>
    <row r="7" spans="1:21" s="1236" customFormat="1" ht="12" customHeight="1">
      <c r="A7" s="2536"/>
      <c r="B7" s="2539"/>
      <c r="C7" s="2536"/>
      <c r="D7" s="2543"/>
      <c r="E7" s="2543"/>
      <c r="F7" s="2544"/>
      <c r="G7" s="2544"/>
      <c r="H7" s="2545"/>
      <c r="I7" s="1301" t="s">
        <v>1818</v>
      </c>
      <c r="J7" s="1302"/>
      <c r="K7" s="1302"/>
      <c r="L7" s="1302"/>
      <c r="M7" s="1302"/>
      <c r="N7" s="1303"/>
      <c r="O7" s="1297"/>
    </row>
    <row r="8" spans="1:21" s="1236" customFormat="1" ht="23.25" customHeight="1">
      <c r="A8" s="2537"/>
      <c r="B8" s="2539"/>
      <c r="C8" s="2537"/>
      <c r="D8" s="2546"/>
      <c r="E8" s="2546"/>
      <c r="F8" s="2547"/>
      <c r="G8" s="2547"/>
      <c r="H8" s="2548"/>
      <c r="I8" s="1301" t="s">
        <v>1819</v>
      </c>
      <c r="J8" s="1302"/>
      <c r="K8" s="1302"/>
      <c r="L8" s="1302"/>
      <c r="M8" s="1302"/>
      <c r="N8" s="1302"/>
      <c r="O8" s="1304" t="s">
        <v>1820</v>
      </c>
    </row>
    <row r="9" spans="1:21" s="1236" customFormat="1" ht="14.1" customHeight="1">
      <c r="A9" s="1305" t="s">
        <v>1821</v>
      </c>
      <c r="B9" s="1306" t="s">
        <v>187</v>
      </c>
      <c r="C9" s="1307">
        <v>113.99166666666667</v>
      </c>
      <c r="D9" s="1308">
        <v>109.1</v>
      </c>
      <c r="E9" s="1308">
        <v>112.2</v>
      </c>
      <c r="F9" s="1308">
        <v>113.4</v>
      </c>
      <c r="G9" s="1308">
        <v>139.4</v>
      </c>
      <c r="H9" s="1308">
        <v>154.30000000000001</v>
      </c>
      <c r="I9" s="1309">
        <v>-5.5056645482177373</v>
      </c>
      <c r="J9" s="1310">
        <v>-6.592465753424662</v>
      </c>
      <c r="K9" s="1310">
        <v>-7.9573420836751438</v>
      </c>
      <c r="L9" s="1310">
        <v>-7.0491803278688394</v>
      </c>
      <c r="M9" s="1310">
        <v>18.336162988115461</v>
      </c>
      <c r="N9" s="1311">
        <v>35.469710272168555</v>
      </c>
      <c r="O9" s="1309">
        <v>10.688665710186513</v>
      </c>
      <c r="U9" s="1267"/>
    </row>
    <row r="10" spans="1:21" s="1236" customFormat="1" ht="14.1" customHeight="1">
      <c r="A10" s="1312" t="s">
        <v>1822</v>
      </c>
      <c r="B10" s="1313">
        <v>11.64</v>
      </c>
      <c r="C10" s="1314">
        <v>110.36666666666666</v>
      </c>
      <c r="D10" s="1308">
        <v>106.8</v>
      </c>
      <c r="E10" s="1308">
        <v>114.9</v>
      </c>
      <c r="F10" s="1308">
        <v>115.6</v>
      </c>
      <c r="G10" s="1308">
        <v>135.6</v>
      </c>
      <c r="H10" s="1308">
        <v>135.6</v>
      </c>
      <c r="I10" s="1309">
        <v>-2.9459182177927801</v>
      </c>
      <c r="J10" s="1310">
        <v>-2.3765996343692848</v>
      </c>
      <c r="K10" s="1310">
        <v>0.43706293706293309</v>
      </c>
      <c r="L10" s="1310">
        <v>0.87260034904012684</v>
      </c>
      <c r="M10" s="1310">
        <v>23.160762942779286</v>
      </c>
      <c r="N10" s="1310">
        <v>22.826086956521735</v>
      </c>
      <c r="O10" s="1309">
        <v>0</v>
      </c>
    </row>
    <row r="11" spans="1:21" s="1236" customFormat="1" ht="14.1" customHeight="1">
      <c r="A11" s="1312" t="s">
        <v>1823</v>
      </c>
      <c r="B11" s="1313">
        <v>18.32</v>
      </c>
      <c r="C11" s="1314">
        <v>115.675</v>
      </c>
      <c r="D11" s="1308">
        <v>113.7</v>
      </c>
      <c r="E11" s="1308">
        <v>122.3</v>
      </c>
      <c r="F11" s="1308">
        <v>123.6</v>
      </c>
      <c r="G11" s="1308">
        <v>154.9</v>
      </c>
      <c r="H11" s="1308">
        <v>160.1</v>
      </c>
      <c r="I11" s="1309">
        <v>-2.418277680140605</v>
      </c>
      <c r="J11" s="1310">
        <v>-1.1304347826086882</v>
      </c>
      <c r="K11" s="1310">
        <v>0.16380016380017537</v>
      </c>
      <c r="L11" s="1310">
        <v>1.9801980198019749</v>
      </c>
      <c r="M11" s="1310">
        <v>33.304647160068839</v>
      </c>
      <c r="N11" s="1310">
        <v>40.93309859154931</v>
      </c>
      <c r="O11" s="1309">
        <v>3.3570045190445228</v>
      </c>
    </row>
    <row r="12" spans="1:21" s="1236" customFormat="1" ht="14.1" customHeight="1">
      <c r="A12" s="1312" t="s">
        <v>1824</v>
      </c>
      <c r="B12" s="1313">
        <v>5.4</v>
      </c>
      <c r="C12" s="1314">
        <v>131.69166666666666</v>
      </c>
      <c r="D12" s="1308">
        <v>122.6</v>
      </c>
      <c r="E12" s="1308">
        <v>130</v>
      </c>
      <c r="F12" s="1308">
        <v>132.5</v>
      </c>
      <c r="G12" s="1308">
        <v>203.3</v>
      </c>
      <c r="H12" s="1308">
        <v>200</v>
      </c>
      <c r="I12" s="1309">
        <v>-5.6255598686174864</v>
      </c>
      <c r="J12" s="1310">
        <v>-8.5756897837434849</v>
      </c>
      <c r="K12" s="1310">
        <v>-11.924119241192415</v>
      </c>
      <c r="L12" s="1310">
        <v>-6.4265536723163876</v>
      </c>
      <c r="M12" s="1310">
        <v>55.190839694656489</v>
      </c>
      <c r="N12" s="1310">
        <v>57.604412923561853</v>
      </c>
      <c r="O12" s="1309">
        <v>-1.6232169208066978</v>
      </c>
    </row>
    <row r="13" spans="1:21" s="1236" customFormat="1" ht="14.1" customHeight="1">
      <c r="A13" s="1312" t="s">
        <v>1825</v>
      </c>
      <c r="B13" s="1313">
        <v>1.59</v>
      </c>
      <c r="C13" s="1314">
        <v>116.09999999999998</v>
      </c>
      <c r="D13" s="1308">
        <v>98.2</v>
      </c>
      <c r="E13" s="1308">
        <v>98.5</v>
      </c>
      <c r="F13" s="1308">
        <v>101</v>
      </c>
      <c r="G13" s="1308">
        <v>158.4</v>
      </c>
      <c r="H13" s="1308">
        <v>159</v>
      </c>
      <c r="I13" s="1309">
        <v>-11.051522696801399</v>
      </c>
      <c r="J13" s="1310">
        <v>-24.286815728604466</v>
      </c>
      <c r="K13" s="1310">
        <v>-27.944403803950252</v>
      </c>
      <c r="L13" s="1310">
        <v>-24.401197604790411</v>
      </c>
      <c r="M13" s="1310">
        <v>27.536231884057983</v>
      </c>
      <c r="N13" s="1310">
        <v>41.333333333333343</v>
      </c>
      <c r="O13" s="1309">
        <v>0.37878787878786113</v>
      </c>
    </row>
    <row r="14" spans="1:21" s="1236" customFormat="1" ht="14.1" customHeight="1">
      <c r="A14" s="1315" t="s">
        <v>1826</v>
      </c>
      <c r="B14" s="1313">
        <v>89.41</v>
      </c>
      <c r="C14" s="1314">
        <v>135.35833333333335</v>
      </c>
      <c r="D14" s="1308">
        <v>133.4</v>
      </c>
      <c r="E14" s="1308">
        <v>129.80000000000001</v>
      </c>
      <c r="F14" s="1308">
        <v>125.2</v>
      </c>
      <c r="G14" s="1308">
        <v>129.1</v>
      </c>
      <c r="H14" s="1308">
        <v>126.3</v>
      </c>
      <c r="I14" s="1309">
        <v>-7.4736542295642039</v>
      </c>
      <c r="J14" s="1310">
        <v>-11.066666666666663</v>
      </c>
      <c r="K14" s="1310">
        <v>-11.217510259917901</v>
      </c>
      <c r="L14" s="1310">
        <v>-13.356401384083043</v>
      </c>
      <c r="M14" s="1310">
        <v>-5.7664233576642374</v>
      </c>
      <c r="N14" s="1310">
        <v>-4.6792452830188722</v>
      </c>
      <c r="O14" s="1309">
        <v>-2.1688613477924008</v>
      </c>
    </row>
    <row r="15" spans="1:21" s="1236" customFormat="1" ht="14.1" customHeight="1">
      <c r="A15" s="1312" t="s">
        <v>1827</v>
      </c>
      <c r="B15" s="1313">
        <v>25.35</v>
      </c>
      <c r="C15" s="1314">
        <v>127.26666666666665</v>
      </c>
      <c r="D15" s="1308">
        <v>126.1</v>
      </c>
      <c r="E15" s="1308">
        <v>122</v>
      </c>
      <c r="F15" s="1308">
        <v>120.7</v>
      </c>
      <c r="G15" s="1308">
        <v>120.9</v>
      </c>
      <c r="H15" s="1308">
        <v>120.1</v>
      </c>
      <c r="I15" s="1309">
        <v>-2.1402024862232878</v>
      </c>
      <c r="J15" s="1310">
        <v>-3.2975460122699474</v>
      </c>
      <c r="K15" s="1310">
        <v>-3.7854889589905412</v>
      </c>
      <c r="L15" s="1310">
        <v>-5.4075235109717852</v>
      </c>
      <c r="M15" s="1310">
        <v>-5.1020408163265216</v>
      </c>
      <c r="N15" s="1310">
        <v>-6.0250391236306768</v>
      </c>
      <c r="O15" s="1309">
        <v>-0.66170388751034181</v>
      </c>
    </row>
    <row r="16" spans="1:21" s="1236" customFormat="1" ht="14.1" customHeight="1">
      <c r="A16" s="1312" t="s">
        <v>1828</v>
      </c>
      <c r="B16" s="1313">
        <v>2.74</v>
      </c>
      <c r="C16" s="1314">
        <v>122.85000000000002</v>
      </c>
      <c r="D16" s="1308">
        <v>122.4</v>
      </c>
      <c r="E16" s="1308">
        <v>116</v>
      </c>
      <c r="F16" s="1308">
        <v>114.9</v>
      </c>
      <c r="G16" s="1308">
        <v>113.3</v>
      </c>
      <c r="H16" s="1308">
        <v>113.7</v>
      </c>
      <c r="I16" s="1309">
        <v>-4.2478565861262325</v>
      </c>
      <c r="J16" s="1310">
        <v>-4.5985970381917411</v>
      </c>
      <c r="K16" s="1310">
        <v>-7.2741806554756181</v>
      </c>
      <c r="L16" s="1310">
        <v>-7.4133763094278748</v>
      </c>
      <c r="M16" s="1310">
        <v>-8.4814216478190616</v>
      </c>
      <c r="N16" s="1310">
        <v>-7.4104234527687254</v>
      </c>
      <c r="O16" s="1309">
        <v>0.35304501323918203</v>
      </c>
    </row>
    <row r="17" spans="1:15" s="1236" customFormat="1" ht="14.1" customHeight="1">
      <c r="A17" s="1312" t="s">
        <v>1829</v>
      </c>
      <c r="B17" s="1313">
        <v>30.43</v>
      </c>
      <c r="C17" s="1314">
        <v>107.39999999999999</v>
      </c>
      <c r="D17" s="1308">
        <v>105.7</v>
      </c>
      <c r="E17" s="1308">
        <v>102.7</v>
      </c>
      <c r="F17" s="1308">
        <v>98.7</v>
      </c>
      <c r="G17" s="1308">
        <v>103.1</v>
      </c>
      <c r="H17" s="1308">
        <v>100.8</v>
      </c>
      <c r="I17" s="1309">
        <v>-0.89203322054753187</v>
      </c>
      <c r="J17" s="1310">
        <v>-6.9542253521126582</v>
      </c>
      <c r="K17" s="1310">
        <v>-9.35569285083848</v>
      </c>
      <c r="L17" s="1310">
        <v>-12.422360248447205</v>
      </c>
      <c r="M17" s="1310">
        <v>-4.4485634847080746</v>
      </c>
      <c r="N17" s="1310">
        <v>-3.9084842707340357</v>
      </c>
      <c r="O17" s="1309">
        <v>-2.2308438409311293</v>
      </c>
    </row>
    <row r="18" spans="1:15" s="1236" customFormat="1" ht="14.1" customHeight="1">
      <c r="A18" s="1312" t="s">
        <v>1830</v>
      </c>
      <c r="B18" s="1313">
        <v>30.89</v>
      </c>
      <c r="C18" s="1314">
        <v>170.58333333333334</v>
      </c>
      <c r="D18" s="1308">
        <v>167.6</v>
      </c>
      <c r="E18" s="1308">
        <v>164.1</v>
      </c>
      <c r="F18" s="1308">
        <v>155.9</v>
      </c>
      <c r="G18" s="1308">
        <v>162.69999999999999</v>
      </c>
      <c r="H18" s="1308">
        <v>157.69999999999999</v>
      </c>
      <c r="I18" s="1309">
        <v>-14.107082913729428</v>
      </c>
      <c r="J18" s="1310">
        <v>-17.843137254901961</v>
      </c>
      <c r="K18" s="1310">
        <v>-16.446028513238304</v>
      </c>
      <c r="L18" s="1310">
        <v>-18.504966021955056</v>
      </c>
      <c r="M18" s="1310">
        <v>-6.8155784650629982</v>
      </c>
      <c r="N18" s="1310">
        <v>-4.017041996348155</v>
      </c>
      <c r="O18" s="1309">
        <v>-3.0731407498463454</v>
      </c>
    </row>
    <row r="19" spans="1:15" s="1236" customFormat="1" ht="14.1" customHeight="1">
      <c r="A19" s="1315" t="s">
        <v>1831</v>
      </c>
      <c r="B19" s="1313">
        <v>73.430000000000007</v>
      </c>
      <c r="C19" s="1314">
        <v>172.2583333333333</v>
      </c>
      <c r="D19" s="1308">
        <v>163.9</v>
      </c>
      <c r="E19" s="1308">
        <v>161.19999999999999</v>
      </c>
      <c r="F19" s="1308">
        <v>156.80000000000001</v>
      </c>
      <c r="G19" s="1308">
        <v>165.8</v>
      </c>
      <c r="H19" s="1308">
        <v>168.4</v>
      </c>
      <c r="I19" s="1309">
        <v>-8.3203973921142591</v>
      </c>
      <c r="J19" s="1310">
        <v>-14.635416666666671</v>
      </c>
      <c r="K19" s="1310">
        <v>-13.658275307980716</v>
      </c>
      <c r="L19" s="1310">
        <v>-14.270092946965548</v>
      </c>
      <c r="M19" s="1310">
        <v>-7.9911209766925566</v>
      </c>
      <c r="N19" s="1310">
        <v>-3.0512377662636538</v>
      </c>
      <c r="O19" s="1309">
        <v>1.5681544028950611</v>
      </c>
    </row>
    <row r="20" spans="1:15" s="1236" customFormat="1" ht="14.1" customHeight="1">
      <c r="A20" s="1312" t="s">
        <v>1827</v>
      </c>
      <c r="B20" s="1313">
        <v>14.98</v>
      </c>
      <c r="C20" s="1314">
        <v>185.33333333333337</v>
      </c>
      <c r="D20" s="1308">
        <v>185.1</v>
      </c>
      <c r="E20" s="1308">
        <v>177.2</v>
      </c>
      <c r="F20" s="1308">
        <v>176.8</v>
      </c>
      <c r="G20" s="1308">
        <v>176.8</v>
      </c>
      <c r="H20" s="1308">
        <v>177.1</v>
      </c>
      <c r="I20" s="1309">
        <v>-2.0048468825732328</v>
      </c>
      <c r="J20" s="1310">
        <v>-0.26939655172412813</v>
      </c>
      <c r="K20" s="1310">
        <v>-3.5908596300326678</v>
      </c>
      <c r="L20" s="1310">
        <v>-4.3807463493780432</v>
      </c>
      <c r="M20" s="1310">
        <v>-4.6900269541778954</v>
      </c>
      <c r="N20" s="1310">
        <v>-4.7337278106508904</v>
      </c>
      <c r="O20" s="1309">
        <v>0.16968325791854966</v>
      </c>
    </row>
    <row r="21" spans="1:15" s="1236" customFormat="1" ht="14.1" customHeight="1">
      <c r="A21" s="1312" t="s">
        <v>1832</v>
      </c>
      <c r="B21" s="1313">
        <v>4.9800000000000004</v>
      </c>
      <c r="C21" s="1314">
        <v>184.64166666666668</v>
      </c>
      <c r="D21" s="1308">
        <v>180.1</v>
      </c>
      <c r="E21" s="1308">
        <v>176.3</v>
      </c>
      <c r="F21" s="1308">
        <v>176</v>
      </c>
      <c r="G21" s="1308">
        <v>179</v>
      </c>
      <c r="H21" s="1308">
        <v>183.7</v>
      </c>
      <c r="I21" s="1309">
        <v>-3.3247523888476707</v>
      </c>
      <c r="J21" s="1310">
        <v>-5.5089192025183564</v>
      </c>
      <c r="K21" s="1310">
        <v>-5.7219251336898367</v>
      </c>
      <c r="L21" s="1310">
        <v>-5.8319957196361685</v>
      </c>
      <c r="M21" s="1310">
        <v>-4.3292357028327189</v>
      </c>
      <c r="N21" s="1310">
        <v>-1.2896292315959244</v>
      </c>
      <c r="O21" s="1309">
        <v>2.6256983240223235</v>
      </c>
    </row>
    <row r="22" spans="1:15" s="1236" customFormat="1" ht="14.1" customHeight="1">
      <c r="A22" s="1312" t="s">
        <v>1833</v>
      </c>
      <c r="B22" s="1313">
        <v>12.5</v>
      </c>
      <c r="C22" s="1314">
        <v>155.77500000000001</v>
      </c>
      <c r="D22" s="1308">
        <v>146.80000000000001</v>
      </c>
      <c r="E22" s="1308">
        <v>144.6</v>
      </c>
      <c r="F22" s="1308">
        <v>142.9</v>
      </c>
      <c r="G22" s="1308">
        <v>154.80000000000001</v>
      </c>
      <c r="H22" s="1308">
        <v>162.80000000000001</v>
      </c>
      <c r="I22" s="1309">
        <v>3.7461200899087999E-2</v>
      </c>
      <c r="J22" s="1310">
        <v>-10.542352224253491</v>
      </c>
      <c r="K22" s="1310">
        <v>-12.150668286755774</v>
      </c>
      <c r="L22" s="1310">
        <v>-15.192878338278931</v>
      </c>
      <c r="M22" s="1310">
        <v>-7.857142857142847</v>
      </c>
      <c r="N22" s="1310">
        <v>1.622971285892632</v>
      </c>
      <c r="O22" s="1309">
        <v>5.1679586563307538</v>
      </c>
    </row>
    <row r="23" spans="1:15" s="1236" customFormat="1" ht="14.1" customHeight="1">
      <c r="A23" s="1312" t="s">
        <v>1834</v>
      </c>
      <c r="B23" s="1313">
        <v>4.22</v>
      </c>
      <c r="C23" s="1314">
        <v>194.21666666666667</v>
      </c>
      <c r="D23" s="1308">
        <v>183.2</v>
      </c>
      <c r="E23" s="1308">
        <v>181.4</v>
      </c>
      <c r="F23" s="1308">
        <v>161.1</v>
      </c>
      <c r="G23" s="1308">
        <v>162.80000000000001</v>
      </c>
      <c r="H23" s="1308">
        <v>171.1</v>
      </c>
      <c r="I23" s="1309">
        <v>-4.6360325708907908</v>
      </c>
      <c r="J23" s="1310">
        <v>-11.710843373493987</v>
      </c>
      <c r="K23" s="1310">
        <v>-11.89898008742108</v>
      </c>
      <c r="L23" s="1310">
        <v>-22.436206066441983</v>
      </c>
      <c r="M23" s="1310">
        <v>-20.039292730844778</v>
      </c>
      <c r="N23" s="1310">
        <v>-13.542193026781206</v>
      </c>
      <c r="O23" s="1309">
        <v>5.0982800982800853</v>
      </c>
    </row>
    <row r="24" spans="1:15" s="1236" customFormat="1" ht="14.1" customHeight="1">
      <c r="A24" s="1312" t="s">
        <v>1835</v>
      </c>
      <c r="B24" s="1313">
        <v>36.619999999999997</v>
      </c>
      <c r="C24" s="1314">
        <v>168.59166666666667</v>
      </c>
      <c r="D24" s="1308">
        <v>156.9</v>
      </c>
      <c r="E24" s="1308">
        <v>156.30000000000001</v>
      </c>
      <c r="F24" s="1308">
        <v>150.5</v>
      </c>
      <c r="G24" s="1308">
        <v>163.69999999999999</v>
      </c>
      <c r="H24" s="1308">
        <v>164.5</v>
      </c>
      <c r="I24" s="1314">
        <v>-14.199075448492309</v>
      </c>
      <c r="J24" s="1310">
        <v>-22.633136094674555</v>
      </c>
      <c r="K24" s="1310">
        <v>-19.183040330920363</v>
      </c>
      <c r="L24" s="1310">
        <v>-18.117519042437436</v>
      </c>
      <c r="M24" s="1310">
        <v>-8.4451901565995655</v>
      </c>
      <c r="N24" s="1310">
        <v>-2.7777777777777715</v>
      </c>
      <c r="O24" s="1309">
        <v>0.48869883934025893</v>
      </c>
    </row>
    <row r="25" spans="1:15" s="1236" customFormat="1" ht="14.1" customHeight="1">
      <c r="A25" s="1312" t="s">
        <v>1836</v>
      </c>
      <c r="B25" s="1313">
        <v>0.13</v>
      </c>
      <c r="C25" s="1314">
        <v>89.7</v>
      </c>
      <c r="D25" s="1308">
        <v>69.400000000000006</v>
      </c>
      <c r="E25" s="1308">
        <v>77.3</v>
      </c>
      <c r="F25" s="1308">
        <v>77.7</v>
      </c>
      <c r="G25" s="1308">
        <v>122.2</v>
      </c>
      <c r="H25" s="1308">
        <v>106.5</v>
      </c>
      <c r="I25" s="1309">
        <v>2.1155488094108961</v>
      </c>
      <c r="J25" s="1310">
        <v>-36.909090909090899</v>
      </c>
      <c r="K25" s="1310">
        <v>-32.311733800350268</v>
      </c>
      <c r="L25" s="1310">
        <v>-34.208298052497881</v>
      </c>
      <c r="M25" s="1310">
        <v>22.077922077922096</v>
      </c>
      <c r="N25" s="1310">
        <v>21.160409556313979</v>
      </c>
      <c r="O25" s="1309">
        <v>-12.847790507364977</v>
      </c>
    </row>
    <row r="26" spans="1:15" s="1236" customFormat="1" ht="14.1" customHeight="1">
      <c r="A26" s="1316" t="s">
        <v>1837</v>
      </c>
      <c r="B26" s="1313">
        <v>11.28</v>
      </c>
      <c r="C26" s="1314">
        <v>185.60833333333332</v>
      </c>
      <c r="D26" s="1308">
        <v>187.3</v>
      </c>
      <c r="E26" s="1308">
        <v>184.3</v>
      </c>
      <c r="F26" s="1308">
        <v>184</v>
      </c>
      <c r="G26" s="1308">
        <v>183.8</v>
      </c>
      <c r="H26" s="1308">
        <v>183.5</v>
      </c>
      <c r="I26" s="1309">
        <v>-1.1231465861670955</v>
      </c>
      <c r="J26" s="1310">
        <v>-0.21310602024506409</v>
      </c>
      <c r="K26" s="1310">
        <v>-0.32449972958356454</v>
      </c>
      <c r="L26" s="1310">
        <v>-0.54054054054053324</v>
      </c>
      <c r="M26" s="1310">
        <v>-0.64864864864864558</v>
      </c>
      <c r="N26" s="1310">
        <v>-0.59588299024918001</v>
      </c>
      <c r="O26" s="1309">
        <v>-0.16322089227422509</v>
      </c>
    </row>
    <row r="27" spans="1:15" s="1236" customFormat="1" ht="14.1" customHeight="1">
      <c r="A27" s="1316" t="s">
        <v>1838</v>
      </c>
      <c r="B27" s="1313">
        <v>12.04</v>
      </c>
      <c r="C27" s="1314">
        <v>121.82499999999999</v>
      </c>
      <c r="D27" s="1308">
        <v>122.3</v>
      </c>
      <c r="E27" s="1308">
        <v>125.6</v>
      </c>
      <c r="F27" s="1308">
        <v>126</v>
      </c>
      <c r="G27" s="1308">
        <v>126.2</v>
      </c>
      <c r="H27" s="1308">
        <v>126.4</v>
      </c>
      <c r="I27" s="1309">
        <v>4.5483801759279174</v>
      </c>
      <c r="J27" s="1310">
        <v>4.5299145299145351</v>
      </c>
      <c r="K27" s="1310">
        <v>3.9735099337748352</v>
      </c>
      <c r="L27" s="1310">
        <v>3.8746908491343817</v>
      </c>
      <c r="M27" s="1310">
        <v>3.9538714991762731</v>
      </c>
      <c r="N27" s="1310">
        <v>3.8619556285948988</v>
      </c>
      <c r="O27" s="1309">
        <v>0.15847860538826808</v>
      </c>
    </row>
    <row r="28" spans="1:15" s="1236" customFormat="1" ht="14.1" customHeight="1">
      <c r="A28" s="1312" t="s">
        <v>1827</v>
      </c>
      <c r="B28" s="1313">
        <v>7.47</v>
      </c>
      <c r="C28" s="1314">
        <v>120.65833333333332</v>
      </c>
      <c r="D28" s="1308">
        <v>121.5</v>
      </c>
      <c r="E28" s="1308">
        <v>124.8</v>
      </c>
      <c r="F28" s="1308">
        <v>125.3</v>
      </c>
      <c r="G28" s="1308">
        <v>125.5</v>
      </c>
      <c r="H28" s="1308">
        <v>125.7</v>
      </c>
      <c r="I28" s="1309">
        <v>6.2133215962441284</v>
      </c>
      <c r="J28" s="1310">
        <v>6.0209424083769676</v>
      </c>
      <c r="K28" s="1310">
        <v>4.5226130653266239</v>
      </c>
      <c r="L28" s="1310">
        <v>4.5037531276063305</v>
      </c>
      <c r="M28" s="1310">
        <v>4.6705587989991528</v>
      </c>
      <c r="N28" s="1310">
        <v>4.4887780548628484</v>
      </c>
      <c r="O28" s="1309">
        <v>0.15936254980080378</v>
      </c>
    </row>
    <row r="29" spans="1:15" s="1236" customFormat="1" ht="14.1" customHeight="1">
      <c r="A29" s="1312" t="s">
        <v>1833</v>
      </c>
      <c r="B29" s="1313">
        <v>1.7</v>
      </c>
      <c r="C29" s="1314">
        <v>119.87500000000001</v>
      </c>
      <c r="D29" s="1308">
        <v>119.7</v>
      </c>
      <c r="E29" s="1308">
        <v>123.2</v>
      </c>
      <c r="F29" s="1308">
        <v>123.4</v>
      </c>
      <c r="G29" s="1308">
        <v>123.5</v>
      </c>
      <c r="H29" s="1308">
        <v>123.4</v>
      </c>
      <c r="I29" s="1309">
        <v>3.615933155658027</v>
      </c>
      <c r="J29" s="1310">
        <v>2.9234737747205486</v>
      </c>
      <c r="K29" s="1310">
        <v>2.4106400665004202</v>
      </c>
      <c r="L29" s="1310">
        <v>3.0050083472454219</v>
      </c>
      <c r="M29" s="1310">
        <v>2.9166666666666572</v>
      </c>
      <c r="N29" s="1310">
        <v>2.7477102414654553</v>
      </c>
      <c r="O29" s="1309">
        <v>-8.0971659919029548E-2</v>
      </c>
    </row>
    <row r="30" spans="1:15" s="1253" customFormat="1" ht="14.1" customHeight="1">
      <c r="A30" s="1317" t="s">
        <v>1839</v>
      </c>
      <c r="B30" s="1318">
        <v>2.87</v>
      </c>
      <c r="C30" s="1319">
        <v>126.02499999999999</v>
      </c>
      <c r="D30" s="1320">
        <v>126.1</v>
      </c>
      <c r="E30" s="1320">
        <v>129.30000000000001</v>
      </c>
      <c r="F30" s="1320">
        <v>129.30000000000001</v>
      </c>
      <c r="G30" s="1320">
        <v>129.69999999999999</v>
      </c>
      <c r="H30" s="1321">
        <v>129.80000000000001</v>
      </c>
      <c r="I30" s="1322">
        <v>1.0152962393961786</v>
      </c>
      <c r="J30" s="1323">
        <v>1.8578352180937117</v>
      </c>
      <c r="K30" s="1323">
        <v>3.5228182546036777</v>
      </c>
      <c r="L30" s="1323">
        <v>2.7005559968228852</v>
      </c>
      <c r="M30" s="1323">
        <v>2.9365079365079225</v>
      </c>
      <c r="N30" s="1323">
        <v>2.8526148969889107</v>
      </c>
      <c r="O30" s="1322">
        <v>7.7101002313042954E-2</v>
      </c>
    </row>
    <row r="31" spans="1:15" s="1286" customFormat="1" ht="14.1" customHeight="1">
      <c r="A31" s="1324" t="s">
        <v>1476</v>
      </c>
      <c r="B31" s="1325"/>
      <c r="C31" s="1324"/>
      <c r="D31" s="1324"/>
      <c r="E31" s="1324"/>
      <c r="F31" s="1324"/>
      <c r="G31" s="1324"/>
      <c r="H31" s="1324"/>
      <c r="I31" s="1324"/>
      <c r="J31" s="1324"/>
      <c r="K31" s="1324"/>
      <c r="L31" s="1324"/>
      <c r="M31" s="1324"/>
      <c r="N31" s="1324"/>
      <c r="O31" s="1324"/>
    </row>
    <row r="32" spans="1:15" s="1289" customFormat="1" ht="14.1" customHeight="1">
      <c r="A32" s="1326" t="s">
        <v>1815</v>
      </c>
      <c r="B32" s="1325"/>
      <c r="C32" s="1324"/>
      <c r="D32" s="1324"/>
      <c r="E32" s="1324"/>
      <c r="F32" s="1324"/>
      <c r="G32" s="1324"/>
      <c r="H32" s="1324"/>
      <c r="I32" s="1324"/>
      <c r="J32" s="1324"/>
      <c r="K32" s="1324"/>
      <c r="L32" s="1324"/>
      <c r="M32" s="1324"/>
      <c r="N32" s="1324"/>
      <c r="O32" s="1230"/>
    </row>
    <row r="33" spans="1:15" s="1289" customFormat="1" ht="14.1" customHeight="1">
      <c r="A33" s="2113" t="s">
        <v>2441</v>
      </c>
      <c r="B33" s="1325"/>
      <c r="C33" s="1324"/>
      <c r="D33" s="1324"/>
      <c r="E33" s="1324"/>
      <c r="F33" s="1324"/>
      <c r="G33" s="1324"/>
      <c r="H33" s="1324"/>
      <c r="I33" s="1324"/>
      <c r="J33" s="1324"/>
      <c r="K33" s="1324"/>
      <c r="L33" s="1324"/>
      <c r="M33" s="1324"/>
      <c r="N33" s="1324"/>
      <c r="O33" s="1230"/>
    </row>
    <row r="34" spans="1:15" ht="14.1" customHeight="1">
      <c r="A34" s="2122" t="s">
        <v>127</v>
      </c>
      <c r="B34" s="1230"/>
      <c r="C34" s="1230"/>
      <c r="D34" s="1230"/>
      <c r="E34" s="1230"/>
      <c r="F34" s="1230"/>
      <c r="G34" s="1230"/>
      <c r="H34" s="1230"/>
      <c r="I34" s="1230"/>
      <c r="J34" s="1230"/>
      <c r="K34" s="1230"/>
      <c r="L34" s="1230"/>
      <c r="M34" s="1230"/>
      <c r="N34" s="1230"/>
      <c r="O34" s="1230"/>
    </row>
    <row r="35" spans="1:15" ht="16.5">
      <c r="A35" s="2221"/>
      <c r="B35" s="1230"/>
      <c r="C35" s="1230"/>
      <c r="D35" s="1230"/>
      <c r="E35" s="1230"/>
      <c r="F35" s="1230"/>
      <c r="G35" s="1230"/>
      <c r="H35" s="1230"/>
      <c r="I35" s="1230"/>
      <c r="J35" s="1327"/>
      <c r="K35" s="1230"/>
      <c r="L35" s="1230"/>
      <c r="M35" s="1230"/>
      <c r="N35" s="1230"/>
      <c r="O35" s="1230"/>
    </row>
    <row r="41" spans="1:15" ht="7.5" customHeight="1"/>
    <row r="44" spans="1:15" ht="7.5" customHeight="1"/>
    <row r="49" ht="7.5" customHeight="1"/>
    <row r="52" ht="7.5" customHeight="1"/>
    <row r="54" ht="9" customHeight="1"/>
    <row r="57" ht="9" customHeight="1"/>
    <row r="59" ht="7.5" customHeight="1"/>
    <row r="61" ht="0.4" customHeight="1"/>
    <row r="116" spans="1:2">
      <c r="B116" s="1291"/>
    </row>
    <row r="117" spans="1:2">
      <c r="A117" s="1290"/>
      <c r="B117" s="1291"/>
    </row>
    <row r="118" spans="1:2">
      <c r="B118" s="1291"/>
    </row>
    <row r="119" spans="1:2">
      <c r="B119" s="1291"/>
    </row>
  </sheetData>
  <mergeCells count="6">
    <mergeCell ref="K6:O6"/>
    <mergeCell ref="A5:A8"/>
    <mergeCell ref="B5:B8"/>
    <mergeCell ref="C6:C8"/>
    <mergeCell ref="D6:D8"/>
    <mergeCell ref="E6:H8"/>
  </mergeCells>
  <hyperlinks>
    <hyperlink ref="A33" r:id="rId1" xr:uid="{BFFBE15E-4CA3-4A80-B3C4-98C1336C5EE0}"/>
    <hyperlink ref="A34" location="'Inhaltsverzeichnis_2026-06'!A1" display="Zurück zum Inhaltsverzeichnis" xr:uid="{BE56829C-A5B7-4269-BFA0-D98F56F7BCC6}"/>
  </hyperlinks>
  <pageMargins left="0.78740157480314965" right="0.39370078740157483" top="0.39370078740157483" bottom="0.19685039370078741" header="0.19685039370078741" footer="0.19685039370078741"/>
  <pageSetup paperSize="9" scale="61" orientation="portrait" horizontalDpi="4294967292" verticalDpi="4294967292" r:id="rId2"/>
  <headerFooter alignWithMargins="0">
    <oddFooter>&amp;L&amp;D / &amp;T&amp;R&amp;F / &amp;A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8FAB5-F2A9-4030-B4E2-4C3AA64F5818}">
  <sheetPr>
    <tabColor rgb="FF80CDEC"/>
    <pageSetUpPr fitToPage="1"/>
  </sheetPr>
  <dimension ref="A1:Q49"/>
  <sheetViews>
    <sheetView showGridLines="0" zoomScale="110" zoomScaleNormal="110" workbookViewId="0"/>
  </sheetViews>
  <sheetFormatPr baseColWidth="10" defaultColWidth="10" defaultRowHeight="16.5"/>
  <cols>
    <col min="1" max="1" width="16.125" style="147" customWidth="1"/>
    <col min="2" max="2" width="11.375" style="147" customWidth="1"/>
    <col min="3" max="16" width="6.875" style="147" customWidth="1"/>
    <col min="17" max="16384" width="10" style="147"/>
  </cols>
  <sheetData>
    <row r="1" spans="1:17" ht="30" customHeight="1">
      <c r="A1" s="144" t="s">
        <v>202</v>
      </c>
      <c r="B1" s="145"/>
      <c r="C1" s="145"/>
      <c r="D1" s="145"/>
      <c r="E1" s="145"/>
      <c r="F1" s="145"/>
      <c r="G1" s="145"/>
      <c r="H1" s="145"/>
      <c r="I1" s="145"/>
      <c r="J1" s="145"/>
      <c r="K1" s="145"/>
      <c r="L1" s="145"/>
      <c r="M1" s="145"/>
      <c r="N1" s="145"/>
      <c r="O1" s="145"/>
      <c r="P1" s="145"/>
      <c r="Q1" s="146"/>
    </row>
    <row r="2" spans="1:17" ht="18" customHeight="1">
      <c r="A2" s="148" t="s">
        <v>1882</v>
      </c>
      <c r="B2" s="145"/>
      <c r="C2" s="145"/>
      <c r="D2" s="145"/>
      <c r="E2" s="145"/>
      <c r="F2" s="145"/>
      <c r="G2" s="145"/>
      <c r="H2" s="145"/>
      <c r="I2" s="145"/>
      <c r="J2" s="145"/>
      <c r="K2" s="145"/>
      <c r="L2" s="145"/>
      <c r="M2" s="145"/>
      <c r="N2" s="145"/>
      <c r="O2" s="145"/>
      <c r="P2" s="145"/>
      <c r="Q2" s="146"/>
    </row>
    <row r="3" spans="1:17" ht="18" customHeight="1">
      <c r="A3" s="148" t="s">
        <v>2445</v>
      </c>
      <c r="B3" s="145"/>
      <c r="C3" s="145"/>
      <c r="D3" s="145"/>
      <c r="E3" s="145"/>
      <c r="F3" s="145"/>
      <c r="G3" s="145"/>
      <c r="H3" s="145"/>
      <c r="I3" s="145"/>
      <c r="J3" s="145"/>
      <c r="K3" s="145"/>
      <c r="L3" s="145"/>
      <c r="M3" s="145"/>
      <c r="N3" s="145"/>
      <c r="O3" s="145"/>
      <c r="P3" s="145"/>
      <c r="Q3" s="146"/>
    </row>
    <row r="4" spans="1:17" ht="24.75" customHeight="1">
      <c r="A4" s="149" t="s">
        <v>203</v>
      </c>
      <c r="B4" s="150" t="s">
        <v>204</v>
      </c>
      <c r="C4" s="151" t="s">
        <v>169</v>
      </c>
      <c r="D4" s="152" t="s">
        <v>205</v>
      </c>
      <c r="E4" s="152" t="s">
        <v>206</v>
      </c>
      <c r="F4" s="152" t="s">
        <v>207</v>
      </c>
      <c r="G4" s="152" t="s">
        <v>208</v>
      </c>
      <c r="H4" s="152" t="s">
        <v>173</v>
      </c>
      <c r="I4" s="152" t="s">
        <v>209</v>
      </c>
      <c r="J4" s="152" t="s">
        <v>210</v>
      </c>
      <c r="K4" s="152" t="s">
        <v>211</v>
      </c>
      <c r="L4" s="152" t="s">
        <v>212</v>
      </c>
      <c r="M4" s="152" t="s">
        <v>213</v>
      </c>
      <c r="N4" s="152" t="s">
        <v>214</v>
      </c>
      <c r="O4" s="152" t="s">
        <v>215</v>
      </c>
      <c r="P4" s="152" t="s">
        <v>216</v>
      </c>
      <c r="Q4" s="146"/>
    </row>
    <row r="5" spans="1:17" ht="14.1" customHeight="1">
      <c r="A5" s="153" t="s">
        <v>217</v>
      </c>
      <c r="B5" s="154" t="s">
        <v>218</v>
      </c>
      <c r="C5" s="154">
        <v>2025</v>
      </c>
      <c r="D5" s="155">
        <v>7.4608999999999996</v>
      </c>
      <c r="E5" s="156">
        <v>7.4592000000000001</v>
      </c>
      <c r="F5" s="156">
        <v>7.4596999999999998</v>
      </c>
      <c r="G5" s="156">
        <v>7.4648000000000003</v>
      </c>
      <c r="H5" s="156">
        <v>7.46</v>
      </c>
      <c r="I5" s="156">
        <v>7.4596999999999998</v>
      </c>
      <c r="J5" s="156">
        <v>7.4625000000000004</v>
      </c>
      <c r="K5" s="156">
        <v>7.4638</v>
      </c>
      <c r="L5" s="156">
        <v>7.4644000000000004</v>
      </c>
      <c r="M5" s="156">
        <v>7.468</v>
      </c>
      <c r="N5" s="156">
        <v>7.4679000000000002</v>
      </c>
      <c r="O5" s="157">
        <v>7.4695999999999998</v>
      </c>
      <c r="P5" s="156">
        <v>7.4634</v>
      </c>
      <c r="Q5" s="158"/>
    </row>
    <row r="6" spans="1:17" ht="14.1" customHeight="1">
      <c r="A6" s="159" t="s">
        <v>217</v>
      </c>
      <c r="B6" s="160" t="s">
        <v>218</v>
      </c>
      <c r="C6" s="154">
        <f>C5+1</f>
        <v>2026</v>
      </c>
      <c r="D6" s="155">
        <v>7.4702999999999999</v>
      </c>
      <c r="E6" s="156">
        <v>7.4702000000000002</v>
      </c>
      <c r="F6" s="156">
        <v>7.4717000000000002</v>
      </c>
      <c r="G6" s="156">
        <v>7.4728000000000003</v>
      </c>
      <c r="H6" s="156">
        <v>7.4728000000000003</v>
      </c>
      <c r="I6" s="156"/>
      <c r="J6" s="156"/>
      <c r="K6" s="156"/>
      <c r="L6" s="156"/>
      <c r="M6" s="156"/>
      <c r="N6" s="156"/>
      <c r="O6" s="157"/>
      <c r="P6" s="156"/>
      <c r="Q6" s="158"/>
    </row>
    <row r="7" spans="1:17" ht="14.1" customHeight="1">
      <c r="A7" s="153" t="s">
        <v>219</v>
      </c>
      <c r="B7" s="154" t="s">
        <v>220</v>
      </c>
      <c r="C7" s="154">
        <f t="shared" ref="C7:C24" si="0">C5</f>
        <v>2025</v>
      </c>
      <c r="D7" s="155">
        <v>11.479699999999999</v>
      </c>
      <c r="E7" s="156">
        <v>11.247400000000001</v>
      </c>
      <c r="F7" s="156">
        <v>10.967499999999999</v>
      </c>
      <c r="G7" s="156">
        <v>10.974399999999999</v>
      </c>
      <c r="H7" s="156">
        <v>10.8812</v>
      </c>
      <c r="I7" s="156">
        <v>11.009399999999999</v>
      </c>
      <c r="J7" s="156">
        <v>11.198499999999999</v>
      </c>
      <c r="K7" s="156">
        <v>11.161</v>
      </c>
      <c r="L7" s="156">
        <v>11.000400000000001</v>
      </c>
      <c r="M7" s="156">
        <v>10.969900000000001</v>
      </c>
      <c r="N7" s="156">
        <v>10.9915</v>
      </c>
      <c r="O7" s="157">
        <v>10.8956</v>
      </c>
      <c r="P7" s="156">
        <v>11.0663</v>
      </c>
      <c r="Q7" s="158"/>
    </row>
    <row r="8" spans="1:17" ht="14.1" customHeight="1">
      <c r="A8" s="159" t="s">
        <v>219</v>
      </c>
      <c r="B8" s="160" t="s">
        <v>220</v>
      </c>
      <c r="C8" s="154">
        <f t="shared" si="0"/>
        <v>2026</v>
      </c>
      <c r="D8" s="155">
        <v>10.6815</v>
      </c>
      <c r="E8" s="156">
        <v>10.6351</v>
      </c>
      <c r="F8" s="156">
        <v>10.7614</v>
      </c>
      <c r="G8" s="156">
        <v>10.8348</v>
      </c>
      <c r="H8" s="156">
        <v>10.8613</v>
      </c>
      <c r="I8" s="156"/>
      <c r="J8" s="156"/>
      <c r="K8" s="156"/>
      <c r="L8" s="156"/>
      <c r="M8" s="156"/>
      <c r="N8" s="156"/>
      <c r="O8" s="157"/>
      <c r="P8" s="156"/>
      <c r="Q8" s="158"/>
    </row>
    <row r="9" spans="1:17" ht="14.1" customHeight="1">
      <c r="A9" s="153" t="s">
        <v>221</v>
      </c>
      <c r="B9" s="154" t="s">
        <v>222</v>
      </c>
      <c r="C9" s="154">
        <f t="shared" si="0"/>
        <v>2025</v>
      </c>
      <c r="D9" s="161">
        <v>0.83908000000000005</v>
      </c>
      <c r="E9" s="162">
        <v>0.83070999999999995</v>
      </c>
      <c r="F9" s="162">
        <v>0.83703000000000005</v>
      </c>
      <c r="G9" s="162">
        <v>0.85379000000000005</v>
      </c>
      <c r="H9" s="162">
        <v>0.84350000000000003</v>
      </c>
      <c r="I9" s="162">
        <v>0.84980999999999995</v>
      </c>
      <c r="J9" s="162">
        <v>0.86468999999999996</v>
      </c>
      <c r="K9" s="162">
        <v>0.86528000000000005</v>
      </c>
      <c r="L9" s="162">
        <v>0.86895</v>
      </c>
      <c r="M9" s="162">
        <v>0.87155000000000005</v>
      </c>
      <c r="N9" s="162">
        <v>0.87997000000000003</v>
      </c>
      <c r="O9" s="162">
        <v>0.875</v>
      </c>
      <c r="P9" s="163">
        <v>0.85679000000000005</v>
      </c>
      <c r="Q9" s="158"/>
    </row>
    <row r="10" spans="1:17" ht="14.1" customHeight="1">
      <c r="A10" s="159" t="s">
        <v>221</v>
      </c>
      <c r="B10" s="160" t="s">
        <v>222</v>
      </c>
      <c r="C10" s="154">
        <f t="shared" si="0"/>
        <v>2026</v>
      </c>
      <c r="D10" s="161">
        <v>0.86828000000000005</v>
      </c>
      <c r="E10" s="162">
        <v>0.87031999999999998</v>
      </c>
      <c r="F10" s="162">
        <v>0.86631000000000002</v>
      </c>
      <c r="G10" s="162">
        <v>0.86933000000000005</v>
      </c>
      <c r="H10" s="162">
        <v>0.86565000000000003</v>
      </c>
      <c r="I10" s="162"/>
      <c r="J10" s="162"/>
      <c r="K10" s="162"/>
      <c r="L10" s="162"/>
      <c r="M10" s="162"/>
      <c r="N10" s="162"/>
      <c r="O10" s="162"/>
      <c r="P10" s="163"/>
      <c r="Q10" s="158"/>
    </row>
    <row r="11" spans="1:17" ht="14.1" customHeight="1">
      <c r="A11" s="153" t="s">
        <v>223</v>
      </c>
      <c r="B11" s="154" t="s">
        <v>224</v>
      </c>
      <c r="C11" s="154">
        <f t="shared" si="0"/>
        <v>2025</v>
      </c>
      <c r="D11" s="155">
        <v>11.7456</v>
      </c>
      <c r="E11" s="156">
        <v>11.657400000000001</v>
      </c>
      <c r="F11" s="156">
        <v>11.5472</v>
      </c>
      <c r="G11" s="156">
        <v>11.837999999999999</v>
      </c>
      <c r="H11" s="156">
        <v>11.5968</v>
      </c>
      <c r="I11" s="156">
        <v>11.584099999999999</v>
      </c>
      <c r="J11" s="156">
        <v>11.8537</v>
      </c>
      <c r="K11" s="156">
        <v>11.8653</v>
      </c>
      <c r="L11" s="156">
        <v>11.670199999999999</v>
      </c>
      <c r="M11" s="156">
        <v>11.6633</v>
      </c>
      <c r="N11" s="156">
        <v>11.7402</v>
      </c>
      <c r="O11" s="157">
        <v>11.8428</v>
      </c>
      <c r="P11" s="156">
        <v>11.7173</v>
      </c>
      <c r="Q11" s="158"/>
    </row>
    <row r="12" spans="1:17" ht="14.1" customHeight="1">
      <c r="A12" s="159" t="s">
        <v>223</v>
      </c>
      <c r="B12" s="160" t="s">
        <v>224</v>
      </c>
      <c r="C12" s="154">
        <f t="shared" si="0"/>
        <v>2026</v>
      </c>
      <c r="D12" s="155">
        <v>11.667</v>
      </c>
      <c r="E12" s="156">
        <v>11.320600000000001</v>
      </c>
      <c r="F12" s="156">
        <v>11.165699999999999</v>
      </c>
      <c r="G12" s="156">
        <v>11.033200000000001</v>
      </c>
      <c r="H12" s="156">
        <v>10.7936</v>
      </c>
      <c r="I12" s="156"/>
      <c r="J12" s="156"/>
      <c r="K12" s="156"/>
      <c r="L12" s="156"/>
      <c r="M12" s="156"/>
      <c r="N12" s="156"/>
      <c r="O12" s="157"/>
      <c r="P12" s="156"/>
      <c r="Q12" s="158"/>
    </row>
    <row r="13" spans="1:17" ht="14.1" customHeight="1">
      <c r="A13" s="153" t="s">
        <v>225</v>
      </c>
      <c r="B13" s="154" t="s">
        <v>226</v>
      </c>
      <c r="C13" s="154">
        <f t="shared" si="0"/>
        <v>2025</v>
      </c>
      <c r="D13" s="155">
        <v>0.94140000000000001</v>
      </c>
      <c r="E13" s="156">
        <v>0.94130000000000003</v>
      </c>
      <c r="F13" s="156">
        <v>0.95479999999999998</v>
      </c>
      <c r="G13" s="156">
        <v>0.93700000000000006</v>
      </c>
      <c r="H13" s="156">
        <v>0.93559999999999999</v>
      </c>
      <c r="I13" s="156">
        <v>0.93799999999999994</v>
      </c>
      <c r="J13" s="156">
        <v>0.9325</v>
      </c>
      <c r="K13" s="156">
        <v>0.93869999999999998</v>
      </c>
      <c r="L13" s="156">
        <v>0.93500000000000005</v>
      </c>
      <c r="M13" s="156">
        <v>0.92889999999999995</v>
      </c>
      <c r="N13" s="156">
        <v>0.92900000000000005</v>
      </c>
      <c r="O13" s="157">
        <v>0.93320000000000003</v>
      </c>
      <c r="P13" s="156">
        <v>0.93700000000000006</v>
      </c>
      <c r="Q13" s="158"/>
    </row>
    <row r="14" spans="1:17" ht="14.1" customHeight="1">
      <c r="A14" s="159" t="s">
        <v>225</v>
      </c>
      <c r="B14" s="160" t="s">
        <v>226</v>
      </c>
      <c r="C14" s="154">
        <f t="shared" si="0"/>
        <v>2026</v>
      </c>
      <c r="D14" s="155">
        <v>0.92720000000000002</v>
      </c>
      <c r="E14" s="156">
        <v>0.91400000000000003</v>
      </c>
      <c r="F14" s="156">
        <v>0.90939999999999999</v>
      </c>
      <c r="G14" s="156">
        <v>0.92130000000000001</v>
      </c>
      <c r="H14" s="156">
        <v>0.91490000000000005</v>
      </c>
      <c r="I14" s="156"/>
      <c r="J14" s="156"/>
      <c r="K14" s="156"/>
      <c r="L14" s="156"/>
      <c r="M14" s="156"/>
      <c r="N14" s="156"/>
      <c r="O14" s="157"/>
      <c r="P14" s="156"/>
      <c r="Q14" s="158"/>
    </row>
    <row r="15" spans="1:17" ht="14.1" customHeight="1">
      <c r="A15" s="153" t="s">
        <v>227</v>
      </c>
      <c r="B15" s="154" t="s">
        <v>228</v>
      </c>
      <c r="C15" s="154">
        <f t="shared" si="0"/>
        <v>2025</v>
      </c>
      <c r="D15" s="155">
        <v>1.0354000000000001</v>
      </c>
      <c r="E15" s="156">
        <v>1.0412999999999999</v>
      </c>
      <c r="F15" s="156">
        <v>1.0807</v>
      </c>
      <c r="G15" s="156">
        <v>1.1214</v>
      </c>
      <c r="H15" s="156">
        <v>1.1277999999999999</v>
      </c>
      <c r="I15" s="156">
        <v>1.1516</v>
      </c>
      <c r="J15" s="156">
        <v>1.1677</v>
      </c>
      <c r="K15" s="156">
        <v>1.1631</v>
      </c>
      <c r="L15" s="156">
        <v>1.1732</v>
      </c>
      <c r="M15" s="156">
        <v>1.163</v>
      </c>
      <c r="N15" s="156">
        <v>1.1559999999999999</v>
      </c>
      <c r="O15" s="157">
        <v>1.1709000000000001</v>
      </c>
      <c r="P15" s="156">
        <v>1.1299999999999999</v>
      </c>
      <c r="Q15" s="158"/>
    </row>
    <row r="16" spans="1:17" ht="14.1" customHeight="1">
      <c r="A16" s="159" t="s">
        <v>227</v>
      </c>
      <c r="B16" s="160" t="s">
        <v>228</v>
      </c>
      <c r="C16" s="154">
        <f t="shared" si="0"/>
        <v>2026</v>
      </c>
      <c r="D16" s="155">
        <v>1.1738</v>
      </c>
      <c r="E16" s="156">
        <v>1.1823999999999999</v>
      </c>
      <c r="F16" s="156">
        <v>1.1557999999999999</v>
      </c>
      <c r="G16" s="156">
        <v>1.1706000000000001</v>
      </c>
      <c r="H16" s="156">
        <v>1.1673</v>
      </c>
      <c r="I16" s="156"/>
      <c r="J16" s="156"/>
      <c r="K16" s="156"/>
      <c r="L16" s="156"/>
      <c r="M16" s="156"/>
      <c r="N16" s="156"/>
      <c r="O16" s="157"/>
      <c r="P16" s="156"/>
      <c r="Q16" s="158"/>
    </row>
    <row r="17" spans="1:17" ht="14.1" customHeight="1">
      <c r="A17" s="153" t="s">
        <v>229</v>
      </c>
      <c r="B17" s="154" t="s">
        <v>230</v>
      </c>
      <c r="C17" s="154">
        <f t="shared" si="0"/>
        <v>2025</v>
      </c>
      <c r="D17" s="164">
        <v>161.91999999999999</v>
      </c>
      <c r="E17" s="165">
        <v>158.09</v>
      </c>
      <c r="F17" s="165">
        <v>161.16999999999999</v>
      </c>
      <c r="G17" s="165">
        <v>161.66999999999999</v>
      </c>
      <c r="H17" s="165">
        <v>163.13999999999999</v>
      </c>
      <c r="I17" s="165">
        <v>166.52</v>
      </c>
      <c r="J17" s="165">
        <v>171.53</v>
      </c>
      <c r="K17" s="165">
        <v>171.79</v>
      </c>
      <c r="L17" s="165">
        <v>173.55</v>
      </c>
      <c r="M17" s="165">
        <v>176.15</v>
      </c>
      <c r="N17" s="165">
        <v>179.32</v>
      </c>
      <c r="O17" s="166">
        <v>182.5</v>
      </c>
      <c r="P17" s="165">
        <v>169.04</v>
      </c>
      <c r="Q17" s="158"/>
    </row>
    <row r="18" spans="1:17" ht="14.1" customHeight="1">
      <c r="A18" s="159" t="s">
        <v>229</v>
      </c>
      <c r="B18" s="160" t="s">
        <v>230</v>
      </c>
      <c r="C18" s="154">
        <f t="shared" si="0"/>
        <v>2026</v>
      </c>
      <c r="D18" s="164">
        <v>183.94</v>
      </c>
      <c r="E18" s="165">
        <v>183.45</v>
      </c>
      <c r="F18" s="165">
        <v>183.4</v>
      </c>
      <c r="G18" s="165">
        <v>186.21</v>
      </c>
      <c r="H18" s="165">
        <v>184.71</v>
      </c>
      <c r="I18" s="165"/>
      <c r="J18" s="165"/>
      <c r="K18" s="165"/>
      <c r="L18" s="165"/>
      <c r="M18" s="165"/>
      <c r="N18" s="165"/>
      <c r="O18" s="166"/>
      <c r="P18" s="165"/>
      <c r="Q18" s="158"/>
    </row>
    <row r="19" spans="1:17" ht="14.1" customHeight="1">
      <c r="A19" s="153" t="s">
        <v>231</v>
      </c>
      <c r="B19" s="154" t="s">
        <v>232</v>
      </c>
      <c r="C19" s="154">
        <f t="shared" si="0"/>
        <v>2025</v>
      </c>
      <c r="D19" s="167">
        <v>25.163</v>
      </c>
      <c r="E19" s="168">
        <v>25.077000000000002</v>
      </c>
      <c r="F19" s="168">
        <v>25.001000000000001</v>
      </c>
      <c r="G19" s="168">
        <v>25.039000000000001</v>
      </c>
      <c r="H19" s="168">
        <v>24.922999999999998</v>
      </c>
      <c r="I19" s="168">
        <v>24.803999999999998</v>
      </c>
      <c r="J19" s="168">
        <v>24.625</v>
      </c>
      <c r="K19" s="168">
        <v>24.516999999999999</v>
      </c>
      <c r="L19" s="168">
        <v>24.347000000000001</v>
      </c>
      <c r="M19" s="168">
        <v>24.315000000000001</v>
      </c>
      <c r="N19" s="168">
        <v>24.234000000000002</v>
      </c>
      <c r="O19" s="169">
        <v>24.259</v>
      </c>
      <c r="P19" s="168">
        <v>24.687999999999999</v>
      </c>
      <c r="Q19" s="158"/>
    </row>
    <row r="20" spans="1:17" ht="14.1" customHeight="1">
      <c r="A20" s="159" t="s">
        <v>231</v>
      </c>
      <c r="B20" s="160" t="s">
        <v>232</v>
      </c>
      <c r="C20" s="154">
        <f t="shared" si="0"/>
        <v>2026</v>
      </c>
      <c r="D20" s="167">
        <v>24.277999999999999</v>
      </c>
      <c r="E20" s="168">
        <v>24.26</v>
      </c>
      <c r="F20" s="168">
        <v>24.437999999999999</v>
      </c>
      <c r="G20" s="168">
        <v>24.381</v>
      </c>
      <c r="H20" s="168">
        <v>24.312999999999999</v>
      </c>
      <c r="I20" s="168"/>
      <c r="J20" s="168"/>
      <c r="K20" s="168"/>
      <c r="L20" s="168"/>
      <c r="M20" s="168"/>
      <c r="N20" s="168"/>
      <c r="O20" s="169"/>
      <c r="P20" s="168"/>
      <c r="Q20" s="158"/>
    </row>
    <row r="21" spans="1:17" ht="14.1" customHeight="1">
      <c r="A21" s="153" t="s">
        <v>233</v>
      </c>
      <c r="B21" s="154" t="s">
        <v>234</v>
      </c>
      <c r="C21" s="154">
        <f t="shared" si="0"/>
        <v>2025</v>
      </c>
      <c r="D21" s="164">
        <v>411.73</v>
      </c>
      <c r="E21" s="165">
        <v>403.13</v>
      </c>
      <c r="F21" s="165">
        <v>399.81</v>
      </c>
      <c r="G21" s="165">
        <v>406.44</v>
      </c>
      <c r="H21" s="165">
        <v>403.94</v>
      </c>
      <c r="I21" s="165">
        <v>402.08</v>
      </c>
      <c r="J21" s="165">
        <v>399.19</v>
      </c>
      <c r="K21" s="165">
        <v>396.45</v>
      </c>
      <c r="L21" s="165">
        <v>391.63</v>
      </c>
      <c r="M21" s="165">
        <v>389.91</v>
      </c>
      <c r="N21" s="165">
        <v>384.2</v>
      </c>
      <c r="O21" s="166">
        <v>384.97</v>
      </c>
      <c r="P21" s="165">
        <v>397.77</v>
      </c>
      <c r="Q21" s="158"/>
    </row>
    <row r="22" spans="1:17" ht="14.1" customHeight="1">
      <c r="A22" s="159" t="s">
        <v>233</v>
      </c>
      <c r="B22" s="160" t="s">
        <v>234</v>
      </c>
      <c r="C22" s="154">
        <f t="shared" si="0"/>
        <v>2026</v>
      </c>
      <c r="D22" s="164">
        <v>384.18</v>
      </c>
      <c r="E22" s="165">
        <v>378.61</v>
      </c>
      <c r="F22" s="165">
        <v>389.19</v>
      </c>
      <c r="G22" s="165">
        <v>368.96</v>
      </c>
      <c r="H22" s="165">
        <v>358.23</v>
      </c>
      <c r="I22" s="165"/>
      <c r="J22" s="165"/>
      <c r="K22" s="165"/>
      <c r="L22" s="165"/>
      <c r="M22" s="165"/>
      <c r="N22" s="165"/>
      <c r="O22" s="166"/>
      <c r="P22" s="165"/>
      <c r="Q22" s="158"/>
    </row>
    <row r="23" spans="1:17" ht="14.1" customHeight="1">
      <c r="A23" s="153" t="s">
        <v>235</v>
      </c>
      <c r="B23" s="154" t="s">
        <v>236</v>
      </c>
      <c r="C23" s="154">
        <f t="shared" si="0"/>
        <v>2025</v>
      </c>
      <c r="D23" s="155">
        <v>4.2466999999999997</v>
      </c>
      <c r="E23" s="156">
        <v>4.1722000000000001</v>
      </c>
      <c r="F23" s="156">
        <v>4.1820000000000004</v>
      </c>
      <c r="G23" s="156">
        <v>4.2652000000000001</v>
      </c>
      <c r="H23" s="156">
        <v>4.2538</v>
      </c>
      <c r="I23" s="156">
        <v>4.2657999999999996</v>
      </c>
      <c r="J23" s="156">
        <v>4.2541000000000002</v>
      </c>
      <c r="K23" s="156">
        <v>4.2613000000000003</v>
      </c>
      <c r="L23" s="156">
        <v>4.2588999999999997</v>
      </c>
      <c r="M23" s="156">
        <v>4.2488000000000001</v>
      </c>
      <c r="N23" s="156">
        <v>4.2375999999999996</v>
      </c>
      <c r="O23" s="157">
        <v>4.2239000000000004</v>
      </c>
      <c r="P23" s="156">
        <v>4.2397</v>
      </c>
      <c r="Q23" s="158"/>
    </row>
    <row r="24" spans="1:17" ht="14.1" customHeight="1">
      <c r="A24" s="159" t="s">
        <v>235</v>
      </c>
      <c r="B24" s="160" t="s">
        <v>236</v>
      </c>
      <c r="C24" s="154">
        <f t="shared" si="0"/>
        <v>2026</v>
      </c>
      <c r="D24" s="155">
        <v>4.2126999999999999</v>
      </c>
      <c r="E24" s="156">
        <v>4.2183999999999999</v>
      </c>
      <c r="F24" s="156">
        <v>4.2714999999999996</v>
      </c>
      <c r="G24" s="156">
        <v>4.2502000000000004</v>
      </c>
      <c r="H24" s="156">
        <v>4.2412000000000001</v>
      </c>
      <c r="I24" s="156"/>
      <c r="J24" s="156"/>
      <c r="K24" s="156"/>
      <c r="L24" s="156"/>
      <c r="M24" s="156"/>
      <c r="N24" s="156"/>
      <c r="O24" s="157"/>
      <c r="P24" s="156"/>
      <c r="Q24" s="158"/>
    </row>
    <row r="25" spans="1:17" ht="30.75" customHeight="1">
      <c r="A25" s="2552" t="s">
        <v>237</v>
      </c>
      <c r="B25" s="2552"/>
      <c r="C25" s="2552"/>
      <c r="D25" s="2552"/>
      <c r="E25" s="2552"/>
      <c r="F25" s="2552"/>
      <c r="G25" s="2552"/>
      <c r="H25" s="2552"/>
      <c r="I25" s="2552"/>
      <c r="J25" s="2552"/>
      <c r="K25" s="2552"/>
      <c r="L25" s="2552"/>
      <c r="M25" s="2552"/>
      <c r="N25" s="2552"/>
      <c r="O25" s="2552"/>
      <c r="P25" s="2552"/>
      <c r="Q25" s="146"/>
    </row>
    <row r="26" spans="1:17" ht="14.1" customHeight="1">
      <c r="A26" s="170" t="s">
        <v>238</v>
      </c>
      <c r="B26" s="170"/>
      <c r="C26" s="170"/>
      <c r="D26" s="170"/>
      <c r="E26" s="170"/>
      <c r="F26" s="170"/>
      <c r="G26" s="170"/>
      <c r="H26" s="170"/>
      <c r="I26" s="170"/>
      <c r="J26" s="170"/>
      <c r="K26" s="170"/>
      <c r="L26" s="170"/>
      <c r="M26" s="170"/>
      <c r="N26" s="170"/>
      <c r="O26" s="170"/>
      <c r="P26" s="170"/>
      <c r="Q26" s="146"/>
    </row>
    <row r="27" spans="1:17" ht="14.1" customHeight="1">
      <c r="A27" s="170" t="s">
        <v>239</v>
      </c>
      <c r="B27" s="170" t="s">
        <v>240</v>
      </c>
      <c r="C27" s="170"/>
      <c r="D27" s="170"/>
      <c r="E27" s="170"/>
      <c r="F27" s="170"/>
      <c r="G27" s="170"/>
      <c r="H27" s="170"/>
      <c r="I27" s="170"/>
      <c r="J27" s="170"/>
      <c r="K27" s="170"/>
      <c r="L27" s="170"/>
      <c r="M27" s="170"/>
      <c r="N27" s="170"/>
      <c r="O27" s="170"/>
      <c r="P27" s="170"/>
      <c r="Q27" s="146"/>
    </row>
    <row r="28" spans="1:17" ht="14.1" customHeight="1">
      <c r="A28" s="170" t="s">
        <v>241</v>
      </c>
      <c r="B28" s="170" t="s">
        <v>242</v>
      </c>
      <c r="C28" s="170"/>
      <c r="D28" s="170"/>
      <c r="E28" s="170"/>
      <c r="F28" s="146"/>
      <c r="G28" s="146"/>
      <c r="H28" s="146"/>
      <c r="I28" s="170"/>
      <c r="J28" s="170"/>
      <c r="K28" s="146"/>
      <c r="L28" s="146"/>
      <c r="M28" s="146"/>
      <c r="N28" s="170"/>
      <c r="O28" s="170"/>
      <c r="P28" s="170"/>
      <c r="Q28" s="146"/>
    </row>
    <row r="29" spans="1:17" ht="14.1" customHeight="1">
      <c r="A29" s="170" t="s">
        <v>243</v>
      </c>
      <c r="B29" s="170" t="s">
        <v>244</v>
      </c>
      <c r="C29" s="170"/>
      <c r="D29" s="170"/>
      <c r="E29" s="170"/>
      <c r="F29" s="146"/>
      <c r="G29" s="146"/>
      <c r="H29" s="146"/>
      <c r="I29" s="170"/>
      <c r="J29" s="170"/>
      <c r="K29" s="146"/>
      <c r="L29" s="146"/>
      <c r="M29" s="146"/>
      <c r="N29" s="170"/>
      <c r="O29" s="170"/>
      <c r="P29" s="170"/>
      <c r="Q29" s="146"/>
    </row>
    <row r="30" spans="1:17" ht="14.1" customHeight="1">
      <c r="A30" s="170" t="s">
        <v>245</v>
      </c>
      <c r="B30" s="170" t="s">
        <v>246</v>
      </c>
      <c r="C30" s="170"/>
      <c r="D30" s="170"/>
      <c r="E30" s="170"/>
      <c r="F30" s="146"/>
      <c r="G30" s="146"/>
      <c r="H30" s="146"/>
      <c r="I30" s="170"/>
      <c r="J30" s="170"/>
      <c r="K30" s="146"/>
      <c r="L30" s="146"/>
      <c r="M30" s="146"/>
      <c r="N30" s="170"/>
      <c r="O30" s="170"/>
      <c r="P30" s="170"/>
      <c r="Q30" s="146"/>
    </row>
    <row r="31" spans="1:17" ht="14.1" customHeight="1">
      <c r="A31" s="170" t="s">
        <v>247</v>
      </c>
      <c r="B31" s="170" t="s">
        <v>248</v>
      </c>
      <c r="C31" s="170"/>
      <c r="D31" s="170"/>
      <c r="E31" s="170"/>
      <c r="F31" s="146"/>
      <c r="G31" s="146"/>
      <c r="H31" s="146"/>
      <c r="I31" s="170"/>
      <c r="J31" s="170"/>
      <c r="K31" s="146"/>
      <c r="L31" s="146"/>
      <c r="M31" s="146"/>
      <c r="N31" s="170"/>
      <c r="O31" s="170"/>
      <c r="P31" s="146"/>
      <c r="Q31" s="146"/>
    </row>
    <row r="32" spans="1:17" ht="14.1" customHeight="1">
      <c r="A32" s="170" t="s">
        <v>249</v>
      </c>
      <c r="B32" s="170" t="s">
        <v>250</v>
      </c>
      <c r="C32" s="170"/>
      <c r="D32" s="170"/>
      <c r="E32" s="170"/>
      <c r="F32" s="146"/>
      <c r="G32" s="146"/>
      <c r="H32" s="146"/>
      <c r="I32" s="170"/>
      <c r="J32" s="170"/>
      <c r="K32" s="146"/>
      <c r="L32" s="146"/>
      <c r="M32" s="146"/>
      <c r="N32" s="170"/>
      <c r="O32" s="170"/>
      <c r="P32" s="146"/>
      <c r="Q32" s="146"/>
    </row>
    <row r="33" spans="1:17" ht="14.1" customHeight="1">
      <c r="A33" s="170" t="s">
        <v>251</v>
      </c>
      <c r="B33" s="170" t="s">
        <v>252</v>
      </c>
      <c r="C33" s="170"/>
      <c r="D33" s="170"/>
      <c r="E33" s="146"/>
      <c r="F33" s="146"/>
      <c r="G33" s="146"/>
      <c r="H33" s="146"/>
      <c r="I33" s="170"/>
      <c r="J33" s="146"/>
      <c r="K33" s="146"/>
      <c r="L33" s="146"/>
      <c r="M33" s="146"/>
      <c r="N33" s="170"/>
      <c r="O33" s="170"/>
      <c r="P33" s="171"/>
      <c r="Q33" s="146"/>
    </row>
    <row r="34" spans="1:17" ht="14.1" customHeight="1">
      <c r="A34" s="170" t="s">
        <v>253</v>
      </c>
      <c r="B34" s="170" t="s">
        <v>254</v>
      </c>
      <c r="C34" s="146"/>
      <c r="D34" s="146"/>
      <c r="E34" s="146"/>
      <c r="F34" s="146"/>
      <c r="G34" s="146"/>
      <c r="H34" s="146"/>
      <c r="I34" s="146"/>
      <c r="J34" s="146"/>
      <c r="K34" s="146"/>
      <c r="L34" s="146"/>
      <c r="M34" s="146"/>
      <c r="N34" s="146"/>
      <c r="O34" s="146"/>
      <c r="P34" s="146"/>
      <c r="Q34" s="146"/>
    </row>
    <row r="35" spans="1:17" ht="14.1" customHeight="1">
      <c r="A35" s="170" t="s">
        <v>255</v>
      </c>
      <c r="B35" s="170" t="s">
        <v>256</v>
      </c>
      <c r="C35" s="146"/>
      <c r="D35" s="146"/>
      <c r="E35" s="146"/>
      <c r="F35" s="146"/>
      <c r="G35" s="146"/>
      <c r="I35" s="146"/>
      <c r="J35" s="146"/>
      <c r="K35" s="146"/>
      <c r="L35" s="146"/>
      <c r="M35" s="146"/>
      <c r="N35" s="146"/>
      <c r="O35" s="146"/>
      <c r="P35" s="146"/>
      <c r="Q35" s="146"/>
    </row>
    <row r="36" spans="1:17" ht="14.1" customHeight="1">
      <c r="A36" s="172" t="s">
        <v>257</v>
      </c>
      <c r="B36" s="170" t="s">
        <v>258</v>
      </c>
      <c r="C36" s="146"/>
      <c r="D36" s="146"/>
      <c r="E36" s="146"/>
      <c r="F36" s="146"/>
      <c r="G36" s="146"/>
      <c r="H36" s="146"/>
      <c r="I36" s="146"/>
      <c r="J36" s="146"/>
      <c r="K36" s="146"/>
      <c r="L36" s="146"/>
      <c r="M36" s="146"/>
      <c r="N36" s="146"/>
      <c r="O36" s="146"/>
      <c r="P36" s="146"/>
      <c r="Q36" s="146"/>
    </row>
    <row r="37" spans="1:17" ht="14.1" customHeight="1">
      <c r="A37" s="170" t="s">
        <v>259</v>
      </c>
      <c r="B37" s="170" t="s">
        <v>260</v>
      </c>
      <c r="C37" s="146"/>
      <c r="D37" s="146"/>
      <c r="E37" s="146"/>
      <c r="F37" s="146"/>
      <c r="G37" s="146"/>
      <c r="H37" s="146"/>
      <c r="I37" s="146"/>
      <c r="J37" s="146"/>
      <c r="K37" s="146"/>
      <c r="L37" s="146"/>
      <c r="M37" s="146" t="s">
        <v>1</v>
      </c>
      <c r="N37" s="146"/>
      <c r="O37" s="146"/>
      <c r="P37" s="146"/>
      <c r="Q37" s="146"/>
    </row>
    <row r="38" spans="1:17" ht="14.1" customHeight="1">
      <c r="A38" s="170" t="s">
        <v>261</v>
      </c>
      <c r="B38" s="170" t="s">
        <v>262</v>
      </c>
      <c r="C38" s="146"/>
      <c r="D38" s="146"/>
      <c r="E38" s="146"/>
      <c r="F38" s="146"/>
      <c r="G38" s="146"/>
      <c r="H38" s="146"/>
      <c r="I38" s="146"/>
      <c r="J38" s="146"/>
      <c r="K38" s="146"/>
      <c r="L38" s="146"/>
      <c r="M38" s="146"/>
      <c r="N38" s="146"/>
      <c r="O38" s="146"/>
      <c r="P38" s="146"/>
      <c r="Q38" s="146"/>
    </row>
    <row r="39" spans="1:17" ht="14.1" customHeight="1">
      <c r="A39" s="170" t="s">
        <v>263</v>
      </c>
      <c r="B39" s="170" t="s">
        <v>264</v>
      </c>
      <c r="C39" s="146"/>
      <c r="D39" s="146"/>
      <c r="E39" s="146"/>
      <c r="F39" s="146"/>
      <c r="G39" s="146"/>
      <c r="H39" s="146"/>
      <c r="I39" s="146"/>
      <c r="J39" s="146"/>
      <c r="K39" s="146"/>
      <c r="L39" s="146"/>
      <c r="M39" s="146"/>
      <c r="N39" s="146"/>
      <c r="O39" s="146"/>
      <c r="P39" s="146"/>
      <c r="Q39" s="146"/>
    </row>
    <row r="40" spans="1:17" ht="14.1" customHeight="1">
      <c r="A40" s="170" t="s">
        <v>265</v>
      </c>
      <c r="B40" s="170" t="s">
        <v>266</v>
      </c>
      <c r="C40" s="146"/>
      <c r="D40" s="146"/>
      <c r="E40" s="146"/>
      <c r="F40" s="146"/>
      <c r="G40" s="146"/>
      <c r="H40" s="146"/>
      <c r="I40" s="146"/>
      <c r="J40" s="146"/>
      <c r="K40" s="146"/>
      <c r="L40" s="146"/>
      <c r="M40" s="146"/>
      <c r="N40" s="146"/>
      <c r="O40" s="146"/>
      <c r="P40" s="146"/>
      <c r="Q40" s="146"/>
    </row>
    <row r="41" spans="1:17" ht="14.1" customHeight="1">
      <c r="A41" s="170" t="s">
        <v>267</v>
      </c>
      <c r="B41" s="170" t="s">
        <v>268</v>
      </c>
      <c r="C41" s="146"/>
      <c r="D41" s="146"/>
      <c r="E41" s="146"/>
      <c r="F41" s="146"/>
      <c r="G41" s="146"/>
      <c r="H41" s="146"/>
      <c r="I41" s="146"/>
      <c r="J41" s="146"/>
      <c r="K41" s="146"/>
      <c r="L41" s="146"/>
      <c r="M41" s="146"/>
      <c r="N41" s="146"/>
      <c r="O41" s="146"/>
      <c r="P41" s="146"/>
      <c r="Q41" s="146"/>
    </row>
    <row r="42" spans="1:17" ht="14.1" customHeight="1">
      <c r="A42" s="170" t="s">
        <v>269</v>
      </c>
      <c r="B42" s="170" t="s">
        <v>270</v>
      </c>
      <c r="C42" s="146"/>
      <c r="D42" s="146"/>
      <c r="E42" s="146"/>
      <c r="F42" s="146"/>
      <c r="G42" s="146"/>
      <c r="H42" s="146"/>
      <c r="I42" s="146"/>
      <c r="J42" s="146"/>
      <c r="K42" s="146"/>
      <c r="L42" s="146"/>
      <c r="M42" s="146"/>
      <c r="N42" s="146"/>
      <c r="O42" s="146"/>
      <c r="P42" s="146"/>
      <c r="Q42" s="146"/>
    </row>
    <row r="43" spans="1:17" ht="14.1" customHeight="1">
      <c r="A43" s="170" t="s">
        <v>271</v>
      </c>
      <c r="B43" s="170" t="s">
        <v>272</v>
      </c>
      <c r="C43" s="146"/>
      <c r="D43" s="146"/>
      <c r="E43" s="146"/>
      <c r="F43" s="146"/>
      <c r="G43" s="146"/>
      <c r="H43" s="146"/>
      <c r="I43" s="146"/>
      <c r="J43" s="146"/>
      <c r="K43" s="146"/>
      <c r="L43" s="146"/>
      <c r="M43" s="146"/>
      <c r="N43" s="146"/>
      <c r="O43" s="146"/>
      <c r="P43" s="146"/>
      <c r="Q43" s="146"/>
    </row>
    <row r="44" spans="1:17" ht="14.1" customHeight="1">
      <c r="A44" s="170" t="s">
        <v>273</v>
      </c>
      <c r="B44" s="170" t="s">
        <v>274</v>
      </c>
      <c r="C44" s="146"/>
      <c r="D44" s="146"/>
      <c r="E44" s="146"/>
      <c r="F44" s="146"/>
      <c r="G44" s="146"/>
      <c r="H44" s="146"/>
      <c r="I44" s="146"/>
      <c r="J44" s="146"/>
      <c r="K44" s="146"/>
      <c r="L44" s="146"/>
      <c r="M44" s="146"/>
      <c r="N44" s="146"/>
      <c r="O44" s="146"/>
      <c r="P44" s="146"/>
      <c r="Q44" s="146"/>
    </row>
    <row r="45" spans="1:17" ht="14.1" customHeight="1">
      <c r="A45" s="170" t="s">
        <v>275</v>
      </c>
      <c r="B45" s="170" t="s">
        <v>276</v>
      </c>
      <c r="C45" s="146"/>
      <c r="D45" s="146"/>
      <c r="E45" s="146"/>
      <c r="F45" s="146"/>
      <c r="G45" s="146"/>
      <c r="H45" s="146"/>
      <c r="I45" s="146"/>
      <c r="J45" s="146"/>
      <c r="K45" s="146"/>
      <c r="L45" s="146"/>
      <c r="M45" s="146"/>
      <c r="N45" s="146"/>
      <c r="O45" s="146"/>
      <c r="P45" s="146"/>
      <c r="Q45" s="146"/>
    </row>
    <row r="46" spans="1:17" ht="14.1" customHeight="1">
      <c r="A46" s="170" t="s">
        <v>277</v>
      </c>
      <c r="B46" s="170" t="s">
        <v>278</v>
      </c>
      <c r="C46" s="146"/>
      <c r="D46" s="146"/>
      <c r="E46" s="146"/>
      <c r="F46" s="146"/>
      <c r="G46" s="146"/>
      <c r="H46" s="146"/>
      <c r="I46" s="146"/>
      <c r="J46" s="146"/>
      <c r="K46" s="146"/>
      <c r="L46" s="146"/>
      <c r="M46" s="146"/>
      <c r="N46" s="146"/>
      <c r="O46" s="146"/>
      <c r="P46" s="146"/>
      <c r="Q46" s="146"/>
    </row>
    <row r="47" spans="1:17" ht="14.1" customHeight="1">
      <c r="A47" s="173" t="s">
        <v>279</v>
      </c>
      <c r="C47" s="146"/>
      <c r="D47" s="146"/>
      <c r="E47" s="146"/>
      <c r="F47" s="146"/>
      <c r="G47" s="146"/>
      <c r="H47" s="146"/>
      <c r="I47" s="146"/>
      <c r="J47" s="146"/>
      <c r="K47" s="146"/>
      <c r="L47" s="146"/>
      <c r="M47" s="146"/>
      <c r="N47" s="146"/>
      <c r="O47" s="146"/>
      <c r="P47" s="146"/>
      <c r="Q47" s="146"/>
    </row>
    <row r="48" spans="1:17" ht="14.1" customHeight="1">
      <c r="A48" s="2113" t="s">
        <v>2441</v>
      </c>
      <c r="C48" s="146"/>
      <c r="D48" s="146"/>
      <c r="E48" s="146"/>
      <c r="F48" s="146"/>
      <c r="G48" s="146"/>
      <c r="H48" s="146"/>
      <c r="I48" s="146"/>
      <c r="J48" s="146"/>
      <c r="K48" s="146"/>
      <c r="L48" s="146"/>
      <c r="M48" s="146"/>
      <c r="N48" s="146"/>
      <c r="O48" s="146"/>
      <c r="P48" s="146"/>
      <c r="Q48" s="146"/>
    </row>
    <row r="49" spans="1:17" ht="14.1" customHeight="1">
      <c r="A49" s="2122" t="s">
        <v>127</v>
      </c>
      <c r="B49" s="146"/>
      <c r="C49" s="146"/>
      <c r="D49" s="146"/>
      <c r="E49" s="146"/>
      <c r="F49" s="146"/>
      <c r="G49" s="146"/>
      <c r="H49" s="146"/>
      <c r="I49" s="146"/>
      <c r="J49" s="146"/>
      <c r="K49" s="146"/>
      <c r="L49" s="146"/>
      <c r="M49" s="146"/>
      <c r="N49" s="146"/>
      <c r="O49" s="146"/>
      <c r="P49" s="146"/>
      <c r="Q49" s="146"/>
    </row>
  </sheetData>
  <mergeCells count="1">
    <mergeCell ref="A25:P25"/>
  </mergeCells>
  <hyperlinks>
    <hyperlink ref="A48" r:id="rId1" xr:uid="{14504C2F-054E-42F9-A01D-934BC228A54D}"/>
    <hyperlink ref="A49" location="'Inhaltsverzeichnis_2026-06'!A1" display="Zurück zum Inhaltsverzeichnis" xr:uid="{1ACC8B57-5D4B-4A30-936F-74A35B13A895}"/>
  </hyperlinks>
  <pageMargins left="0.78740157480314965" right="0.78740157480314965" top="0.39370078740157483" bottom="0.19685039370078741" header="0.19685039370078741" footer="0.19685039370078741"/>
  <pageSetup paperSize="9" scale="63" orientation="portrait" verticalDpi="300" r:id="rId2"/>
  <headerFooter alignWithMargins="0">
    <oddFooter>&amp;L&amp;D / &amp;T&amp;R&amp;F / &amp;A</oddFooter>
  </headerFooter>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10305-1034-40F2-B8F6-DF401F02739B}">
  <sheetPr>
    <tabColor rgb="FF80CDEC"/>
    <pageSetUpPr fitToPage="1"/>
  </sheetPr>
  <dimension ref="A1:Q49"/>
  <sheetViews>
    <sheetView showGridLines="0" zoomScale="110" zoomScaleNormal="110" workbookViewId="0"/>
  </sheetViews>
  <sheetFormatPr baseColWidth="10" defaultColWidth="10" defaultRowHeight="16.5"/>
  <cols>
    <col min="1" max="1" width="16.125" style="147" customWidth="1"/>
    <col min="2" max="2" width="11.375" style="147" customWidth="1"/>
    <col min="3" max="16" width="6.875" style="147" customWidth="1"/>
    <col min="17" max="16384" width="10" style="147"/>
  </cols>
  <sheetData>
    <row r="1" spans="1:17" ht="30" customHeight="1">
      <c r="A1" s="144" t="s">
        <v>202</v>
      </c>
      <c r="B1" s="145"/>
      <c r="C1" s="145"/>
      <c r="D1" s="145"/>
      <c r="E1" s="145"/>
      <c r="F1" s="145"/>
      <c r="G1" s="145"/>
      <c r="H1" s="145"/>
      <c r="I1" s="145"/>
      <c r="J1" s="145"/>
      <c r="K1" s="145"/>
      <c r="L1" s="145"/>
      <c r="M1" s="145"/>
      <c r="N1" s="145"/>
      <c r="O1" s="145"/>
      <c r="P1" s="145"/>
      <c r="Q1" s="146"/>
    </row>
    <row r="2" spans="1:17" ht="18" customHeight="1">
      <c r="A2" s="148" t="s">
        <v>1882</v>
      </c>
      <c r="B2" s="145"/>
      <c r="C2" s="145"/>
      <c r="D2" s="145"/>
      <c r="E2" s="145"/>
      <c r="F2" s="145"/>
      <c r="G2" s="145"/>
      <c r="H2" s="145"/>
      <c r="I2" s="145"/>
      <c r="J2" s="145"/>
      <c r="K2" s="145"/>
      <c r="L2" s="145"/>
      <c r="M2" s="145"/>
      <c r="N2" s="145"/>
      <c r="O2" s="145"/>
      <c r="P2" s="145"/>
      <c r="Q2" s="146"/>
    </row>
    <row r="3" spans="1:17" ht="18" customHeight="1">
      <c r="A3" s="148" t="s">
        <v>2445</v>
      </c>
      <c r="B3" s="145"/>
      <c r="C3" s="145"/>
      <c r="D3" s="145"/>
      <c r="E3" s="145"/>
      <c r="F3" s="145"/>
      <c r="G3" s="145"/>
      <c r="H3" s="145"/>
      <c r="I3" s="145"/>
      <c r="J3" s="145"/>
      <c r="K3" s="145"/>
      <c r="L3" s="145"/>
      <c r="M3" s="145"/>
      <c r="N3" s="145"/>
      <c r="O3" s="145"/>
      <c r="P3" s="145"/>
      <c r="Q3" s="146"/>
    </row>
    <row r="4" spans="1:17" ht="24.75" customHeight="1">
      <c r="A4" s="149" t="s">
        <v>203</v>
      </c>
      <c r="B4" s="150" t="s">
        <v>204</v>
      </c>
      <c r="C4" s="151" t="s">
        <v>169</v>
      </c>
      <c r="D4" s="152" t="s">
        <v>205</v>
      </c>
      <c r="E4" s="152" t="s">
        <v>206</v>
      </c>
      <c r="F4" s="152" t="s">
        <v>207</v>
      </c>
      <c r="G4" s="152" t="s">
        <v>208</v>
      </c>
      <c r="H4" s="152" t="s">
        <v>173</v>
      </c>
      <c r="I4" s="152" t="s">
        <v>209</v>
      </c>
      <c r="J4" s="152" t="s">
        <v>210</v>
      </c>
      <c r="K4" s="152" t="s">
        <v>211</v>
      </c>
      <c r="L4" s="152" t="s">
        <v>212</v>
      </c>
      <c r="M4" s="152" t="s">
        <v>213</v>
      </c>
      <c r="N4" s="152" t="s">
        <v>214</v>
      </c>
      <c r="O4" s="152" t="s">
        <v>215</v>
      </c>
      <c r="P4" s="152" t="s">
        <v>216</v>
      </c>
      <c r="Q4" s="146"/>
    </row>
    <row r="5" spans="1:17" ht="14.1" customHeight="1">
      <c r="A5" s="153" t="s">
        <v>217</v>
      </c>
      <c r="B5" s="154" t="s">
        <v>218</v>
      </c>
      <c r="C5" s="154">
        <v>2025</v>
      </c>
      <c r="D5" s="155">
        <v>7.4608999999999996</v>
      </c>
      <c r="E5" s="156">
        <v>7.4592000000000001</v>
      </c>
      <c r="F5" s="156">
        <v>7.4596999999999998</v>
      </c>
      <c r="G5" s="156">
        <v>7.4648000000000003</v>
      </c>
      <c r="H5" s="156">
        <v>7.46</v>
      </c>
      <c r="I5" s="156">
        <v>7.4596999999999998</v>
      </c>
      <c r="J5" s="156">
        <v>7.4625000000000004</v>
      </c>
      <c r="K5" s="156">
        <v>7.4638</v>
      </c>
      <c r="L5" s="156">
        <v>7.4644000000000004</v>
      </c>
      <c r="M5" s="156">
        <v>7.468</v>
      </c>
      <c r="N5" s="156">
        <v>7.4679000000000002</v>
      </c>
      <c r="O5" s="157">
        <v>7.4695999999999998</v>
      </c>
      <c r="P5" s="156">
        <v>7.4634</v>
      </c>
      <c r="Q5" s="158"/>
    </row>
    <row r="6" spans="1:17" ht="14.1" customHeight="1">
      <c r="A6" s="159" t="s">
        <v>217</v>
      </c>
      <c r="B6" s="160" t="s">
        <v>218</v>
      </c>
      <c r="C6" s="154">
        <f>C5+1</f>
        <v>2026</v>
      </c>
      <c r="D6" s="155">
        <v>7.4702999999999999</v>
      </c>
      <c r="E6" s="156">
        <v>7.4702000000000002</v>
      </c>
      <c r="F6" s="156">
        <v>7.4717000000000002</v>
      </c>
      <c r="G6" s="156">
        <v>7.4728000000000003</v>
      </c>
      <c r="H6" s="156">
        <v>7.4728000000000003</v>
      </c>
      <c r="I6" s="156"/>
      <c r="J6" s="156"/>
      <c r="K6" s="156"/>
      <c r="L6" s="156"/>
      <c r="M6" s="156"/>
      <c r="N6" s="156"/>
      <c r="O6" s="157"/>
      <c r="P6" s="156"/>
      <c r="Q6" s="158"/>
    </row>
    <row r="7" spans="1:17" ht="14.1" customHeight="1">
      <c r="A7" s="153" t="s">
        <v>219</v>
      </c>
      <c r="B7" s="154" t="s">
        <v>220</v>
      </c>
      <c r="C7" s="154">
        <f t="shared" ref="C7:C24" si="0">C5</f>
        <v>2025</v>
      </c>
      <c r="D7" s="155">
        <v>11.479699999999999</v>
      </c>
      <c r="E7" s="156">
        <v>11.247400000000001</v>
      </c>
      <c r="F7" s="156">
        <v>10.967499999999999</v>
      </c>
      <c r="G7" s="156">
        <v>10.974399999999999</v>
      </c>
      <c r="H7" s="156">
        <v>10.8812</v>
      </c>
      <c r="I7" s="156">
        <v>11.009399999999999</v>
      </c>
      <c r="J7" s="156">
        <v>11.198499999999999</v>
      </c>
      <c r="K7" s="156">
        <v>11.161</v>
      </c>
      <c r="L7" s="156">
        <v>11.000400000000001</v>
      </c>
      <c r="M7" s="156">
        <v>10.969900000000001</v>
      </c>
      <c r="N7" s="156">
        <v>10.9915</v>
      </c>
      <c r="O7" s="157">
        <v>10.8956</v>
      </c>
      <c r="P7" s="156">
        <v>11.0663</v>
      </c>
      <c r="Q7" s="158"/>
    </row>
    <row r="8" spans="1:17" ht="14.1" customHeight="1">
      <c r="A8" s="159" t="s">
        <v>219</v>
      </c>
      <c r="B8" s="160" t="s">
        <v>220</v>
      </c>
      <c r="C8" s="154">
        <f t="shared" si="0"/>
        <v>2026</v>
      </c>
      <c r="D8" s="155">
        <v>10.6815</v>
      </c>
      <c r="E8" s="156">
        <v>10.6351</v>
      </c>
      <c r="F8" s="156">
        <v>10.7614</v>
      </c>
      <c r="G8" s="156">
        <v>10.8348</v>
      </c>
      <c r="H8" s="156">
        <v>10.8613</v>
      </c>
      <c r="I8" s="156"/>
      <c r="J8" s="156"/>
      <c r="K8" s="156"/>
      <c r="L8" s="156"/>
      <c r="M8" s="156"/>
      <c r="N8" s="156"/>
      <c r="O8" s="157"/>
      <c r="P8" s="156"/>
      <c r="Q8" s="158"/>
    </row>
    <row r="9" spans="1:17" ht="14.1" customHeight="1">
      <c r="A9" s="153" t="s">
        <v>221</v>
      </c>
      <c r="B9" s="154" t="s">
        <v>222</v>
      </c>
      <c r="C9" s="154">
        <f t="shared" si="0"/>
        <v>2025</v>
      </c>
      <c r="D9" s="161">
        <v>0.83908000000000005</v>
      </c>
      <c r="E9" s="162">
        <v>0.83070999999999995</v>
      </c>
      <c r="F9" s="162">
        <v>0.83703000000000005</v>
      </c>
      <c r="G9" s="162">
        <v>0.85379000000000005</v>
      </c>
      <c r="H9" s="162">
        <v>0.84350000000000003</v>
      </c>
      <c r="I9" s="162">
        <v>0.84980999999999995</v>
      </c>
      <c r="J9" s="162">
        <v>0.86468999999999996</v>
      </c>
      <c r="K9" s="162">
        <v>0.86528000000000005</v>
      </c>
      <c r="L9" s="162">
        <v>0.86895</v>
      </c>
      <c r="M9" s="162">
        <v>0.87155000000000005</v>
      </c>
      <c r="N9" s="162">
        <v>0.87997000000000003</v>
      </c>
      <c r="O9" s="162">
        <v>0.875</v>
      </c>
      <c r="P9" s="163">
        <v>0.85679000000000005</v>
      </c>
      <c r="Q9" s="158"/>
    </row>
    <row r="10" spans="1:17" ht="14.1" customHeight="1">
      <c r="A10" s="159" t="s">
        <v>221</v>
      </c>
      <c r="B10" s="160" t="s">
        <v>222</v>
      </c>
      <c r="C10" s="154">
        <f t="shared" si="0"/>
        <v>2026</v>
      </c>
      <c r="D10" s="161">
        <v>0.86828000000000005</v>
      </c>
      <c r="E10" s="162">
        <v>0.87031999999999998</v>
      </c>
      <c r="F10" s="162">
        <v>0.86631000000000002</v>
      </c>
      <c r="G10" s="162">
        <v>0.86933000000000005</v>
      </c>
      <c r="H10" s="162">
        <v>0.86565000000000003</v>
      </c>
      <c r="I10" s="162"/>
      <c r="J10" s="162"/>
      <c r="K10" s="162"/>
      <c r="L10" s="162"/>
      <c r="M10" s="162"/>
      <c r="N10" s="162"/>
      <c r="O10" s="162"/>
      <c r="P10" s="163"/>
      <c r="Q10" s="158"/>
    </row>
    <row r="11" spans="1:17" ht="14.1" customHeight="1">
      <c r="A11" s="153" t="s">
        <v>223</v>
      </c>
      <c r="B11" s="154" t="s">
        <v>224</v>
      </c>
      <c r="C11" s="154">
        <f t="shared" si="0"/>
        <v>2025</v>
      </c>
      <c r="D11" s="155">
        <v>11.7456</v>
      </c>
      <c r="E11" s="156">
        <v>11.657400000000001</v>
      </c>
      <c r="F11" s="156">
        <v>11.5472</v>
      </c>
      <c r="G11" s="156">
        <v>11.837999999999999</v>
      </c>
      <c r="H11" s="156">
        <v>11.5968</v>
      </c>
      <c r="I11" s="156">
        <v>11.584099999999999</v>
      </c>
      <c r="J11" s="156">
        <v>11.8537</v>
      </c>
      <c r="K11" s="156">
        <v>11.8653</v>
      </c>
      <c r="L11" s="156">
        <v>11.670199999999999</v>
      </c>
      <c r="M11" s="156">
        <v>11.6633</v>
      </c>
      <c r="N11" s="156">
        <v>11.7402</v>
      </c>
      <c r="O11" s="157">
        <v>11.8428</v>
      </c>
      <c r="P11" s="156">
        <v>11.7173</v>
      </c>
      <c r="Q11" s="158"/>
    </row>
    <row r="12" spans="1:17" ht="14.1" customHeight="1">
      <c r="A12" s="159" t="s">
        <v>223</v>
      </c>
      <c r="B12" s="160" t="s">
        <v>224</v>
      </c>
      <c r="C12" s="154">
        <f t="shared" si="0"/>
        <v>2026</v>
      </c>
      <c r="D12" s="155">
        <v>11.667</v>
      </c>
      <c r="E12" s="156">
        <v>11.320600000000001</v>
      </c>
      <c r="F12" s="156">
        <v>11.165699999999999</v>
      </c>
      <c r="G12" s="156">
        <v>11.033200000000001</v>
      </c>
      <c r="H12" s="156">
        <v>10.7936</v>
      </c>
      <c r="I12" s="156"/>
      <c r="J12" s="156"/>
      <c r="K12" s="156"/>
      <c r="L12" s="156"/>
      <c r="M12" s="156"/>
      <c r="N12" s="156"/>
      <c r="O12" s="157"/>
      <c r="P12" s="156"/>
      <c r="Q12" s="158"/>
    </row>
    <row r="13" spans="1:17" ht="14.1" customHeight="1">
      <c r="A13" s="153" t="s">
        <v>225</v>
      </c>
      <c r="B13" s="154" t="s">
        <v>226</v>
      </c>
      <c r="C13" s="154">
        <f t="shared" si="0"/>
        <v>2025</v>
      </c>
      <c r="D13" s="155">
        <v>0.94140000000000001</v>
      </c>
      <c r="E13" s="156">
        <v>0.94130000000000003</v>
      </c>
      <c r="F13" s="156">
        <v>0.95479999999999998</v>
      </c>
      <c r="G13" s="156">
        <v>0.93700000000000006</v>
      </c>
      <c r="H13" s="156">
        <v>0.93559999999999999</v>
      </c>
      <c r="I13" s="156">
        <v>0.93799999999999994</v>
      </c>
      <c r="J13" s="156">
        <v>0.9325</v>
      </c>
      <c r="K13" s="156">
        <v>0.93869999999999998</v>
      </c>
      <c r="L13" s="156">
        <v>0.93500000000000005</v>
      </c>
      <c r="M13" s="156">
        <v>0.92889999999999995</v>
      </c>
      <c r="N13" s="156">
        <v>0.92900000000000005</v>
      </c>
      <c r="O13" s="157">
        <v>0.93320000000000003</v>
      </c>
      <c r="P13" s="156">
        <v>0.93700000000000006</v>
      </c>
      <c r="Q13" s="158"/>
    </row>
    <row r="14" spans="1:17" ht="14.1" customHeight="1">
      <c r="A14" s="159" t="s">
        <v>225</v>
      </c>
      <c r="B14" s="160" t="s">
        <v>226</v>
      </c>
      <c r="C14" s="154">
        <f t="shared" si="0"/>
        <v>2026</v>
      </c>
      <c r="D14" s="155">
        <v>0.92720000000000002</v>
      </c>
      <c r="E14" s="156">
        <v>0.91400000000000003</v>
      </c>
      <c r="F14" s="156">
        <v>0.90939999999999999</v>
      </c>
      <c r="G14" s="156">
        <v>0.92130000000000001</v>
      </c>
      <c r="H14" s="156">
        <v>0.91490000000000005</v>
      </c>
      <c r="I14" s="156"/>
      <c r="J14" s="156"/>
      <c r="K14" s="156"/>
      <c r="L14" s="156"/>
      <c r="M14" s="156"/>
      <c r="N14" s="156"/>
      <c r="O14" s="157"/>
      <c r="P14" s="156"/>
      <c r="Q14" s="158"/>
    </row>
    <row r="15" spans="1:17" ht="14.1" customHeight="1">
      <c r="A15" s="153" t="s">
        <v>227</v>
      </c>
      <c r="B15" s="154" t="s">
        <v>228</v>
      </c>
      <c r="C15" s="154">
        <f t="shared" si="0"/>
        <v>2025</v>
      </c>
      <c r="D15" s="155">
        <v>1.0354000000000001</v>
      </c>
      <c r="E15" s="156">
        <v>1.0412999999999999</v>
      </c>
      <c r="F15" s="156">
        <v>1.0807</v>
      </c>
      <c r="G15" s="156">
        <v>1.1214</v>
      </c>
      <c r="H15" s="156">
        <v>1.1277999999999999</v>
      </c>
      <c r="I15" s="156">
        <v>1.1516</v>
      </c>
      <c r="J15" s="156">
        <v>1.1677</v>
      </c>
      <c r="K15" s="156">
        <v>1.1631</v>
      </c>
      <c r="L15" s="156">
        <v>1.1732</v>
      </c>
      <c r="M15" s="156">
        <v>1.163</v>
      </c>
      <c r="N15" s="156">
        <v>1.1559999999999999</v>
      </c>
      <c r="O15" s="157">
        <v>1.1709000000000001</v>
      </c>
      <c r="P15" s="156">
        <v>1.1299999999999999</v>
      </c>
      <c r="Q15" s="158"/>
    </row>
    <row r="16" spans="1:17" ht="14.1" customHeight="1">
      <c r="A16" s="159" t="s">
        <v>227</v>
      </c>
      <c r="B16" s="160" t="s">
        <v>228</v>
      </c>
      <c r="C16" s="154">
        <f t="shared" si="0"/>
        <v>2026</v>
      </c>
      <c r="D16" s="155">
        <v>1.1738</v>
      </c>
      <c r="E16" s="156">
        <v>1.1823999999999999</v>
      </c>
      <c r="F16" s="156">
        <v>1.1557999999999999</v>
      </c>
      <c r="G16" s="156">
        <v>1.1706000000000001</v>
      </c>
      <c r="H16" s="156">
        <v>1.1673</v>
      </c>
      <c r="I16" s="156"/>
      <c r="J16" s="156"/>
      <c r="K16" s="156"/>
      <c r="L16" s="156"/>
      <c r="M16" s="156"/>
      <c r="N16" s="156"/>
      <c r="O16" s="157"/>
      <c r="P16" s="156"/>
      <c r="Q16" s="158"/>
    </row>
    <row r="17" spans="1:17" ht="14.1" customHeight="1">
      <c r="A17" s="153" t="s">
        <v>229</v>
      </c>
      <c r="B17" s="154" t="s">
        <v>230</v>
      </c>
      <c r="C17" s="154">
        <f t="shared" si="0"/>
        <v>2025</v>
      </c>
      <c r="D17" s="164">
        <v>161.91999999999999</v>
      </c>
      <c r="E17" s="165">
        <v>158.09</v>
      </c>
      <c r="F17" s="165">
        <v>161.16999999999999</v>
      </c>
      <c r="G17" s="165">
        <v>161.66999999999999</v>
      </c>
      <c r="H17" s="165">
        <v>163.13999999999999</v>
      </c>
      <c r="I17" s="165">
        <v>166.52</v>
      </c>
      <c r="J17" s="165">
        <v>171.53</v>
      </c>
      <c r="K17" s="165">
        <v>171.79</v>
      </c>
      <c r="L17" s="165">
        <v>173.55</v>
      </c>
      <c r="M17" s="165">
        <v>176.15</v>
      </c>
      <c r="N17" s="165">
        <v>179.32</v>
      </c>
      <c r="O17" s="166">
        <v>182.5</v>
      </c>
      <c r="P17" s="165">
        <v>169.04</v>
      </c>
      <c r="Q17" s="158"/>
    </row>
    <row r="18" spans="1:17" ht="14.1" customHeight="1">
      <c r="A18" s="159" t="s">
        <v>229</v>
      </c>
      <c r="B18" s="160" t="s">
        <v>230</v>
      </c>
      <c r="C18" s="154">
        <f t="shared" si="0"/>
        <v>2026</v>
      </c>
      <c r="D18" s="164">
        <v>183.94</v>
      </c>
      <c r="E18" s="165">
        <v>183.45</v>
      </c>
      <c r="F18" s="165">
        <v>183.4</v>
      </c>
      <c r="G18" s="165">
        <v>186.21</v>
      </c>
      <c r="H18" s="165">
        <v>184.71</v>
      </c>
      <c r="I18" s="165"/>
      <c r="J18" s="165"/>
      <c r="K18" s="165"/>
      <c r="L18" s="165"/>
      <c r="M18" s="165"/>
      <c r="N18" s="165"/>
      <c r="O18" s="166"/>
      <c r="P18" s="165"/>
      <c r="Q18" s="158"/>
    </row>
    <row r="19" spans="1:17" ht="14.1" customHeight="1">
      <c r="A19" s="153" t="s">
        <v>231</v>
      </c>
      <c r="B19" s="154" t="s">
        <v>232</v>
      </c>
      <c r="C19" s="154">
        <f t="shared" si="0"/>
        <v>2025</v>
      </c>
      <c r="D19" s="167">
        <v>25.163</v>
      </c>
      <c r="E19" s="168">
        <v>25.077000000000002</v>
      </c>
      <c r="F19" s="168">
        <v>25.001000000000001</v>
      </c>
      <c r="G19" s="168">
        <v>25.039000000000001</v>
      </c>
      <c r="H19" s="168">
        <v>24.922999999999998</v>
      </c>
      <c r="I19" s="168">
        <v>24.803999999999998</v>
      </c>
      <c r="J19" s="168">
        <v>24.625</v>
      </c>
      <c r="K19" s="168">
        <v>24.516999999999999</v>
      </c>
      <c r="L19" s="168">
        <v>24.347000000000001</v>
      </c>
      <c r="M19" s="168">
        <v>24.315000000000001</v>
      </c>
      <c r="N19" s="168">
        <v>24.234000000000002</v>
      </c>
      <c r="O19" s="169">
        <v>24.259</v>
      </c>
      <c r="P19" s="168">
        <v>24.687999999999999</v>
      </c>
      <c r="Q19" s="158"/>
    </row>
    <row r="20" spans="1:17" ht="14.1" customHeight="1">
      <c r="A20" s="159" t="s">
        <v>231</v>
      </c>
      <c r="B20" s="160" t="s">
        <v>232</v>
      </c>
      <c r="C20" s="154">
        <f t="shared" si="0"/>
        <v>2026</v>
      </c>
      <c r="D20" s="167">
        <v>24.277999999999999</v>
      </c>
      <c r="E20" s="168">
        <v>24.26</v>
      </c>
      <c r="F20" s="168">
        <v>24.437999999999999</v>
      </c>
      <c r="G20" s="168">
        <v>24.381</v>
      </c>
      <c r="H20" s="168">
        <v>24.312999999999999</v>
      </c>
      <c r="I20" s="168"/>
      <c r="J20" s="168"/>
      <c r="K20" s="168"/>
      <c r="L20" s="168"/>
      <c r="M20" s="168"/>
      <c r="N20" s="168"/>
      <c r="O20" s="169"/>
      <c r="P20" s="168"/>
      <c r="Q20" s="158"/>
    </row>
    <row r="21" spans="1:17" ht="14.1" customHeight="1">
      <c r="A21" s="153" t="s">
        <v>233</v>
      </c>
      <c r="B21" s="154" t="s">
        <v>234</v>
      </c>
      <c r="C21" s="154">
        <f t="shared" si="0"/>
        <v>2025</v>
      </c>
      <c r="D21" s="164">
        <v>411.73</v>
      </c>
      <c r="E21" s="165">
        <v>403.13</v>
      </c>
      <c r="F21" s="165">
        <v>399.81</v>
      </c>
      <c r="G21" s="165">
        <v>406.44</v>
      </c>
      <c r="H21" s="165">
        <v>403.94</v>
      </c>
      <c r="I21" s="165">
        <v>402.08</v>
      </c>
      <c r="J21" s="165">
        <v>399.19</v>
      </c>
      <c r="K21" s="165">
        <v>396.45</v>
      </c>
      <c r="L21" s="165">
        <v>391.63</v>
      </c>
      <c r="M21" s="165">
        <v>389.91</v>
      </c>
      <c r="N21" s="165">
        <v>384.2</v>
      </c>
      <c r="O21" s="166">
        <v>384.97</v>
      </c>
      <c r="P21" s="165">
        <v>397.77</v>
      </c>
      <c r="Q21" s="158"/>
    </row>
    <row r="22" spans="1:17" ht="14.1" customHeight="1">
      <c r="A22" s="159" t="s">
        <v>233</v>
      </c>
      <c r="B22" s="160" t="s">
        <v>234</v>
      </c>
      <c r="C22" s="154">
        <f t="shared" si="0"/>
        <v>2026</v>
      </c>
      <c r="D22" s="164">
        <v>384.18</v>
      </c>
      <c r="E22" s="165">
        <v>378.61</v>
      </c>
      <c r="F22" s="165">
        <v>389.19</v>
      </c>
      <c r="G22" s="165">
        <v>368.96</v>
      </c>
      <c r="H22" s="165">
        <v>358.23</v>
      </c>
      <c r="I22" s="165"/>
      <c r="J22" s="165"/>
      <c r="K22" s="165"/>
      <c r="L22" s="165"/>
      <c r="M22" s="165"/>
      <c r="N22" s="165"/>
      <c r="O22" s="166"/>
      <c r="P22" s="165"/>
      <c r="Q22" s="158"/>
    </row>
    <row r="23" spans="1:17" ht="14.1" customHeight="1">
      <c r="A23" s="153" t="s">
        <v>235</v>
      </c>
      <c r="B23" s="154" t="s">
        <v>236</v>
      </c>
      <c r="C23" s="154">
        <f t="shared" si="0"/>
        <v>2025</v>
      </c>
      <c r="D23" s="155">
        <v>4.2466999999999997</v>
      </c>
      <c r="E23" s="156">
        <v>4.1722000000000001</v>
      </c>
      <c r="F23" s="156">
        <v>4.1820000000000004</v>
      </c>
      <c r="G23" s="156">
        <v>4.2652000000000001</v>
      </c>
      <c r="H23" s="156">
        <v>4.2538</v>
      </c>
      <c r="I23" s="156">
        <v>4.2657999999999996</v>
      </c>
      <c r="J23" s="156">
        <v>4.2541000000000002</v>
      </c>
      <c r="K23" s="156">
        <v>4.2613000000000003</v>
      </c>
      <c r="L23" s="156">
        <v>4.2588999999999997</v>
      </c>
      <c r="M23" s="156">
        <v>4.2488000000000001</v>
      </c>
      <c r="N23" s="156">
        <v>4.2375999999999996</v>
      </c>
      <c r="O23" s="157">
        <v>4.2239000000000004</v>
      </c>
      <c r="P23" s="156">
        <v>4.2397</v>
      </c>
      <c r="Q23" s="158"/>
    </row>
    <row r="24" spans="1:17" ht="14.1" customHeight="1">
      <c r="A24" s="159" t="s">
        <v>235</v>
      </c>
      <c r="B24" s="160" t="s">
        <v>236</v>
      </c>
      <c r="C24" s="154">
        <f t="shared" si="0"/>
        <v>2026</v>
      </c>
      <c r="D24" s="155">
        <v>4.2126999999999999</v>
      </c>
      <c r="E24" s="156">
        <v>4.2183999999999999</v>
      </c>
      <c r="F24" s="156">
        <v>4.2714999999999996</v>
      </c>
      <c r="G24" s="156">
        <v>4.2502000000000004</v>
      </c>
      <c r="H24" s="156">
        <v>4.2412000000000001</v>
      </c>
      <c r="I24" s="156"/>
      <c r="J24" s="156"/>
      <c r="K24" s="156"/>
      <c r="L24" s="156"/>
      <c r="M24" s="156"/>
      <c r="N24" s="156"/>
      <c r="O24" s="157"/>
      <c r="P24" s="156"/>
      <c r="Q24" s="158"/>
    </row>
    <row r="25" spans="1:17" ht="21" customHeight="1">
      <c r="A25" s="2552" t="s">
        <v>237</v>
      </c>
      <c r="B25" s="2552"/>
      <c r="C25" s="2552"/>
      <c r="D25" s="2552"/>
      <c r="E25" s="2552"/>
      <c r="F25" s="2552"/>
      <c r="G25" s="2552"/>
      <c r="H25" s="2552"/>
      <c r="I25" s="2552"/>
      <c r="J25" s="2552"/>
      <c r="K25" s="2552"/>
      <c r="L25" s="2552"/>
      <c r="M25" s="2552"/>
      <c r="N25" s="2552"/>
      <c r="O25" s="2552"/>
      <c r="P25" s="2552"/>
      <c r="Q25" s="146"/>
    </row>
    <row r="26" spans="1:17" ht="14.1" customHeight="1">
      <c r="A26" s="170" t="s">
        <v>238</v>
      </c>
      <c r="B26" s="170"/>
      <c r="C26" s="170"/>
      <c r="D26" s="170"/>
      <c r="E26" s="170"/>
      <c r="F26" s="170"/>
      <c r="G26" s="170"/>
      <c r="H26" s="170"/>
      <c r="I26" s="170"/>
      <c r="J26" s="170"/>
      <c r="K26" s="170"/>
      <c r="L26" s="170"/>
      <c r="M26" s="170"/>
      <c r="N26" s="170"/>
      <c r="O26" s="170"/>
      <c r="P26" s="170"/>
      <c r="Q26" s="146"/>
    </row>
    <row r="27" spans="1:17" ht="14.1" customHeight="1">
      <c r="A27" s="170" t="s">
        <v>239</v>
      </c>
      <c r="B27" s="170" t="s">
        <v>240</v>
      </c>
      <c r="C27" s="170"/>
      <c r="D27" s="170"/>
      <c r="E27" s="170"/>
      <c r="F27" s="170"/>
      <c r="G27" s="170"/>
      <c r="H27" s="170"/>
      <c r="I27" s="170"/>
      <c r="J27" s="170"/>
      <c r="K27" s="170"/>
      <c r="L27" s="170"/>
      <c r="M27" s="170"/>
      <c r="N27" s="170"/>
      <c r="O27" s="170"/>
      <c r="P27" s="170"/>
      <c r="Q27" s="146"/>
    </row>
    <row r="28" spans="1:17" ht="14.1" customHeight="1">
      <c r="A28" s="170" t="s">
        <v>241</v>
      </c>
      <c r="B28" s="170" t="s">
        <v>242</v>
      </c>
      <c r="C28" s="170"/>
      <c r="D28" s="170"/>
      <c r="E28" s="170"/>
      <c r="F28" s="146"/>
      <c r="G28" s="146"/>
      <c r="H28" s="146"/>
      <c r="I28" s="170"/>
      <c r="J28" s="170"/>
      <c r="K28" s="146"/>
      <c r="L28" s="146"/>
      <c r="M28" s="146"/>
      <c r="N28" s="170"/>
      <c r="O28" s="170"/>
      <c r="P28" s="170"/>
      <c r="Q28" s="146"/>
    </row>
    <row r="29" spans="1:17" ht="14.1" customHeight="1">
      <c r="A29" s="170" t="s">
        <v>243</v>
      </c>
      <c r="B29" s="170" t="s">
        <v>244</v>
      </c>
      <c r="C29" s="170"/>
      <c r="D29" s="170"/>
      <c r="E29" s="170"/>
      <c r="F29" s="146"/>
      <c r="G29" s="146"/>
      <c r="H29" s="146"/>
      <c r="I29" s="170"/>
      <c r="J29" s="170"/>
      <c r="K29" s="146"/>
      <c r="L29" s="146"/>
      <c r="M29" s="146"/>
      <c r="N29" s="170"/>
      <c r="O29" s="170"/>
      <c r="P29" s="170"/>
      <c r="Q29" s="146"/>
    </row>
    <row r="30" spans="1:17" ht="14.1" customHeight="1">
      <c r="A30" s="170" t="s">
        <v>245</v>
      </c>
      <c r="B30" s="170" t="s">
        <v>246</v>
      </c>
      <c r="C30" s="170"/>
      <c r="D30" s="170"/>
      <c r="E30" s="170"/>
      <c r="F30" s="146"/>
      <c r="G30" s="146"/>
      <c r="H30" s="146"/>
      <c r="I30" s="170"/>
      <c r="J30" s="170"/>
      <c r="K30" s="146"/>
      <c r="L30" s="146"/>
      <c r="M30" s="146"/>
      <c r="N30" s="170"/>
      <c r="O30" s="170"/>
      <c r="P30" s="170"/>
      <c r="Q30" s="146"/>
    </row>
    <row r="31" spans="1:17" ht="14.1" customHeight="1">
      <c r="A31" s="170" t="s">
        <v>247</v>
      </c>
      <c r="B31" s="170" t="s">
        <v>248</v>
      </c>
      <c r="C31" s="170"/>
      <c r="D31" s="170"/>
      <c r="E31" s="170"/>
      <c r="F31" s="146"/>
      <c r="G31" s="146"/>
      <c r="H31" s="146"/>
      <c r="I31" s="170"/>
      <c r="J31" s="170"/>
      <c r="K31" s="146"/>
      <c r="L31" s="146"/>
      <c r="M31" s="146"/>
      <c r="N31" s="170"/>
      <c r="O31" s="170"/>
      <c r="P31" s="146"/>
      <c r="Q31" s="146"/>
    </row>
    <row r="32" spans="1:17" ht="14.1" customHeight="1">
      <c r="A32" s="170" t="s">
        <v>249</v>
      </c>
      <c r="B32" s="170" t="s">
        <v>250</v>
      </c>
      <c r="C32" s="170"/>
      <c r="D32" s="170"/>
      <c r="E32" s="170"/>
      <c r="F32" s="146"/>
      <c r="G32" s="146"/>
      <c r="H32" s="146"/>
      <c r="I32" s="170"/>
      <c r="J32" s="170"/>
      <c r="K32" s="146"/>
      <c r="L32" s="146"/>
      <c r="M32" s="146"/>
      <c r="N32" s="170"/>
      <c r="O32" s="170"/>
      <c r="P32" s="146"/>
      <c r="Q32" s="146"/>
    </row>
    <row r="33" spans="1:17" ht="14.1" customHeight="1">
      <c r="A33" s="170" t="s">
        <v>251</v>
      </c>
      <c r="B33" s="170" t="s">
        <v>252</v>
      </c>
      <c r="C33" s="170"/>
      <c r="D33" s="170"/>
      <c r="E33" s="146"/>
      <c r="F33" s="146"/>
      <c r="G33" s="146"/>
      <c r="H33" s="146"/>
      <c r="I33" s="170"/>
      <c r="J33" s="146"/>
      <c r="K33" s="146"/>
      <c r="L33" s="146"/>
      <c r="M33" s="146"/>
      <c r="N33" s="170"/>
      <c r="O33" s="170"/>
      <c r="P33" s="171"/>
      <c r="Q33" s="146"/>
    </row>
    <row r="34" spans="1:17" ht="14.1" customHeight="1">
      <c r="A34" s="170" t="s">
        <v>253</v>
      </c>
      <c r="B34" s="170" t="s">
        <v>254</v>
      </c>
      <c r="C34" s="146"/>
      <c r="D34" s="146"/>
      <c r="E34" s="146"/>
      <c r="F34" s="146"/>
      <c r="G34" s="146"/>
      <c r="H34" s="146"/>
      <c r="I34" s="146"/>
      <c r="J34" s="146"/>
      <c r="K34" s="146"/>
      <c r="L34" s="146"/>
      <c r="M34" s="146"/>
      <c r="N34" s="146"/>
      <c r="O34" s="146"/>
      <c r="P34" s="146"/>
      <c r="Q34" s="146"/>
    </row>
    <row r="35" spans="1:17" ht="14.1" customHeight="1">
      <c r="A35" s="170" t="s">
        <v>255</v>
      </c>
      <c r="B35" s="170" t="s">
        <v>256</v>
      </c>
      <c r="C35" s="146"/>
      <c r="D35" s="146"/>
      <c r="E35" s="146"/>
      <c r="F35" s="146"/>
      <c r="G35" s="146"/>
      <c r="I35" s="146"/>
      <c r="J35" s="146"/>
      <c r="K35" s="146"/>
      <c r="L35" s="146"/>
      <c r="M35" s="146"/>
      <c r="N35" s="146"/>
      <c r="O35" s="146"/>
      <c r="P35" s="146"/>
      <c r="Q35" s="146"/>
    </row>
    <row r="36" spans="1:17" ht="14.1" customHeight="1">
      <c r="A36" s="172" t="s">
        <v>257</v>
      </c>
      <c r="B36" s="170" t="s">
        <v>258</v>
      </c>
      <c r="C36" s="146"/>
      <c r="D36" s="146"/>
      <c r="E36" s="146"/>
      <c r="F36" s="146"/>
      <c r="G36" s="146"/>
      <c r="H36" s="146"/>
      <c r="I36" s="146"/>
      <c r="J36" s="146"/>
      <c r="K36" s="146"/>
      <c r="L36" s="146"/>
      <c r="M36" s="146"/>
      <c r="N36" s="146"/>
      <c r="O36" s="146"/>
      <c r="P36" s="146"/>
      <c r="Q36" s="146"/>
    </row>
    <row r="37" spans="1:17" ht="14.1" customHeight="1">
      <c r="A37" s="170" t="s">
        <v>259</v>
      </c>
      <c r="B37" s="170" t="s">
        <v>260</v>
      </c>
      <c r="C37" s="146"/>
      <c r="D37" s="146"/>
      <c r="E37" s="146"/>
      <c r="F37" s="146"/>
      <c r="G37" s="146"/>
      <c r="H37" s="146"/>
      <c r="I37" s="146"/>
      <c r="J37" s="146"/>
      <c r="K37" s="146"/>
      <c r="L37" s="146"/>
      <c r="M37" s="146" t="s">
        <v>1</v>
      </c>
      <c r="N37" s="146"/>
      <c r="O37" s="146"/>
      <c r="P37" s="146"/>
      <c r="Q37" s="146"/>
    </row>
    <row r="38" spans="1:17" ht="14.1" customHeight="1">
      <c r="A38" s="170" t="s">
        <v>261</v>
      </c>
      <c r="B38" s="170" t="s">
        <v>262</v>
      </c>
      <c r="C38" s="146"/>
      <c r="D38" s="146"/>
      <c r="E38" s="146"/>
      <c r="F38" s="146"/>
      <c r="G38" s="146"/>
      <c r="H38" s="146"/>
      <c r="I38" s="146"/>
      <c r="J38" s="146"/>
      <c r="K38" s="146"/>
      <c r="L38" s="146"/>
      <c r="M38" s="146"/>
      <c r="N38" s="146"/>
      <c r="O38" s="146"/>
      <c r="P38" s="146"/>
      <c r="Q38" s="146"/>
    </row>
    <row r="39" spans="1:17" ht="14.1" customHeight="1">
      <c r="A39" s="170" t="s">
        <v>263</v>
      </c>
      <c r="B39" s="170" t="s">
        <v>264</v>
      </c>
      <c r="C39" s="146"/>
      <c r="D39" s="146"/>
      <c r="E39" s="146"/>
      <c r="F39" s="146"/>
      <c r="G39" s="146"/>
      <c r="H39" s="146"/>
      <c r="I39" s="146"/>
      <c r="J39" s="146"/>
      <c r="K39" s="146"/>
      <c r="L39" s="146"/>
      <c r="M39" s="146"/>
      <c r="N39" s="146"/>
      <c r="O39" s="146"/>
      <c r="P39" s="146"/>
      <c r="Q39" s="146"/>
    </row>
    <row r="40" spans="1:17" ht="14.1" customHeight="1">
      <c r="A40" s="170" t="s">
        <v>265</v>
      </c>
      <c r="B40" s="170" t="s">
        <v>266</v>
      </c>
      <c r="C40" s="146"/>
      <c r="D40" s="146"/>
      <c r="E40" s="146"/>
      <c r="F40" s="146"/>
      <c r="G40" s="146"/>
      <c r="H40" s="146"/>
      <c r="I40" s="146"/>
      <c r="J40" s="146"/>
      <c r="K40" s="146"/>
      <c r="L40" s="146"/>
      <c r="M40" s="146"/>
      <c r="N40" s="146"/>
      <c r="O40" s="146"/>
      <c r="P40" s="146"/>
      <c r="Q40" s="146"/>
    </row>
    <row r="41" spans="1:17" ht="14.1" customHeight="1">
      <c r="A41" s="170" t="s">
        <v>267</v>
      </c>
      <c r="B41" s="170" t="s">
        <v>268</v>
      </c>
      <c r="C41" s="146"/>
      <c r="D41" s="146"/>
      <c r="E41" s="146"/>
      <c r="F41" s="146"/>
      <c r="G41" s="146"/>
      <c r="H41" s="146"/>
      <c r="I41" s="146"/>
      <c r="J41" s="146"/>
      <c r="K41" s="146"/>
      <c r="L41" s="146"/>
      <c r="M41" s="146"/>
      <c r="N41" s="146"/>
      <c r="O41" s="146"/>
      <c r="P41" s="146"/>
      <c r="Q41" s="146"/>
    </row>
    <row r="42" spans="1:17" ht="14.1" customHeight="1">
      <c r="A42" s="170" t="s">
        <v>269</v>
      </c>
      <c r="B42" s="170" t="s">
        <v>270</v>
      </c>
      <c r="C42" s="146"/>
      <c r="D42" s="146"/>
      <c r="E42" s="146"/>
      <c r="F42" s="146"/>
      <c r="G42" s="146"/>
      <c r="H42" s="146"/>
      <c r="I42" s="146"/>
      <c r="J42" s="146"/>
      <c r="K42" s="146"/>
      <c r="L42" s="146"/>
      <c r="M42" s="146"/>
      <c r="N42" s="146"/>
      <c r="O42" s="146"/>
      <c r="P42" s="146"/>
      <c r="Q42" s="146"/>
    </row>
    <row r="43" spans="1:17" ht="14.1" customHeight="1">
      <c r="A43" s="170" t="s">
        <v>271</v>
      </c>
      <c r="B43" s="170" t="s">
        <v>272</v>
      </c>
      <c r="C43" s="146"/>
      <c r="D43" s="146"/>
      <c r="E43" s="146"/>
      <c r="F43" s="146"/>
      <c r="G43" s="146"/>
      <c r="H43" s="146"/>
      <c r="I43" s="146"/>
      <c r="J43" s="146"/>
      <c r="K43" s="146"/>
      <c r="L43" s="146"/>
      <c r="M43" s="146"/>
      <c r="N43" s="146"/>
      <c r="O43" s="146"/>
      <c r="P43" s="146"/>
      <c r="Q43" s="146"/>
    </row>
    <row r="44" spans="1:17" ht="14.1" customHeight="1">
      <c r="A44" s="170" t="s">
        <v>273</v>
      </c>
      <c r="B44" s="170" t="s">
        <v>274</v>
      </c>
      <c r="C44" s="146"/>
      <c r="D44" s="146"/>
      <c r="E44" s="146"/>
      <c r="F44" s="146"/>
      <c r="G44" s="146"/>
      <c r="H44" s="146"/>
      <c r="I44" s="146"/>
      <c r="J44" s="146"/>
      <c r="K44" s="146"/>
      <c r="L44" s="146"/>
      <c r="M44" s="146"/>
      <c r="N44" s="146"/>
      <c r="O44" s="146"/>
      <c r="P44" s="146"/>
      <c r="Q44" s="146"/>
    </row>
    <row r="45" spans="1:17" ht="14.1" customHeight="1">
      <c r="A45" s="170" t="s">
        <v>275</v>
      </c>
      <c r="B45" s="170" t="s">
        <v>276</v>
      </c>
      <c r="C45" s="146"/>
      <c r="D45" s="146"/>
      <c r="E45" s="146"/>
      <c r="F45" s="146"/>
      <c r="G45" s="146"/>
      <c r="H45" s="146"/>
      <c r="I45" s="146"/>
      <c r="J45" s="146"/>
      <c r="K45" s="146"/>
      <c r="L45" s="146"/>
      <c r="M45" s="146"/>
      <c r="N45" s="146"/>
      <c r="O45" s="146"/>
      <c r="P45" s="146"/>
      <c r="Q45" s="146"/>
    </row>
    <row r="46" spans="1:17" ht="14.1" customHeight="1">
      <c r="A46" s="170" t="s">
        <v>277</v>
      </c>
      <c r="B46" s="170" t="s">
        <v>278</v>
      </c>
      <c r="C46" s="146"/>
      <c r="D46" s="146"/>
      <c r="E46" s="146"/>
      <c r="F46" s="146"/>
      <c r="G46" s="146"/>
      <c r="H46" s="146"/>
      <c r="I46" s="146"/>
      <c r="J46" s="146"/>
      <c r="K46" s="146"/>
      <c r="L46" s="146"/>
      <c r="M46" s="146"/>
      <c r="N46" s="146"/>
      <c r="O46" s="146"/>
      <c r="P46" s="146"/>
      <c r="Q46" s="146"/>
    </row>
    <row r="47" spans="1:17" ht="14.1" customHeight="1">
      <c r="A47" s="173" t="s">
        <v>279</v>
      </c>
      <c r="C47" s="146"/>
      <c r="D47" s="146"/>
      <c r="E47" s="146"/>
      <c r="F47" s="146"/>
      <c r="G47" s="146"/>
      <c r="H47" s="146"/>
      <c r="I47" s="146"/>
      <c r="J47" s="146"/>
      <c r="K47" s="146"/>
      <c r="L47" s="146"/>
      <c r="M47" s="146"/>
      <c r="N47" s="146"/>
      <c r="O47" s="146"/>
      <c r="P47" s="146"/>
      <c r="Q47" s="146"/>
    </row>
    <row r="48" spans="1:17" ht="14.1" customHeight="1">
      <c r="A48" s="2113" t="s">
        <v>2441</v>
      </c>
      <c r="C48" s="146"/>
      <c r="D48" s="146"/>
      <c r="E48" s="146"/>
      <c r="F48" s="146"/>
      <c r="G48" s="146"/>
      <c r="H48" s="146"/>
      <c r="I48" s="146"/>
      <c r="J48" s="146"/>
      <c r="K48" s="146"/>
      <c r="L48" s="146"/>
      <c r="M48" s="146"/>
      <c r="N48" s="146"/>
      <c r="O48" s="146"/>
      <c r="P48" s="146"/>
      <c r="Q48" s="146"/>
    </row>
    <row r="49" spans="1:17" ht="14.1" customHeight="1">
      <c r="A49" s="2122" t="s">
        <v>127</v>
      </c>
      <c r="B49" s="146"/>
      <c r="C49" s="146"/>
      <c r="D49" s="146"/>
      <c r="E49" s="146"/>
      <c r="F49" s="146"/>
      <c r="G49" s="146"/>
      <c r="H49" s="146"/>
      <c r="I49" s="146"/>
      <c r="J49" s="146"/>
      <c r="K49" s="146"/>
      <c r="L49" s="146"/>
      <c r="M49" s="146"/>
      <c r="N49" s="146"/>
      <c r="O49" s="146"/>
      <c r="P49" s="146"/>
      <c r="Q49" s="146"/>
    </row>
  </sheetData>
  <mergeCells count="1">
    <mergeCell ref="A25:P25"/>
  </mergeCells>
  <hyperlinks>
    <hyperlink ref="A48" r:id="rId1" xr:uid="{93918479-48B6-4ED6-98A1-039249F404C7}"/>
    <hyperlink ref="A49" location="'Inhaltsverzeichnis_2026-06'!A1" display="Zurück zum Inhaltsverzeichnis" xr:uid="{762670A3-8E7A-4EDA-8A3B-112C8B1BD93C}"/>
  </hyperlinks>
  <pageMargins left="0.78740157480314965" right="0.78740157480314965" top="0.39370078740157483" bottom="0.19685039370078741" header="0.19685039370078741" footer="0.19685039370078741"/>
  <pageSetup paperSize="9" scale="63" orientation="portrait" verticalDpi="300" r:id="rId2"/>
  <headerFooter alignWithMargins="0">
    <oddFooter>&amp;L&amp;D / &amp;T&amp;R&amp;F / &amp;A</oddFooter>
  </headerFooter>
  <tableParts count="1">
    <tablePart r:id="rId3"/>
  </tablePart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484FD-E44B-44FA-BF21-9403C3072BDD}">
  <sheetPr>
    <tabColor rgb="FFCD3363"/>
    <outlinePr summaryBelow="0"/>
  </sheetPr>
  <dimension ref="A1:S74"/>
  <sheetViews>
    <sheetView showGridLines="0" zoomScaleNormal="100" workbookViewId="0">
      <selection sqref="A1:S1"/>
    </sheetView>
  </sheetViews>
  <sheetFormatPr baseColWidth="10" defaultColWidth="8" defaultRowHeight="12.75"/>
  <cols>
    <col min="1" max="1" width="7.5" style="1622" customWidth="1"/>
    <col min="2" max="2" width="6" style="1622" customWidth="1"/>
    <col min="3" max="3" width="5.625" style="1622" customWidth="1"/>
    <col min="4" max="4" width="4.5" style="1622" customWidth="1"/>
    <col min="5" max="5" width="1.25" style="1622" customWidth="1"/>
    <col min="6" max="6" width="5.625" style="1622" customWidth="1"/>
    <col min="7" max="7" width="2.25" style="1622" customWidth="1"/>
    <col min="8" max="8" width="3.5" style="1622" customWidth="1"/>
    <col min="9" max="9" width="5.625" style="1622" customWidth="1"/>
    <col min="10" max="10" width="5.75" style="1622" customWidth="1"/>
    <col min="11" max="11" width="5.625" style="1622" customWidth="1"/>
    <col min="12" max="12" width="3" style="1622" customWidth="1"/>
    <col min="13" max="13" width="2.75" style="1622" customWidth="1"/>
    <col min="14" max="14" width="5.625" style="1622" customWidth="1"/>
    <col min="15" max="15" width="5.75" style="1622" customWidth="1"/>
    <col min="16" max="16" width="5.625" style="1622" customWidth="1"/>
    <col min="17" max="17" width="1" style="1622" customWidth="1"/>
    <col min="18" max="19" width="6" style="1622" customWidth="1"/>
    <col min="20" max="16384" width="8" style="1622"/>
  </cols>
  <sheetData>
    <row r="1" spans="1:19" ht="26.25" customHeight="1">
      <c r="A1" s="2566" t="s">
        <v>1990</v>
      </c>
      <c r="B1" s="2566"/>
      <c r="C1" s="2566"/>
      <c r="D1" s="2566"/>
      <c r="E1" s="2566"/>
      <c r="F1" s="2566"/>
      <c r="G1" s="2566"/>
      <c r="H1" s="2566"/>
      <c r="I1" s="2566"/>
      <c r="J1" s="2566"/>
      <c r="K1" s="2566"/>
      <c r="L1" s="2566"/>
      <c r="M1" s="2566"/>
      <c r="N1" s="2566"/>
      <c r="O1" s="2566"/>
      <c r="P1" s="2566"/>
      <c r="Q1" s="2566"/>
      <c r="R1" s="2566"/>
      <c r="S1" s="2566"/>
    </row>
    <row r="2" spans="1:19" ht="11.25" customHeight="1"/>
    <row r="3" spans="1:19" ht="14.25" customHeight="1">
      <c r="A3" s="2563" t="s">
        <v>1991</v>
      </c>
      <c r="B3" s="2563"/>
      <c r="C3" s="2563"/>
      <c r="D3" s="2563"/>
      <c r="E3" s="2563"/>
      <c r="F3" s="2563"/>
      <c r="G3" s="2563"/>
      <c r="H3" s="2563"/>
      <c r="I3" s="2563"/>
      <c r="J3" s="2563"/>
      <c r="K3" s="2563"/>
      <c r="L3" s="2563"/>
      <c r="M3" s="2563"/>
      <c r="N3" s="2563"/>
      <c r="O3" s="2563"/>
      <c r="P3" s="2563"/>
      <c r="Q3" s="2563"/>
      <c r="R3" s="2563"/>
      <c r="S3" s="2563"/>
    </row>
    <row r="4" spans="1:19" ht="12" customHeight="1">
      <c r="A4" s="1623"/>
      <c r="B4" s="1623"/>
      <c r="C4" s="1624"/>
      <c r="D4" s="1625"/>
      <c r="E4" s="1624"/>
      <c r="F4" s="1624"/>
      <c r="G4" s="1625"/>
      <c r="H4" s="1624"/>
      <c r="I4" s="1624"/>
      <c r="J4" s="1624"/>
      <c r="K4" s="1624"/>
      <c r="L4" s="1625"/>
      <c r="M4" s="1624"/>
      <c r="N4" s="1624"/>
      <c r="O4" s="1624"/>
      <c r="P4" s="1624"/>
      <c r="R4" s="1626" t="s">
        <v>1992</v>
      </c>
      <c r="S4" s="1627" t="s">
        <v>175</v>
      </c>
    </row>
    <row r="5" spans="1:19" ht="8.25" customHeight="1" thickBot="1">
      <c r="A5" s="1628"/>
      <c r="B5" s="1629" t="s">
        <v>175</v>
      </c>
      <c r="C5" s="1630" t="s">
        <v>527</v>
      </c>
      <c r="D5" s="2565" t="s">
        <v>528</v>
      </c>
      <c r="E5" s="2565"/>
      <c r="F5" s="1630" t="s">
        <v>529</v>
      </c>
      <c r="G5" s="2565" t="s">
        <v>530</v>
      </c>
      <c r="H5" s="2565"/>
      <c r="I5" s="1630" t="s">
        <v>531</v>
      </c>
      <c r="J5" s="1630" t="s">
        <v>1309</v>
      </c>
      <c r="K5" s="1630" t="s">
        <v>354</v>
      </c>
      <c r="L5" s="2565" t="s">
        <v>171</v>
      </c>
      <c r="M5" s="2565"/>
      <c r="N5" s="1630" t="s">
        <v>172</v>
      </c>
      <c r="O5" s="1630" t="s">
        <v>173</v>
      </c>
      <c r="P5" s="1630" t="s">
        <v>174</v>
      </c>
      <c r="R5" s="1629" t="s">
        <v>1993</v>
      </c>
      <c r="S5" s="1630" t="s">
        <v>1994</v>
      </c>
    </row>
    <row r="6" spans="1:19" ht="8.25" customHeight="1" thickBot="1">
      <c r="A6" s="1631" t="s">
        <v>1995</v>
      </c>
      <c r="B6" s="1628"/>
      <c r="C6" s="1632"/>
      <c r="D6" s="1633"/>
      <c r="E6" s="1632"/>
      <c r="F6" s="1632"/>
      <c r="G6" s="1633"/>
      <c r="H6" s="1632"/>
      <c r="I6" s="1632"/>
      <c r="J6" s="1632"/>
      <c r="K6" s="1632"/>
      <c r="L6" s="1633"/>
      <c r="M6" s="1632"/>
      <c r="N6" s="1632"/>
      <c r="O6" s="1632"/>
      <c r="P6" s="1632"/>
      <c r="R6" s="1629" t="s">
        <v>1996</v>
      </c>
      <c r="S6" s="1630" t="s">
        <v>174</v>
      </c>
    </row>
    <row r="7" spans="1:19" ht="9" customHeight="1" thickBot="1">
      <c r="A7" s="1628"/>
      <c r="B7" s="2564">
        <v>2024</v>
      </c>
      <c r="C7" s="2564"/>
      <c r="D7" s="2564"/>
      <c r="E7" s="2564"/>
      <c r="F7" s="2564"/>
      <c r="G7" s="2564"/>
      <c r="H7" s="2564"/>
      <c r="I7" s="2564"/>
      <c r="J7" s="2565" t="s">
        <v>1997</v>
      </c>
      <c r="K7" s="2565"/>
      <c r="L7" s="2565"/>
      <c r="M7" s="2565"/>
      <c r="N7" s="2565"/>
      <c r="O7" s="2565"/>
      <c r="P7" s="2565"/>
      <c r="R7" s="2564" t="s">
        <v>1998</v>
      </c>
      <c r="S7" s="2564"/>
    </row>
    <row r="8" spans="1:19" ht="8.25" customHeight="1" thickBot="1">
      <c r="A8" s="1628"/>
      <c r="B8" s="2564" t="s">
        <v>1997</v>
      </c>
      <c r="C8" s="2564"/>
      <c r="D8" s="2564"/>
      <c r="E8" s="2564"/>
      <c r="F8" s="2564"/>
      <c r="G8" s="2564"/>
      <c r="H8" s="2564"/>
      <c r="I8" s="2564"/>
      <c r="J8" s="2565" t="s">
        <v>1549</v>
      </c>
      <c r="K8" s="2565"/>
      <c r="L8" s="2565"/>
      <c r="M8" s="2565"/>
      <c r="N8" s="2565"/>
      <c r="O8" s="2565"/>
      <c r="P8" s="2565"/>
      <c r="R8" s="2564" t="s">
        <v>1999</v>
      </c>
      <c r="S8" s="2564"/>
    </row>
    <row r="9" spans="1:19" ht="11.25" customHeight="1">
      <c r="A9" s="2558" t="s">
        <v>2000</v>
      </c>
      <c r="B9" s="2558"/>
      <c r="C9" s="2558"/>
      <c r="D9" s="2558"/>
      <c r="E9" s="2558"/>
      <c r="F9" s="2558"/>
      <c r="G9" s="2558"/>
      <c r="H9" s="2558"/>
      <c r="I9" s="2558"/>
      <c r="J9" s="2558"/>
      <c r="K9" s="2558"/>
      <c r="L9" s="2558"/>
      <c r="M9" s="2558"/>
      <c r="N9" s="2558"/>
      <c r="O9" s="2558"/>
      <c r="P9" s="2558"/>
      <c r="Q9" s="2558"/>
      <c r="R9" s="2558"/>
      <c r="S9" s="2558"/>
    </row>
    <row r="10" spans="1:19" ht="9" customHeight="1" thickBot="1">
      <c r="A10" s="1634" t="s">
        <v>1247</v>
      </c>
      <c r="B10" s="1635">
        <v>10194.261</v>
      </c>
      <c r="C10" s="1635">
        <v>9318.0519999999997</v>
      </c>
      <c r="D10" s="2561">
        <v>9746.6990000000005</v>
      </c>
      <c r="E10" s="2561"/>
      <c r="F10" s="1635">
        <v>10875.053</v>
      </c>
      <c r="G10" s="2561">
        <v>10790.094999999999</v>
      </c>
      <c r="H10" s="2561"/>
      <c r="I10" s="1635">
        <v>9829.3080000000009</v>
      </c>
      <c r="J10" s="1635">
        <v>10733.282999999999</v>
      </c>
      <c r="K10" s="1635">
        <v>10649.023999999999</v>
      </c>
      <c r="L10" s="2561">
        <v>11347.16</v>
      </c>
      <c r="M10" s="2561"/>
      <c r="N10" s="1635">
        <v>11336.782999999999</v>
      </c>
      <c r="O10" s="1635">
        <v>11306.103999999999</v>
      </c>
      <c r="P10" s="1635">
        <v>10880.294</v>
      </c>
      <c r="R10" s="2562">
        <v>127006.11599999999</v>
      </c>
      <c r="S10" s="2562"/>
    </row>
    <row r="11" spans="1:19" ht="9" customHeight="1" thickBot="1">
      <c r="B11" s="1635">
        <v>11313.960999999999</v>
      </c>
      <c r="C11" s="1635">
        <v>10307.361000000001</v>
      </c>
      <c r="D11" s="2561">
        <v>10953.671</v>
      </c>
      <c r="E11" s="2561"/>
      <c r="F11" s="1635">
        <v>11258.579</v>
      </c>
      <c r="G11" s="2561">
        <v>11162.42</v>
      </c>
      <c r="H11" s="2561"/>
      <c r="I11" s="1635">
        <v>10662.865</v>
      </c>
      <c r="J11" s="1635">
        <v>10293.012000000001</v>
      </c>
      <c r="K11" s="1635">
        <v>10761.637000000001</v>
      </c>
      <c r="L11" s="2561">
        <v>12107.040999999999</v>
      </c>
      <c r="M11" s="2561"/>
      <c r="N11" s="1635">
        <v>11168.885</v>
      </c>
      <c r="O11" s="1635"/>
      <c r="P11" s="1635"/>
      <c r="R11" s="2562">
        <v>109989.432</v>
      </c>
      <c r="S11" s="2562"/>
    </row>
    <row r="12" spans="1:19" ht="10.5" customHeight="1" thickBot="1">
      <c r="A12" s="1634" t="s">
        <v>2001</v>
      </c>
      <c r="B12" s="1635">
        <v>7156.4790000000003</v>
      </c>
      <c r="C12" s="1635">
        <v>6479.98</v>
      </c>
      <c r="D12" s="2561">
        <v>6811.7520000000004</v>
      </c>
      <c r="E12" s="2561"/>
      <c r="F12" s="1635">
        <v>7434.4260000000004</v>
      </c>
      <c r="G12" s="2561">
        <v>7180.5460000000003</v>
      </c>
      <c r="H12" s="2561"/>
      <c r="I12" s="1635">
        <v>6711.576</v>
      </c>
      <c r="J12" s="1635">
        <v>7271.4620000000004</v>
      </c>
      <c r="K12" s="1635">
        <v>7416.4369999999999</v>
      </c>
      <c r="L12" s="2561">
        <v>7754.3050000000003</v>
      </c>
      <c r="M12" s="2561"/>
      <c r="N12" s="1635">
        <v>7667.942</v>
      </c>
      <c r="O12" s="1635">
        <v>7638.4290000000001</v>
      </c>
      <c r="P12" s="1635">
        <v>7402.3760000000002</v>
      </c>
      <c r="R12" s="2562">
        <v>86925.71</v>
      </c>
      <c r="S12" s="2562"/>
    </row>
    <row r="13" spans="1:19" ht="9" customHeight="1" thickBot="1">
      <c r="B13" s="1635">
        <v>7757.7640000000001</v>
      </c>
      <c r="C13" s="1635">
        <v>7036.6750000000002</v>
      </c>
      <c r="D13" s="2561">
        <v>7614.6480000000001</v>
      </c>
      <c r="E13" s="2561"/>
      <c r="F13" s="1635">
        <v>7888.08</v>
      </c>
      <c r="G13" s="2561">
        <v>7619.2569999999996</v>
      </c>
      <c r="H13" s="2561"/>
      <c r="I13" s="1635">
        <v>7332.2370000000001</v>
      </c>
      <c r="J13" s="1635">
        <v>6887.2659999999996</v>
      </c>
      <c r="K13" s="1635">
        <v>7373.8819999999996</v>
      </c>
      <c r="L13" s="2561">
        <v>8421.7270000000008</v>
      </c>
      <c r="M13" s="2561"/>
      <c r="N13" s="1635">
        <v>7655.53</v>
      </c>
      <c r="O13" s="1635"/>
      <c r="P13" s="1635"/>
      <c r="R13" s="2562">
        <v>75587.066000000006</v>
      </c>
      <c r="S13" s="2562"/>
    </row>
    <row r="14" spans="1:19" ht="13.5" customHeight="1">
      <c r="A14" s="2563" t="s">
        <v>2002</v>
      </c>
      <c r="B14" s="2563"/>
      <c r="C14" s="2563"/>
      <c r="D14" s="2563"/>
      <c r="E14" s="2563"/>
      <c r="F14" s="2563"/>
      <c r="G14" s="2563"/>
      <c r="H14" s="2563"/>
      <c r="I14" s="2563"/>
      <c r="J14" s="2563"/>
      <c r="K14" s="2563"/>
      <c r="L14" s="2563"/>
      <c r="M14" s="2563"/>
      <c r="N14" s="2563"/>
      <c r="O14" s="2563"/>
      <c r="P14" s="2563"/>
      <c r="Q14" s="2563"/>
      <c r="R14" s="2563"/>
      <c r="S14" s="2563"/>
    </row>
    <row r="15" spans="1:19" ht="11.25" customHeight="1">
      <c r="A15" s="2560" t="s">
        <v>1275</v>
      </c>
      <c r="B15" s="2560"/>
      <c r="C15" s="2560"/>
      <c r="D15" s="2560"/>
      <c r="E15" s="2560"/>
      <c r="F15" s="2560"/>
      <c r="G15" s="2560"/>
      <c r="H15" s="2560"/>
      <c r="I15" s="2560"/>
      <c r="J15" s="2560"/>
      <c r="K15" s="2560"/>
      <c r="L15" s="2560"/>
      <c r="M15" s="2560"/>
      <c r="N15" s="2560"/>
      <c r="O15" s="2560"/>
      <c r="P15" s="2560"/>
      <c r="Q15" s="2560"/>
      <c r="R15" s="2560"/>
      <c r="S15" s="2560"/>
    </row>
    <row r="16" spans="1:19" ht="9" customHeight="1" thickBot="1">
      <c r="A16" s="1634" t="s">
        <v>1247</v>
      </c>
      <c r="B16" s="1636">
        <v>26.542100000000001</v>
      </c>
      <c r="C16" s="1636">
        <v>19.9862</v>
      </c>
      <c r="D16" s="2559">
        <v>24.2104</v>
      </c>
      <c r="E16" s="2559"/>
      <c r="F16" s="1636">
        <v>39.998399999999997</v>
      </c>
      <c r="G16" s="2559">
        <v>30.160399999999999</v>
      </c>
      <c r="H16" s="2559"/>
      <c r="I16" s="1636">
        <v>24.340199999999999</v>
      </c>
      <c r="J16" s="1636">
        <v>26.937799999999999</v>
      </c>
      <c r="K16" s="1636">
        <v>26.038900000000002</v>
      </c>
      <c r="L16" s="2559">
        <v>33.740499999999997</v>
      </c>
      <c r="M16" s="2559"/>
      <c r="N16" s="1636">
        <v>24.538799999999998</v>
      </c>
      <c r="O16" s="1636">
        <v>26.760899999999999</v>
      </c>
      <c r="P16" s="1636">
        <v>13.326599999999999</v>
      </c>
      <c r="R16" s="2557">
        <v>316.58120000000002</v>
      </c>
      <c r="S16" s="2557"/>
    </row>
    <row r="17" spans="1:19" ht="9" customHeight="1" thickBot="1">
      <c r="B17" s="1636">
        <v>6.8978999999999999</v>
      </c>
      <c r="C17" s="1636">
        <v>18.853300000000001</v>
      </c>
      <c r="D17" s="2559">
        <v>33.228299999999997</v>
      </c>
      <c r="E17" s="2559"/>
      <c r="F17" s="1636">
        <v>29.007300000000001</v>
      </c>
      <c r="G17" s="2559">
        <v>34.289700000000003</v>
      </c>
      <c r="H17" s="2559"/>
      <c r="I17" s="1636">
        <v>29.011099999999999</v>
      </c>
      <c r="J17" s="1636">
        <v>20.629300000000001</v>
      </c>
      <c r="K17" s="1636">
        <v>25.478999999999999</v>
      </c>
      <c r="L17" s="2559">
        <v>30.775500000000001</v>
      </c>
      <c r="M17" s="2559"/>
      <c r="N17" s="1636">
        <v>27.8415</v>
      </c>
      <c r="O17" s="1636"/>
      <c r="P17" s="1636"/>
      <c r="R17" s="2557">
        <v>256.0129</v>
      </c>
      <c r="S17" s="2557"/>
    </row>
    <row r="18" spans="1:19" ht="10.5" customHeight="1" thickBot="1">
      <c r="A18" s="1634" t="s">
        <v>2001</v>
      </c>
      <c r="B18" s="1636">
        <v>26.54</v>
      </c>
      <c r="C18" s="1636">
        <v>19.8781</v>
      </c>
      <c r="D18" s="2559">
        <v>24.209099999999999</v>
      </c>
      <c r="E18" s="2559"/>
      <c r="F18" s="1636">
        <v>39.993099999999998</v>
      </c>
      <c r="G18" s="2559">
        <v>30.158200000000001</v>
      </c>
      <c r="H18" s="2559"/>
      <c r="I18" s="1636">
        <v>23.288799999999998</v>
      </c>
      <c r="J18" s="1636">
        <v>26.683299999999999</v>
      </c>
      <c r="K18" s="1636">
        <v>25.994499999999999</v>
      </c>
      <c r="L18" s="2559">
        <v>33.4895</v>
      </c>
      <c r="M18" s="2559"/>
      <c r="N18" s="1636">
        <v>24.454499999999999</v>
      </c>
      <c r="O18" s="1636">
        <v>26.630299999999998</v>
      </c>
      <c r="P18" s="1636">
        <v>13.179399999999999</v>
      </c>
      <c r="R18" s="2557">
        <v>314.49880000000002</v>
      </c>
      <c r="S18" s="2557"/>
    </row>
    <row r="19" spans="1:19" ht="9" customHeight="1" thickBot="1">
      <c r="B19" s="1636">
        <v>6.8072999999999997</v>
      </c>
      <c r="C19" s="1636">
        <v>18.671900000000001</v>
      </c>
      <c r="D19" s="2559">
        <v>30.7118</v>
      </c>
      <c r="E19" s="2559"/>
      <c r="F19" s="1636">
        <v>28.8247</v>
      </c>
      <c r="G19" s="2559">
        <v>34.1325</v>
      </c>
      <c r="H19" s="2559"/>
      <c r="I19" s="1636">
        <v>28.8856</v>
      </c>
      <c r="J19" s="1636">
        <v>20.562799999999999</v>
      </c>
      <c r="K19" s="1636">
        <v>25.010899999999999</v>
      </c>
      <c r="L19" s="2559">
        <v>30.769600000000001</v>
      </c>
      <c r="M19" s="2559"/>
      <c r="N19" s="1636">
        <v>27.815300000000001</v>
      </c>
      <c r="O19" s="1636"/>
      <c r="P19" s="1636"/>
      <c r="R19" s="2557">
        <v>252.19239999999999</v>
      </c>
      <c r="S19" s="2557"/>
    </row>
    <row r="20" spans="1:19" ht="10.5" customHeight="1">
      <c r="A20" s="2560" t="s">
        <v>1257</v>
      </c>
      <c r="B20" s="2560"/>
      <c r="C20" s="2560"/>
      <c r="D20" s="2560"/>
      <c r="E20" s="2560"/>
      <c r="F20" s="2560"/>
      <c r="G20" s="2560"/>
      <c r="H20" s="2560"/>
      <c r="I20" s="2560"/>
      <c r="J20" s="2560"/>
      <c r="K20" s="2560"/>
      <c r="L20" s="2560"/>
      <c r="M20" s="2560"/>
      <c r="N20" s="2560"/>
      <c r="O20" s="2560"/>
      <c r="P20" s="2560"/>
      <c r="Q20" s="2560"/>
      <c r="R20" s="2560"/>
      <c r="S20" s="2560"/>
    </row>
    <row r="21" spans="1:19" ht="9" customHeight="1" thickBot="1">
      <c r="A21" s="1634" t="s">
        <v>1247</v>
      </c>
      <c r="B21" s="1636">
        <v>393.90170000000001</v>
      </c>
      <c r="C21" s="1636">
        <v>444.56970000000001</v>
      </c>
      <c r="D21" s="2559">
        <v>532.69420000000002</v>
      </c>
      <c r="E21" s="2559"/>
      <c r="F21" s="1636">
        <v>494.64510000000001</v>
      </c>
      <c r="G21" s="2559">
        <v>423.7328</v>
      </c>
      <c r="H21" s="2559"/>
      <c r="I21" s="1636">
        <v>364.83109999999999</v>
      </c>
      <c r="J21" s="1636">
        <v>270.70519999999999</v>
      </c>
      <c r="K21" s="1636">
        <v>298.23660000000001</v>
      </c>
      <c r="L21" s="2559">
        <v>286.2047</v>
      </c>
      <c r="M21" s="2559"/>
      <c r="N21" s="1636">
        <v>268.03019999999998</v>
      </c>
      <c r="O21" s="1636">
        <v>249.44669999999999</v>
      </c>
      <c r="P21" s="1636">
        <v>247.45859999999999</v>
      </c>
      <c r="R21" s="2557">
        <v>4274.4566000000004</v>
      </c>
      <c r="S21" s="2557"/>
    </row>
    <row r="22" spans="1:19" ht="9" customHeight="1" thickBot="1">
      <c r="B22" s="1636">
        <v>191.9042</v>
      </c>
      <c r="C22" s="1636">
        <v>355.5197</v>
      </c>
      <c r="D22" s="2559">
        <v>480.84629999999999</v>
      </c>
      <c r="E22" s="2559"/>
      <c r="F22" s="1636">
        <v>324.56619999999998</v>
      </c>
      <c r="G22" s="2559">
        <v>310.47649999999999</v>
      </c>
      <c r="H22" s="2559"/>
      <c r="I22" s="1636">
        <v>267.99720000000002</v>
      </c>
      <c r="J22" s="1636">
        <v>229.6506</v>
      </c>
      <c r="K22" s="1636">
        <v>326.82870000000003</v>
      </c>
      <c r="L22" s="2559">
        <v>339.56229999999999</v>
      </c>
      <c r="M22" s="2559"/>
      <c r="N22" s="1636">
        <v>301.24439999999998</v>
      </c>
      <c r="O22" s="1636"/>
      <c r="P22" s="1636"/>
      <c r="R22" s="2557">
        <v>3128.5961000000002</v>
      </c>
      <c r="S22" s="2557"/>
    </row>
    <row r="23" spans="1:19" ht="10.5" customHeight="1" thickBot="1">
      <c r="A23" s="1634" t="s">
        <v>2001</v>
      </c>
      <c r="B23" s="1636">
        <v>390.85169999999999</v>
      </c>
      <c r="C23" s="1636">
        <v>433.84500000000003</v>
      </c>
      <c r="D23" s="2559">
        <v>514.69050000000004</v>
      </c>
      <c r="E23" s="2559"/>
      <c r="F23" s="1636">
        <v>453.74700000000001</v>
      </c>
      <c r="G23" s="2559">
        <v>411.24639999999999</v>
      </c>
      <c r="H23" s="2559"/>
      <c r="I23" s="1636">
        <v>355.09980000000002</v>
      </c>
      <c r="J23" s="1636">
        <v>263.08580000000001</v>
      </c>
      <c r="K23" s="1636">
        <v>290.96319999999997</v>
      </c>
      <c r="L23" s="2559">
        <v>282.35500000000002</v>
      </c>
      <c r="M23" s="2559"/>
      <c r="N23" s="1636">
        <v>263.75959999999998</v>
      </c>
      <c r="O23" s="1636">
        <v>248.15450000000001</v>
      </c>
      <c r="P23" s="1636">
        <v>246.37370000000001</v>
      </c>
      <c r="R23" s="2557">
        <v>4154.1722</v>
      </c>
      <c r="S23" s="2557"/>
    </row>
    <row r="24" spans="1:19" ht="9" customHeight="1" thickBot="1">
      <c r="B24" s="1636">
        <v>191.60939999999999</v>
      </c>
      <c r="C24" s="1636">
        <v>354.90030000000002</v>
      </c>
      <c r="D24" s="2559">
        <v>480.42450000000002</v>
      </c>
      <c r="E24" s="2559"/>
      <c r="F24" s="1636">
        <v>323.94900000000001</v>
      </c>
      <c r="G24" s="2559">
        <v>309.15640000000002</v>
      </c>
      <c r="H24" s="2559"/>
      <c r="I24" s="1636">
        <v>266.7072</v>
      </c>
      <c r="J24" s="1636">
        <v>229.00450000000001</v>
      </c>
      <c r="K24" s="1636">
        <v>325.94009999999997</v>
      </c>
      <c r="L24" s="2559">
        <v>337.20780000000002</v>
      </c>
      <c r="M24" s="2559"/>
      <c r="N24" s="1636">
        <v>299.58749999999998</v>
      </c>
      <c r="O24" s="1636"/>
      <c r="P24" s="1636"/>
      <c r="R24" s="2557">
        <v>3118.4866999999999</v>
      </c>
      <c r="S24" s="2557"/>
    </row>
    <row r="25" spans="1:19" ht="10.5" customHeight="1">
      <c r="A25" s="2560" t="s">
        <v>2003</v>
      </c>
      <c r="B25" s="2560"/>
      <c r="C25" s="2560"/>
      <c r="D25" s="2560"/>
      <c r="E25" s="2560"/>
      <c r="F25" s="2560"/>
      <c r="G25" s="2560"/>
      <c r="H25" s="2560"/>
      <c r="I25" s="2560"/>
      <c r="J25" s="2560"/>
      <c r="K25" s="2560"/>
      <c r="L25" s="2560"/>
      <c r="M25" s="2560"/>
      <c r="N25" s="2560"/>
      <c r="O25" s="2560"/>
      <c r="P25" s="2560"/>
      <c r="Q25" s="2560"/>
      <c r="R25" s="2560"/>
      <c r="S25" s="2560"/>
    </row>
    <row r="26" spans="1:19" ht="9" customHeight="1" thickBot="1">
      <c r="A26" s="1634" t="s">
        <v>1247</v>
      </c>
      <c r="B26" s="1636">
        <v>13.2225</v>
      </c>
      <c r="C26" s="1636">
        <v>9.8002000000000002</v>
      </c>
      <c r="D26" s="2559">
        <v>11.460599999999999</v>
      </c>
      <c r="E26" s="2559"/>
      <c r="F26" s="1636">
        <v>12.837199999999999</v>
      </c>
      <c r="G26" s="2559">
        <v>14.3058</v>
      </c>
      <c r="H26" s="2559"/>
      <c r="I26" s="1636">
        <v>12.2561</v>
      </c>
      <c r="J26" s="1636">
        <v>14.8156</v>
      </c>
      <c r="K26" s="1636">
        <v>14.8531</v>
      </c>
      <c r="L26" s="2559">
        <v>15.526899999999999</v>
      </c>
      <c r="M26" s="2559"/>
      <c r="N26" s="1636">
        <v>14.618499999999999</v>
      </c>
      <c r="O26" s="1636">
        <v>15.7422</v>
      </c>
      <c r="P26" s="1636">
        <v>13.617800000000001</v>
      </c>
      <c r="R26" s="2557">
        <v>163.0565</v>
      </c>
      <c r="S26" s="2557"/>
    </row>
    <row r="27" spans="1:19" ht="9" customHeight="1" thickBot="1">
      <c r="B27" s="1636">
        <v>16.674800000000001</v>
      </c>
      <c r="C27" s="1636">
        <v>14.113899999999999</v>
      </c>
      <c r="D27" s="2559">
        <v>15.266500000000001</v>
      </c>
      <c r="E27" s="2559"/>
      <c r="F27" s="1636">
        <v>16.2987</v>
      </c>
      <c r="G27" s="2559">
        <v>14.3001</v>
      </c>
      <c r="H27" s="2559"/>
      <c r="I27" s="1636">
        <v>14.0411</v>
      </c>
      <c r="J27" s="1636">
        <v>13.714</v>
      </c>
      <c r="K27" s="1636">
        <v>14.423500000000001</v>
      </c>
      <c r="L27" s="2559">
        <v>15.4011</v>
      </c>
      <c r="M27" s="2559"/>
      <c r="N27" s="1636">
        <v>15.101599999999999</v>
      </c>
      <c r="O27" s="1636"/>
      <c r="P27" s="1636"/>
      <c r="R27" s="2557">
        <v>149.33529999999999</v>
      </c>
      <c r="S27" s="2557"/>
    </row>
    <row r="28" spans="1:19" ht="10.5" customHeight="1" thickBot="1">
      <c r="A28" s="1634" t="s">
        <v>2001</v>
      </c>
      <c r="B28" s="1636">
        <v>12.2408</v>
      </c>
      <c r="C28" s="1636">
        <v>9.2893000000000008</v>
      </c>
      <c r="D28" s="2559">
        <v>11.077199999999999</v>
      </c>
      <c r="E28" s="2559"/>
      <c r="F28" s="1636">
        <v>12.228199999999999</v>
      </c>
      <c r="G28" s="2559">
        <v>13.5121</v>
      </c>
      <c r="H28" s="2559"/>
      <c r="I28" s="1636">
        <v>11.5967</v>
      </c>
      <c r="J28" s="1636">
        <v>13.531000000000001</v>
      </c>
      <c r="K28" s="1636">
        <v>14.0152</v>
      </c>
      <c r="L28" s="2559">
        <v>14.3789</v>
      </c>
      <c r="M28" s="2559"/>
      <c r="N28" s="1636">
        <v>13.778</v>
      </c>
      <c r="O28" s="1636">
        <v>14.5603</v>
      </c>
      <c r="P28" s="1636">
        <v>12.5908</v>
      </c>
      <c r="R28" s="2557">
        <v>152.79849999999999</v>
      </c>
      <c r="S28" s="2557"/>
    </row>
    <row r="29" spans="1:19" ht="9" customHeight="1" thickBot="1">
      <c r="B29" s="1636">
        <v>15.421099999999999</v>
      </c>
      <c r="C29" s="1636">
        <v>13.0832</v>
      </c>
      <c r="D29" s="2559">
        <v>13.9399</v>
      </c>
      <c r="E29" s="2559"/>
      <c r="F29" s="1636">
        <v>14.8331</v>
      </c>
      <c r="G29" s="2559">
        <v>12.954800000000001</v>
      </c>
      <c r="H29" s="2559"/>
      <c r="I29" s="1636">
        <v>12.7441</v>
      </c>
      <c r="J29" s="1636">
        <v>12.8428</v>
      </c>
      <c r="K29" s="1636">
        <v>13.489800000000001</v>
      </c>
      <c r="L29" s="2559">
        <v>14.0205</v>
      </c>
      <c r="M29" s="2559"/>
      <c r="N29" s="1636">
        <v>13.9017</v>
      </c>
      <c r="O29" s="1636"/>
      <c r="P29" s="1636"/>
      <c r="R29" s="2557">
        <v>137.23099999999999</v>
      </c>
      <c r="S29" s="2557"/>
    </row>
    <row r="30" spans="1:19" ht="10.5" customHeight="1">
      <c r="A30" s="2560" t="s">
        <v>2004</v>
      </c>
      <c r="B30" s="2560"/>
      <c r="C30" s="2560"/>
      <c r="D30" s="2560"/>
      <c r="E30" s="2560"/>
      <c r="F30" s="2560"/>
      <c r="G30" s="2560"/>
      <c r="H30" s="2560"/>
      <c r="I30" s="2560"/>
      <c r="J30" s="2560"/>
      <c r="K30" s="2560"/>
      <c r="L30" s="2560"/>
      <c r="M30" s="2560"/>
      <c r="N30" s="2560"/>
      <c r="O30" s="2560"/>
      <c r="P30" s="2560"/>
      <c r="Q30" s="2560"/>
      <c r="R30" s="2560"/>
      <c r="S30" s="2560"/>
    </row>
    <row r="31" spans="1:19" ht="9" customHeight="1" thickBot="1">
      <c r="A31" s="1634" t="s">
        <v>1247</v>
      </c>
      <c r="B31" s="1636">
        <v>29.7879</v>
      </c>
      <c r="C31" s="1636">
        <v>27.8215</v>
      </c>
      <c r="D31" s="2559">
        <v>25.305700000000002</v>
      </c>
      <c r="E31" s="2559"/>
      <c r="F31" s="1636">
        <v>27.439599999999999</v>
      </c>
      <c r="G31" s="2559">
        <v>24.177299999999999</v>
      </c>
      <c r="H31" s="2559"/>
      <c r="I31" s="1636">
        <v>25.657399999999999</v>
      </c>
      <c r="J31" s="1636">
        <v>28.709900000000001</v>
      </c>
      <c r="K31" s="1636">
        <v>27.139399999999998</v>
      </c>
      <c r="L31" s="2559">
        <v>27.587</v>
      </c>
      <c r="M31" s="2559"/>
      <c r="N31" s="1636">
        <v>30.274899999999999</v>
      </c>
      <c r="O31" s="1636">
        <v>30.3932</v>
      </c>
      <c r="P31" s="1636">
        <v>28.1754</v>
      </c>
      <c r="R31" s="2557">
        <v>332.4692</v>
      </c>
      <c r="S31" s="2557"/>
    </row>
    <row r="32" spans="1:19" ht="9" customHeight="1" thickBot="1">
      <c r="B32" s="1636">
        <v>33.087400000000002</v>
      </c>
      <c r="C32" s="1636">
        <v>27.589500000000001</v>
      </c>
      <c r="D32" s="2559">
        <v>29.688500000000001</v>
      </c>
      <c r="E32" s="2559"/>
      <c r="F32" s="1636">
        <v>32.728200000000001</v>
      </c>
      <c r="G32" s="2559">
        <v>29.605499999999999</v>
      </c>
      <c r="H32" s="2559"/>
      <c r="I32" s="1636">
        <v>26.659199999999998</v>
      </c>
      <c r="J32" s="1636">
        <v>27.166599999999999</v>
      </c>
      <c r="K32" s="1636">
        <v>28.2499</v>
      </c>
      <c r="L32" s="2559">
        <v>31.4099</v>
      </c>
      <c r="M32" s="2559"/>
      <c r="N32" s="1636">
        <v>27.407299999999999</v>
      </c>
      <c r="O32" s="1636"/>
      <c r="P32" s="1636"/>
      <c r="R32" s="2557">
        <v>293.59199999999998</v>
      </c>
      <c r="S32" s="2557"/>
    </row>
    <row r="33" spans="1:19" ht="10.5" customHeight="1" thickBot="1">
      <c r="A33" s="1634" t="s">
        <v>2001</v>
      </c>
      <c r="B33" s="1636">
        <v>29.4895</v>
      </c>
      <c r="C33" s="1636">
        <v>27.601199999999999</v>
      </c>
      <c r="D33" s="2559">
        <v>25.130400000000002</v>
      </c>
      <c r="E33" s="2559"/>
      <c r="F33" s="1636">
        <v>26.8523</v>
      </c>
      <c r="G33" s="2559">
        <v>23.854399999999998</v>
      </c>
      <c r="H33" s="2559"/>
      <c r="I33" s="1636">
        <v>25.343800000000002</v>
      </c>
      <c r="J33" s="1636">
        <v>28.39</v>
      </c>
      <c r="K33" s="1636">
        <v>26.933900000000001</v>
      </c>
      <c r="L33" s="2559">
        <v>27.357600000000001</v>
      </c>
      <c r="M33" s="2559"/>
      <c r="N33" s="1636">
        <v>30.094899999999999</v>
      </c>
      <c r="O33" s="1636">
        <v>30.264199999999999</v>
      </c>
      <c r="P33" s="1636">
        <v>28.046900000000001</v>
      </c>
      <c r="R33" s="2557">
        <v>329.35910000000001</v>
      </c>
      <c r="S33" s="2557"/>
    </row>
    <row r="34" spans="1:19" ht="9" customHeight="1" thickBot="1">
      <c r="B34" s="1636">
        <v>32.9514</v>
      </c>
      <c r="C34" s="1636">
        <v>27.475000000000001</v>
      </c>
      <c r="D34" s="2559">
        <v>29.5547</v>
      </c>
      <c r="E34" s="2559"/>
      <c r="F34" s="1636">
        <v>32.522399999999998</v>
      </c>
      <c r="G34" s="2559">
        <v>29.448599999999999</v>
      </c>
      <c r="H34" s="2559"/>
      <c r="I34" s="1636">
        <v>26.521100000000001</v>
      </c>
      <c r="J34" s="1636">
        <v>26.970400000000001</v>
      </c>
      <c r="K34" s="1636">
        <v>28.108799999999999</v>
      </c>
      <c r="L34" s="2559">
        <v>31.263100000000001</v>
      </c>
      <c r="M34" s="2559"/>
      <c r="N34" s="1636">
        <v>27.1173</v>
      </c>
      <c r="O34" s="1636"/>
      <c r="P34" s="1636"/>
      <c r="R34" s="2557">
        <v>291.93279999999999</v>
      </c>
      <c r="S34" s="2557"/>
    </row>
    <row r="35" spans="1:19" ht="11.25" customHeight="1">
      <c r="A35" s="2558" t="s">
        <v>2005</v>
      </c>
      <c r="B35" s="2558"/>
      <c r="C35" s="2558"/>
      <c r="D35" s="2558"/>
      <c r="E35" s="2558"/>
      <c r="F35" s="2558"/>
      <c r="G35" s="2558"/>
      <c r="H35" s="2558"/>
      <c r="I35" s="2558"/>
      <c r="J35" s="2558"/>
      <c r="K35" s="2558"/>
      <c r="L35" s="2558"/>
      <c r="M35" s="2558"/>
      <c r="N35" s="2558"/>
      <c r="O35" s="2558"/>
      <c r="P35" s="2558"/>
      <c r="Q35" s="2558"/>
      <c r="R35" s="2558"/>
      <c r="S35" s="2558"/>
    </row>
    <row r="36" spans="1:19" ht="9" customHeight="1" thickBot="1">
      <c r="A36" s="1634" t="s">
        <v>1247</v>
      </c>
      <c r="B36" s="1636">
        <v>494.57058000000001</v>
      </c>
      <c r="C36" s="1636">
        <v>531.15853600000003</v>
      </c>
      <c r="D36" s="2559">
        <v>619.807998</v>
      </c>
      <c r="E36" s="2559"/>
      <c r="F36" s="1636">
        <v>603.399452</v>
      </c>
      <c r="G36" s="2559">
        <v>518.82523200000003</v>
      </c>
      <c r="H36" s="2559"/>
      <c r="I36" s="1636">
        <v>454.24622199999999</v>
      </c>
      <c r="J36" s="1636">
        <v>371.16781600000002</v>
      </c>
      <c r="K36" s="1636">
        <v>396.06349999999998</v>
      </c>
      <c r="L36" s="2559">
        <v>393.16857900000002</v>
      </c>
      <c r="M36" s="2559"/>
      <c r="N36" s="1636">
        <v>369.79552200000001</v>
      </c>
      <c r="O36" s="1636">
        <v>355.49993999999998</v>
      </c>
      <c r="P36" s="1636">
        <v>333.05245300000001</v>
      </c>
      <c r="R36" s="2557">
        <v>5440.7558300000001</v>
      </c>
      <c r="S36" s="2557"/>
    </row>
    <row r="37" spans="1:19" ht="9" customHeight="1" thickBot="1">
      <c r="B37" s="1636">
        <v>284.31785500000001</v>
      </c>
      <c r="C37" s="1636">
        <v>446.24901399999999</v>
      </c>
      <c r="D37" s="2559">
        <v>591.42808400000001</v>
      </c>
      <c r="E37" s="2559"/>
      <c r="F37" s="1636">
        <v>437.36125299999998</v>
      </c>
      <c r="G37" s="2559">
        <v>419.85314799999998</v>
      </c>
      <c r="H37" s="2559"/>
      <c r="I37" s="1636">
        <v>366.33162399999998</v>
      </c>
      <c r="J37" s="1636">
        <v>320.28299099999998</v>
      </c>
      <c r="K37" s="1636">
        <v>425.45901700000002</v>
      </c>
      <c r="L37" s="2559">
        <v>450.613767</v>
      </c>
      <c r="M37" s="2559"/>
      <c r="N37" s="1636">
        <v>401.57896199999999</v>
      </c>
      <c r="O37" s="1636"/>
      <c r="P37" s="1636"/>
      <c r="R37" s="2557">
        <v>4143.4757149999996</v>
      </c>
      <c r="S37" s="2557"/>
    </row>
    <row r="38" spans="1:19" ht="10.5" customHeight="1" thickBot="1">
      <c r="A38" s="1634" t="s">
        <v>2001</v>
      </c>
      <c r="B38" s="1636">
        <v>489.59562499999998</v>
      </c>
      <c r="C38" s="1636">
        <v>519.23021200000005</v>
      </c>
      <c r="D38" s="2559">
        <v>600.97628199999997</v>
      </c>
      <c r="E38" s="2559"/>
      <c r="F38" s="1636">
        <v>560.54498000000001</v>
      </c>
      <c r="G38" s="2559">
        <v>504.63373300000001</v>
      </c>
      <c r="H38" s="2559"/>
      <c r="I38" s="1636">
        <v>442.02279499999997</v>
      </c>
      <c r="J38" s="1636">
        <v>361.02667000000002</v>
      </c>
      <c r="K38" s="1636">
        <v>387.29718700000001</v>
      </c>
      <c r="L38" s="2559">
        <v>387.12008200000002</v>
      </c>
      <c r="M38" s="2559"/>
      <c r="N38" s="1636">
        <v>364.00801000000001</v>
      </c>
      <c r="O38" s="1636">
        <v>352.245431</v>
      </c>
      <c r="P38" s="1636">
        <v>330.18990100000002</v>
      </c>
      <c r="R38" s="2557">
        <v>5298.8909080000003</v>
      </c>
      <c r="S38" s="2557"/>
    </row>
    <row r="39" spans="1:19" ht="9" customHeight="1" thickBot="1">
      <c r="B39" s="1636">
        <v>281.98018200000001</v>
      </c>
      <c r="C39" s="1636">
        <v>443.84991300000002</v>
      </c>
      <c r="D39" s="2559">
        <v>586.458392</v>
      </c>
      <c r="E39" s="2559"/>
      <c r="F39" s="1636">
        <v>434.23890599999999</v>
      </c>
      <c r="G39" s="2559">
        <v>416.27154200000001</v>
      </c>
      <c r="H39" s="2559"/>
      <c r="I39" s="1636">
        <v>362.90077100000002</v>
      </c>
      <c r="J39" s="1636">
        <v>318.10248300000001</v>
      </c>
      <c r="K39" s="1636">
        <v>422.59623099999999</v>
      </c>
      <c r="L39" s="2559">
        <v>446.11306400000001</v>
      </c>
      <c r="M39" s="2559"/>
      <c r="N39" s="1636">
        <v>397.70457699999997</v>
      </c>
      <c r="O39" s="1636"/>
      <c r="P39" s="1636"/>
      <c r="R39" s="2557">
        <v>4110.2160610000001</v>
      </c>
      <c r="S39" s="2557"/>
    </row>
    <row r="40" spans="1:19" ht="11.25" customHeight="1">
      <c r="A40" s="2558" t="s">
        <v>2006</v>
      </c>
      <c r="B40" s="2558"/>
      <c r="C40" s="2558"/>
      <c r="D40" s="2558"/>
      <c r="E40" s="2558"/>
      <c r="F40" s="2558"/>
      <c r="G40" s="2558"/>
      <c r="H40" s="2558"/>
      <c r="I40" s="2558"/>
      <c r="J40" s="2558"/>
      <c r="K40" s="2558"/>
      <c r="L40" s="2558"/>
      <c r="M40" s="2558"/>
      <c r="N40" s="2558"/>
      <c r="O40" s="2558"/>
      <c r="P40" s="2558"/>
      <c r="Q40" s="2558"/>
      <c r="R40" s="2558"/>
      <c r="S40" s="2558"/>
    </row>
    <row r="41" spans="1:19" ht="9" customHeight="1" thickBot="1">
      <c r="A41" s="1634" t="s">
        <v>1247</v>
      </c>
      <c r="B41" s="1636">
        <v>30.639028</v>
      </c>
      <c r="C41" s="1636">
        <v>56.692239999999998</v>
      </c>
      <c r="D41" s="2559">
        <v>62.994084000000001</v>
      </c>
      <c r="E41" s="2559"/>
      <c r="F41" s="1636">
        <v>113.85575799999999</v>
      </c>
      <c r="G41" s="2559">
        <v>35.586674000000002</v>
      </c>
      <c r="H41" s="2559"/>
      <c r="I41" s="1636">
        <v>38.340364000000001</v>
      </c>
      <c r="J41" s="1636">
        <v>29.80761</v>
      </c>
      <c r="K41" s="1636">
        <v>34.780830000000002</v>
      </c>
      <c r="L41" s="2559">
        <v>29.935224000000002</v>
      </c>
      <c r="M41" s="2559"/>
      <c r="N41" s="1636">
        <v>37.660989999999998</v>
      </c>
      <c r="O41" s="1636">
        <v>33.381498000000001</v>
      </c>
      <c r="P41" s="1636">
        <v>26.016995999999999</v>
      </c>
      <c r="R41" s="2557">
        <v>529.69129599999997</v>
      </c>
      <c r="S41" s="2557"/>
    </row>
    <row r="42" spans="1:19" ht="9" customHeight="1" thickBot="1">
      <c r="B42" s="1636">
        <v>17.890965999999999</v>
      </c>
      <c r="C42" s="1636">
        <v>39.700547999999998</v>
      </c>
      <c r="D42" s="2559">
        <v>36.534523999999998</v>
      </c>
      <c r="E42" s="2559"/>
      <c r="F42" s="1636">
        <v>32.826458000000002</v>
      </c>
      <c r="G42" s="2559">
        <v>21.841066000000001</v>
      </c>
      <c r="H42" s="2559"/>
      <c r="I42" s="1636">
        <v>19.935614000000001</v>
      </c>
      <c r="J42" s="1636">
        <v>18.393398000000001</v>
      </c>
      <c r="K42" s="1636">
        <v>23.184694</v>
      </c>
      <c r="L42" s="2559">
        <v>30.871601999999999</v>
      </c>
      <c r="M42" s="2559"/>
      <c r="N42" s="1636">
        <v>24.826084000000002</v>
      </c>
      <c r="O42" s="1636"/>
      <c r="P42" s="1636"/>
      <c r="R42" s="2557">
        <v>266.004954</v>
      </c>
      <c r="S42" s="2557"/>
    </row>
    <row r="43" spans="1:19" ht="10.5" customHeight="1" thickBot="1">
      <c r="A43" s="1634" t="s">
        <v>2001</v>
      </c>
      <c r="B43" s="1636">
        <v>30.622532</v>
      </c>
      <c r="C43" s="1636">
        <v>56.688980000000001</v>
      </c>
      <c r="D43" s="2559">
        <v>62.945633999999998</v>
      </c>
      <c r="E43" s="2559"/>
      <c r="F43" s="1636">
        <v>113.847408</v>
      </c>
      <c r="G43" s="2559">
        <v>35.536374000000002</v>
      </c>
      <c r="H43" s="2559"/>
      <c r="I43" s="1636">
        <v>38.338714000000003</v>
      </c>
      <c r="J43" s="1636">
        <v>29.746289999999998</v>
      </c>
      <c r="K43" s="1636">
        <v>34.777099999999997</v>
      </c>
      <c r="L43" s="2559">
        <v>29.923776</v>
      </c>
      <c r="M43" s="2559"/>
      <c r="N43" s="1636">
        <v>37.655099999999997</v>
      </c>
      <c r="O43" s="1636">
        <v>32.653717999999998</v>
      </c>
      <c r="P43" s="1636">
        <v>26.013596</v>
      </c>
      <c r="R43" s="2557">
        <v>528.74922200000003</v>
      </c>
      <c r="S43" s="2557"/>
    </row>
    <row r="44" spans="1:19" ht="9" customHeight="1" thickBot="1">
      <c r="B44" s="1636">
        <v>17.735906</v>
      </c>
      <c r="C44" s="1636">
        <v>38.870848000000002</v>
      </c>
      <c r="D44" s="2559">
        <v>36.386023999999999</v>
      </c>
      <c r="E44" s="2559"/>
      <c r="F44" s="1636">
        <v>32.740278000000004</v>
      </c>
      <c r="G44" s="2559">
        <v>21.838066000000001</v>
      </c>
      <c r="H44" s="2559"/>
      <c r="I44" s="1636">
        <v>19.929573999999999</v>
      </c>
      <c r="J44" s="1636">
        <v>18.386158000000002</v>
      </c>
      <c r="K44" s="1636">
        <v>23.179134000000001</v>
      </c>
      <c r="L44" s="2559">
        <v>30.859442000000001</v>
      </c>
      <c r="M44" s="2559"/>
      <c r="N44" s="1636">
        <v>24.822344000000001</v>
      </c>
      <c r="O44" s="1636"/>
      <c r="P44" s="1636"/>
      <c r="R44" s="2557">
        <v>264.74777399999999</v>
      </c>
      <c r="S44" s="2557"/>
    </row>
    <row r="45" spans="1:19" ht="10.5" customHeight="1">
      <c r="A45" s="2560" t="s">
        <v>2007</v>
      </c>
      <c r="B45" s="2560"/>
      <c r="C45" s="2560"/>
      <c r="D45" s="2560"/>
      <c r="E45" s="2560"/>
      <c r="F45" s="2560"/>
      <c r="G45" s="2560"/>
      <c r="H45" s="2560"/>
      <c r="I45" s="2560"/>
      <c r="J45" s="2560"/>
      <c r="K45" s="2560"/>
      <c r="L45" s="2560"/>
      <c r="M45" s="2560"/>
      <c r="N45" s="2560"/>
      <c r="O45" s="2560"/>
      <c r="P45" s="2560"/>
      <c r="Q45" s="2560"/>
      <c r="R45" s="2560"/>
      <c r="S45" s="2560"/>
    </row>
    <row r="46" spans="1:19" ht="9" customHeight="1" thickBot="1">
      <c r="A46" s="1634" t="s">
        <v>1247</v>
      </c>
      <c r="B46" s="1636">
        <v>139.38390000000001</v>
      </c>
      <c r="C46" s="1636">
        <v>66.372900000000001</v>
      </c>
      <c r="D46" s="2559">
        <v>72.149699999999996</v>
      </c>
      <c r="E46" s="2559"/>
      <c r="F46" s="1636">
        <v>72.210099999999997</v>
      </c>
      <c r="G46" s="2559">
        <v>83.946200000000005</v>
      </c>
      <c r="H46" s="2559"/>
      <c r="I46" s="1636">
        <v>62.910699999999999</v>
      </c>
      <c r="J46" s="1636">
        <v>58.51</v>
      </c>
      <c r="K46" s="1636">
        <v>54.5276</v>
      </c>
      <c r="L46" s="2559">
        <v>79.829400000000007</v>
      </c>
      <c r="M46" s="2559"/>
      <c r="N46" s="1636">
        <v>82.743799999999993</v>
      </c>
      <c r="O46" s="1636">
        <v>65.280100000000004</v>
      </c>
      <c r="P46" s="1636">
        <v>91.732200000000006</v>
      </c>
      <c r="R46" s="2557">
        <v>929.59659999999997</v>
      </c>
      <c r="S46" s="2557"/>
    </row>
    <row r="47" spans="1:19" ht="9" customHeight="1" thickBot="1">
      <c r="B47" s="1636">
        <v>90.910799999999995</v>
      </c>
      <c r="C47" s="1636">
        <v>58.878999999999998</v>
      </c>
      <c r="D47" s="2559">
        <v>67.020499999999998</v>
      </c>
      <c r="E47" s="2559"/>
      <c r="F47" s="1636">
        <v>51.755200000000002</v>
      </c>
      <c r="G47" s="2559">
        <v>66.757000000000005</v>
      </c>
      <c r="H47" s="2559"/>
      <c r="I47" s="1636">
        <v>71.971900000000005</v>
      </c>
      <c r="J47" s="1636">
        <v>51.5366</v>
      </c>
      <c r="K47" s="1636">
        <v>77.292100000000005</v>
      </c>
      <c r="L47" s="2559">
        <v>112.3767</v>
      </c>
      <c r="M47" s="2559"/>
      <c r="N47" s="1636">
        <v>84.298599999999993</v>
      </c>
      <c r="O47" s="1636"/>
      <c r="P47" s="1636"/>
      <c r="R47" s="2557">
        <v>732.79840000000002</v>
      </c>
      <c r="S47" s="2557"/>
    </row>
    <row r="48" spans="1:19" ht="10.5" customHeight="1" thickBot="1">
      <c r="A48" s="1634" t="s">
        <v>2001</v>
      </c>
      <c r="B48" s="1636">
        <v>133.1925</v>
      </c>
      <c r="C48" s="1636">
        <v>66.237300000000005</v>
      </c>
      <c r="D48" s="2559">
        <v>67.732799999999997</v>
      </c>
      <c r="E48" s="2559"/>
      <c r="F48" s="1636">
        <v>64.026600000000002</v>
      </c>
      <c r="G48" s="2559">
        <v>80.969399999999993</v>
      </c>
      <c r="H48" s="2559"/>
      <c r="I48" s="1636">
        <v>57.8874</v>
      </c>
      <c r="J48" s="1636">
        <v>57.085500000000003</v>
      </c>
      <c r="K48" s="1636">
        <v>51.546700000000001</v>
      </c>
      <c r="L48" s="2559">
        <v>76.5976</v>
      </c>
      <c r="M48" s="2559"/>
      <c r="N48" s="1636">
        <v>78.497699999999995</v>
      </c>
      <c r="O48" s="1636">
        <v>64.327699999999993</v>
      </c>
      <c r="P48" s="1636">
        <v>91.717699999999994</v>
      </c>
      <c r="R48" s="2557">
        <v>889.81889999999999</v>
      </c>
      <c r="S48" s="2557"/>
    </row>
    <row r="49" spans="1:19" ht="9" customHeight="1" thickBot="1">
      <c r="B49" s="1636">
        <v>90.822199999999995</v>
      </c>
      <c r="C49" s="1636">
        <v>55.604900000000001</v>
      </c>
      <c r="D49" s="2559">
        <v>64.364500000000007</v>
      </c>
      <c r="E49" s="2559"/>
      <c r="F49" s="1636">
        <v>51.722000000000001</v>
      </c>
      <c r="G49" s="2559">
        <v>66.371300000000005</v>
      </c>
      <c r="H49" s="2559"/>
      <c r="I49" s="1636">
        <v>71.949100000000001</v>
      </c>
      <c r="J49" s="1636">
        <v>50.754800000000003</v>
      </c>
      <c r="K49" s="1636">
        <v>75.799599999999998</v>
      </c>
      <c r="L49" s="2559">
        <v>111.899</v>
      </c>
      <c r="M49" s="2559"/>
      <c r="N49" s="1636">
        <v>81.086399999999998</v>
      </c>
      <c r="O49" s="1636"/>
      <c r="P49" s="1636"/>
      <c r="R49" s="2557">
        <v>720.37379999999996</v>
      </c>
      <c r="S49" s="2557"/>
    </row>
    <row r="50" spans="1:19" ht="10.5" customHeight="1">
      <c r="A50" s="2560" t="s">
        <v>1264</v>
      </c>
      <c r="B50" s="2560"/>
      <c r="C50" s="2560"/>
      <c r="D50" s="2560"/>
      <c r="E50" s="2560"/>
      <c r="F50" s="2560"/>
      <c r="G50" s="2560"/>
      <c r="H50" s="2560"/>
      <c r="I50" s="2560"/>
      <c r="J50" s="2560"/>
      <c r="K50" s="2560"/>
      <c r="L50" s="2560"/>
      <c r="M50" s="2560"/>
      <c r="N50" s="2560"/>
      <c r="O50" s="2560"/>
      <c r="P50" s="2560"/>
      <c r="Q50" s="2560"/>
      <c r="R50" s="2560"/>
      <c r="S50" s="2560"/>
    </row>
    <row r="51" spans="1:19" ht="9" customHeight="1" thickBot="1">
      <c r="A51" s="1634" t="s">
        <v>1247</v>
      </c>
      <c r="B51" s="1636">
        <v>31.9739</v>
      </c>
      <c r="C51" s="1636">
        <v>33.4786</v>
      </c>
      <c r="D51" s="2559">
        <v>45.050400000000003</v>
      </c>
      <c r="E51" s="2559"/>
      <c r="F51" s="1636">
        <v>54.35</v>
      </c>
      <c r="G51" s="2559">
        <v>48.9358</v>
      </c>
      <c r="H51" s="2559"/>
      <c r="I51" s="1636">
        <v>48.907499999999999</v>
      </c>
      <c r="J51" s="1636">
        <v>43.433999999999997</v>
      </c>
      <c r="K51" s="1636">
        <v>44.308399999999999</v>
      </c>
      <c r="L51" s="2559">
        <v>46.261600000000001</v>
      </c>
      <c r="M51" s="2559"/>
      <c r="N51" s="1636">
        <v>34.18</v>
      </c>
      <c r="O51" s="1636">
        <v>41.764600000000002</v>
      </c>
      <c r="P51" s="1636">
        <v>37.2258</v>
      </c>
      <c r="R51" s="2557">
        <v>509.87060000000002</v>
      </c>
      <c r="S51" s="2557"/>
    </row>
    <row r="52" spans="1:19" ht="9" customHeight="1" thickBot="1">
      <c r="B52" s="1636">
        <v>34.498800000000003</v>
      </c>
      <c r="C52" s="1636">
        <v>40.209800000000001</v>
      </c>
      <c r="D52" s="2559">
        <v>43.239699999999999</v>
      </c>
      <c r="E52" s="2559"/>
      <c r="F52" s="1636">
        <v>49.082999999999998</v>
      </c>
      <c r="G52" s="2559">
        <v>56.184600000000003</v>
      </c>
      <c r="H52" s="2559"/>
      <c r="I52" s="1636">
        <v>40.470999999999997</v>
      </c>
      <c r="J52" s="1636">
        <v>41.579599999999999</v>
      </c>
      <c r="K52" s="1636">
        <v>29.2087</v>
      </c>
      <c r="L52" s="2559">
        <v>47.467599999999997</v>
      </c>
      <c r="M52" s="2559"/>
      <c r="N52" s="1636">
        <v>40.621200000000002</v>
      </c>
      <c r="O52" s="1636"/>
      <c r="P52" s="1636"/>
      <c r="R52" s="2557">
        <v>422.56400000000002</v>
      </c>
      <c r="S52" s="2557"/>
    </row>
    <row r="53" spans="1:19" ht="10.5" customHeight="1" thickBot="1">
      <c r="A53" s="1634" t="s">
        <v>2001</v>
      </c>
      <c r="B53" s="1636">
        <v>31.708500000000001</v>
      </c>
      <c r="C53" s="1636">
        <v>33.478400000000001</v>
      </c>
      <c r="D53" s="2559">
        <v>45.050199999999997</v>
      </c>
      <c r="E53" s="2559"/>
      <c r="F53" s="1636">
        <v>54.304499999999997</v>
      </c>
      <c r="G53" s="2559">
        <v>48.445099999999996</v>
      </c>
      <c r="H53" s="2559"/>
      <c r="I53" s="1636">
        <v>48.682099999999998</v>
      </c>
      <c r="J53" s="1636">
        <v>43.046300000000002</v>
      </c>
      <c r="K53" s="1636">
        <v>43.366900000000001</v>
      </c>
      <c r="L53" s="2559">
        <v>44.885800000000003</v>
      </c>
      <c r="M53" s="2559"/>
      <c r="N53" s="1636">
        <v>33.634700000000002</v>
      </c>
      <c r="O53" s="1636">
        <v>41.0642</v>
      </c>
      <c r="P53" s="1636">
        <v>36.849800000000002</v>
      </c>
      <c r="R53" s="2557">
        <v>504.51650000000001</v>
      </c>
      <c r="S53" s="2557"/>
    </row>
    <row r="54" spans="1:19" ht="9" customHeight="1" thickBot="1">
      <c r="B54" s="1636">
        <v>34.030999999999999</v>
      </c>
      <c r="C54" s="1636">
        <v>40.189900000000002</v>
      </c>
      <c r="D54" s="2559">
        <v>43.118299999999998</v>
      </c>
      <c r="E54" s="2559"/>
      <c r="F54" s="1636">
        <v>48.749099999999999</v>
      </c>
      <c r="G54" s="2559">
        <v>55.142699999999998</v>
      </c>
      <c r="H54" s="2559"/>
      <c r="I54" s="1636">
        <v>39.739800000000002</v>
      </c>
      <c r="J54" s="1636">
        <v>41.2089</v>
      </c>
      <c r="K54" s="1636">
        <v>29.1084</v>
      </c>
      <c r="L54" s="2559">
        <v>47.050699999999999</v>
      </c>
      <c r="M54" s="2559"/>
      <c r="N54" s="1636">
        <v>40.341500000000003</v>
      </c>
      <c r="O54" s="1636"/>
      <c r="P54" s="1636"/>
      <c r="R54" s="2557">
        <v>418.68029999999999</v>
      </c>
      <c r="S54" s="2557"/>
    </row>
    <row r="55" spans="1:19" ht="10.5" customHeight="1">
      <c r="A55" s="2560" t="s">
        <v>1265</v>
      </c>
      <c r="B55" s="2560"/>
      <c r="C55" s="2560"/>
      <c r="D55" s="2560"/>
      <c r="E55" s="2560"/>
      <c r="F55" s="2560"/>
      <c r="G55" s="2560"/>
      <c r="H55" s="2560"/>
      <c r="I55" s="2560"/>
      <c r="J55" s="2560"/>
      <c r="K55" s="2560"/>
      <c r="L55" s="2560"/>
      <c r="M55" s="2560"/>
      <c r="N55" s="2560"/>
      <c r="O55" s="2560"/>
      <c r="P55" s="2560"/>
      <c r="Q55" s="2560"/>
      <c r="R55" s="2560"/>
      <c r="S55" s="2560"/>
    </row>
    <row r="56" spans="1:19" ht="9" customHeight="1" thickBot="1">
      <c r="A56" s="1634" t="s">
        <v>1247</v>
      </c>
      <c r="B56" s="1636">
        <v>297.07420000000002</v>
      </c>
      <c r="C56" s="1636">
        <v>143.49029999999999</v>
      </c>
      <c r="D56" s="2559">
        <v>167.4659</v>
      </c>
      <c r="E56" s="2559"/>
      <c r="F56" s="1636">
        <v>221.18</v>
      </c>
      <c r="G56" s="2559">
        <v>277.2115</v>
      </c>
      <c r="H56" s="2559"/>
      <c r="I56" s="1636">
        <v>224.29669999999999</v>
      </c>
      <c r="J56" s="1636">
        <v>229.6377</v>
      </c>
      <c r="K56" s="1636">
        <v>176.3417</v>
      </c>
      <c r="L56" s="2559">
        <v>148.1225</v>
      </c>
      <c r="M56" s="2559"/>
      <c r="N56" s="1636">
        <v>146.4265</v>
      </c>
      <c r="O56" s="1636">
        <v>86.702600000000004</v>
      </c>
      <c r="P56" s="1636">
        <v>124.8087</v>
      </c>
      <c r="R56" s="2557">
        <v>2242.7583</v>
      </c>
      <c r="S56" s="2557"/>
    </row>
    <row r="57" spans="1:19" ht="9" customHeight="1" thickBot="1">
      <c r="B57" s="1636">
        <v>119.7967</v>
      </c>
      <c r="C57" s="1636">
        <v>126.74930000000001</v>
      </c>
      <c r="D57" s="2559">
        <v>97.415300000000002</v>
      </c>
      <c r="E57" s="2559"/>
      <c r="F57" s="1636">
        <v>143.9211</v>
      </c>
      <c r="G57" s="2559">
        <v>217.39179999999999</v>
      </c>
      <c r="H57" s="2559"/>
      <c r="I57" s="1636">
        <v>230.33260000000001</v>
      </c>
      <c r="J57" s="1636">
        <v>201.74700000000001</v>
      </c>
      <c r="K57" s="1636">
        <v>153.07919999999999</v>
      </c>
      <c r="L57" s="2559">
        <v>162.53659999999999</v>
      </c>
      <c r="M57" s="2559"/>
      <c r="N57" s="1636">
        <v>121.1553</v>
      </c>
      <c r="O57" s="1636"/>
      <c r="P57" s="1636"/>
      <c r="R57" s="2557">
        <v>1574.1249</v>
      </c>
      <c r="S57" s="2557"/>
    </row>
    <row r="58" spans="1:19" ht="10.5" customHeight="1" thickBot="1">
      <c r="A58" s="1634" t="s">
        <v>2001</v>
      </c>
      <c r="B58" s="1636">
        <v>119.4713</v>
      </c>
      <c r="C58" s="1636">
        <v>94.582899999999995</v>
      </c>
      <c r="D58" s="2559">
        <v>104.4682</v>
      </c>
      <c r="E58" s="2559"/>
      <c r="F58" s="1636">
        <v>207.16069999999999</v>
      </c>
      <c r="G58" s="2559">
        <v>258.4699</v>
      </c>
      <c r="H58" s="2559"/>
      <c r="I58" s="1636">
        <v>213.46539999999999</v>
      </c>
      <c r="J58" s="1636">
        <v>205.76140000000001</v>
      </c>
      <c r="K58" s="1636">
        <v>148.9246</v>
      </c>
      <c r="L58" s="2559">
        <v>130.37950000000001</v>
      </c>
      <c r="M58" s="2559"/>
      <c r="N58" s="1636">
        <v>138.0264</v>
      </c>
      <c r="O58" s="1636">
        <v>73.378299999999996</v>
      </c>
      <c r="P58" s="1636">
        <v>106.9851</v>
      </c>
      <c r="R58" s="2557">
        <v>1801.0736999999999</v>
      </c>
      <c r="S58" s="2557"/>
    </row>
    <row r="59" spans="1:19" ht="9" customHeight="1" thickBot="1">
      <c r="B59" s="1636">
        <v>96.625399999999999</v>
      </c>
      <c r="C59" s="1636">
        <v>111.72320000000001</v>
      </c>
      <c r="D59" s="2559">
        <v>95.235100000000003</v>
      </c>
      <c r="E59" s="2559"/>
      <c r="F59" s="1636">
        <v>138.33670000000001</v>
      </c>
      <c r="G59" s="2559">
        <v>216.10059999999999</v>
      </c>
      <c r="H59" s="2559"/>
      <c r="I59" s="1636">
        <v>226.21350000000001</v>
      </c>
      <c r="J59" s="1636">
        <v>195.97630000000001</v>
      </c>
      <c r="K59" s="1636">
        <v>143.1079</v>
      </c>
      <c r="L59" s="2559">
        <v>150.40520000000001</v>
      </c>
      <c r="M59" s="2559"/>
      <c r="N59" s="1636">
        <v>103.0489</v>
      </c>
      <c r="O59" s="1636"/>
      <c r="P59" s="1636"/>
      <c r="R59" s="2557">
        <v>1476.7728</v>
      </c>
      <c r="S59" s="2557"/>
    </row>
    <row r="60" spans="1:19" ht="10.5" customHeight="1">
      <c r="A60" s="2560" t="s">
        <v>2008</v>
      </c>
      <c r="B60" s="2560"/>
      <c r="C60" s="2560"/>
      <c r="D60" s="2560"/>
      <c r="E60" s="2560"/>
      <c r="F60" s="2560"/>
      <c r="G60" s="2560"/>
      <c r="H60" s="2560"/>
      <c r="I60" s="2560"/>
      <c r="J60" s="2560"/>
      <c r="K60" s="2560"/>
      <c r="L60" s="2560"/>
      <c r="M60" s="2560"/>
      <c r="N60" s="2560"/>
      <c r="O60" s="2560"/>
      <c r="P60" s="2560"/>
      <c r="Q60" s="2560"/>
      <c r="R60" s="2560"/>
      <c r="S60" s="2560"/>
    </row>
    <row r="61" spans="1:19" ht="9" customHeight="1" thickBot="1">
      <c r="A61" s="1634" t="s">
        <v>1247</v>
      </c>
      <c r="B61" s="1637">
        <v>23.620699999999999</v>
      </c>
      <c r="C61" s="1637">
        <v>27.9206</v>
      </c>
      <c r="D61" s="2556">
        <v>23.164300000000001</v>
      </c>
      <c r="E61" s="2556"/>
      <c r="F61" s="1637">
        <v>20.518899999999999</v>
      </c>
      <c r="G61" s="2556">
        <v>18.531600000000001</v>
      </c>
      <c r="H61" s="2556"/>
      <c r="I61" s="1637">
        <v>18.401700000000002</v>
      </c>
      <c r="J61" s="1637">
        <v>19.943000000000001</v>
      </c>
      <c r="K61" s="1637">
        <v>18.670400000000001</v>
      </c>
      <c r="L61" s="2556">
        <v>16.324200000000001</v>
      </c>
      <c r="M61" s="2556"/>
      <c r="N61" s="1637">
        <v>16.504100000000001</v>
      </c>
      <c r="O61" s="1637">
        <v>18.995799999999999</v>
      </c>
      <c r="P61" s="1637">
        <v>19.174800000000001</v>
      </c>
      <c r="R61" s="2557">
        <v>241.77010000000001</v>
      </c>
      <c r="S61" s="2557"/>
    </row>
    <row r="62" spans="1:19" ht="9" customHeight="1" thickBot="1">
      <c r="B62" s="1637">
        <v>18.690899999999999</v>
      </c>
      <c r="C62" s="1637">
        <v>15.9902</v>
      </c>
      <c r="D62" s="2556">
        <v>17.000499999999999</v>
      </c>
      <c r="E62" s="2556"/>
      <c r="F62" s="1637">
        <v>13.0535</v>
      </c>
      <c r="G62" s="2556">
        <v>11.270899999999999</v>
      </c>
      <c r="H62" s="2556"/>
      <c r="I62" s="1637">
        <v>14.064500000000001</v>
      </c>
      <c r="J62" s="1637">
        <v>14.705</v>
      </c>
      <c r="K62" s="1637">
        <v>15.403600000000001</v>
      </c>
      <c r="L62" s="2556">
        <v>17.036899999999999</v>
      </c>
      <c r="M62" s="2556"/>
      <c r="N62" s="1637">
        <v>15.087199999999999</v>
      </c>
      <c r="O62" s="1637"/>
      <c r="P62" s="1637"/>
      <c r="R62" s="2557">
        <v>152.3032</v>
      </c>
      <c r="S62" s="2557"/>
    </row>
    <row r="63" spans="1:19" ht="10.5" customHeight="1" thickBot="1">
      <c r="A63" s="1634" t="s">
        <v>2001</v>
      </c>
      <c r="B63" s="1636">
        <v>23.157800000000002</v>
      </c>
      <c r="C63" s="1636">
        <v>27.109100000000002</v>
      </c>
      <c r="D63" s="2559">
        <v>22.687899999999999</v>
      </c>
      <c r="E63" s="2559"/>
      <c r="F63" s="1636">
        <v>20.144100000000002</v>
      </c>
      <c r="G63" s="2559">
        <v>17.739000000000001</v>
      </c>
      <c r="H63" s="2559"/>
      <c r="I63" s="1636">
        <v>18.1082</v>
      </c>
      <c r="J63" s="1636">
        <v>18.2745</v>
      </c>
      <c r="K63" s="1636">
        <v>16.340199999999999</v>
      </c>
      <c r="L63" s="2559">
        <v>15.3332</v>
      </c>
      <c r="M63" s="2559"/>
      <c r="N63" s="1636">
        <v>14.153499999999999</v>
      </c>
      <c r="O63" s="1636">
        <v>17.5825</v>
      </c>
      <c r="P63" s="1636">
        <v>16.018699999999999</v>
      </c>
      <c r="R63" s="2557">
        <v>226.64869999999999</v>
      </c>
      <c r="S63" s="2557"/>
    </row>
    <row r="64" spans="1:19" ht="9" customHeight="1" thickBot="1">
      <c r="B64" s="1636">
        <v>18.446000000000002</v>
      </c>
      <c r="C64" s="1636">
        <v>15.718500000000001</v>
      </c>
      <c r="D64" s="2559">
        <v>16.884399999999999</v>
      </c>
      <c r="E64" s="2559"/>
      <c r="F64" s="1636">
        <v>12.5037</v>
      </c>
      <c r="G64" s="2559">
        <v>11.1958</v>
      </c>
      <c r="H64" s="2559"/>
      <c r="I64" s="1636">
        <v>13.6379</v>
      </c>
      <c r="J64" s="1636">
        <v>14.182600000000001</v>
      </c>
      <c r="K64" s="1636">
        <v>15.3269</v>
      </c>
      <c r="L64" s="2559">
        <v>16.944199999999999</v>
      </c>
      <c r="M64" s="2559"/>
      <c r="N64" s="1636">
        <v>14.967000000000001</v>
      </c>
      <c r="O64" s="1636"/>
      <c r="P64" s="1636"/>
      <c r="R64" s="2557">
        <v>149.80699999999999</v>
      </c>
      <c r="S64" s="2557"/>
    </row>
    <row r="65" spans="1:19" ht="11.25" customHeight="1">
      <c r="A65" s="2558" t="s">
        <v>2009</v>
      </c>
      <c r="B65" s="2558"/>
      <c r="C65" s="2558"/>
      <c r="D65" s="2558"/>
      <c r="E65" s="2558"/>
      <c r="F65" s="2558"/>
      <c r="G65" s="2558"/>
      <c r="H65" s="2558"/>
      <c r="I65" s="2558"/>
      <c r="J65" s="2558"/>
      <c r="K65" s="2558"/>
      <c r="L65" s="2558"/>
      <c r="M65" s="2558"/>
      <c r="N65" s="2558"/>
      <c r="O65" s="2558"/>
      <c r="P65" s="2558"/>
      <c r="Q65" s="2558"/>
      <c r="R65" s="2558"/>
      <c r="S65" s="2558"/>
    </row>
    <row r="66" spans="1:19" ht="9" customHeight="1" thickBot="1">
      <c r="A66" s="1634" t="s">
        <v>1247</v>
      </c>
      <c r="B66" s="1636">
        <v>1130.617031</v>
      </c>
      <c r="C66" s="1636">
        <v>982.80442000000005</v>
      </c>
      <c r="D66" s="2559">
        <v>1120.707177</v>
      </c>
      <c r="E66" s="2559"/>
      <c r="F66" s="1636">
        <v>1197.6876549999999</v>
      </c>
      <c r="G66" s="2559">
        <v>1053.455964</v>
      </c>
      <c r="H66" s="2559"/>
      <c r="I66" s="1636">
        <v>904.01531299999999</v>
      </c>
      <c r="J66" s="1636">
        <v>818.66417100000001</v>
      </c>
      <c r="K66" s="1636">
        <v>810.91407400000003</v>
      </c>
      <c r="L66" s="2559">
        <v>784.35229900000002</v>
      </c>
      <c r="M66" s="2559"/>
      <c r="N66" s="1636">
        <v>758.30178899999999</v>
      </c>
      <c r="O66" s="1636">
        <v>673.743292</v>
      </c>
      <c r="P66" s="1636">
        <v>694.566552</v>
      </c>
      <c r="R66" s="2557">
        <v>10929.829737</v>
      </c>
      <c r="S66" s="2557"/>
    </row>
    <row r="67" spans="1:19" ht="9" customHeight="1" thickBot="1">
      <c r="B67" s="1636">
        <v>637.17452400000002</v>
      </c>
      <c r="C67" s="1636">
        <v>814.55554099999995</v>
      </c>
      <c r="D67" s="2559">
        <v>946.36311000000001</v>
      </c>
      <c r="E67" s="2559"/>
      <c r="F67" s="1636">
        <v>824.67751999999996</v>
      </c>
      <c r="G67" s="2559">
        <v>864.11610499999995</v>
      </c>
      <c r="H67" s="2559"/>
      <c r="I67" s="1636">
        <v>809.83452499999999</v>
      </c>
      <c r="J67" s="1636">
        <v>726.46964300000002</v>
      </c>
      <c r="K67" s="1636">
        <v>795.33966999999996</v>
      </c>
      <c r="L67" s="2559">
        <v>912.89117099999999</v>
      </c>
      <c r="M67" s="2559"/>
      <c r="N67" s="1636">
        <v>773.39122799999996</v>
      </c>
      <c r="O67" s="1636"/>
      <c r="P67" s="1636"/>
      <c r="R67" s="2557">
        <v>8104.8130369999999</v>
      </c>
      <c r="S67" s="2557"/>
    </row>
    <row r="68" spans="1:19" ht="10.5" customHeight="1" thickBot="1">
      <c r="A68" s="1634" t="s">
        <v>2001</v>
      </c>
      <c r="B68" s="1637">
        <v>937.40165500000001</v>
      </c>
      <c r="C68" s="1637">
        <v>915.967082</v>
      </c>
      <c r="D68" s="2556">
        <v>1026.5346360000001</v>
      </c>
      <c r="E68" s="2556"/>
      <c r="F68" s="1637">
        <v>1127.057967</v>
      </c>
      <c r="G68" s="2556">
        <v>1012.298217</v>
      </c>
      <c r="H68" s="2556"/>
      <c r="I68" s="1637">
        <v>871.90481599999998</v>
      </c>
      <c r="J68" s="1637">
        <v>776.38777900000002</v>
      </c>
      <c r="K68" s="1637">
        <v>763.77448100000004</v>
      </c>
      <c r="L68" s="2556">
        <v>750.50994000000003</v>
      </c>
      <c r="M68" s="2556"/>
      <c r="N68" s="1637">
        <v>732.74239599999999</v>
      </c>
      <c r="O68" s="1637">
        <v>649.26339700000005</v>
      </c>
      <c r="P68" s="1637">
        <v>665.81889999999999</v>
      </c>
      <c r="R68" s="2557">
        <v>10229.661265999999</v>
      </c>
      <c r="S68" s="2557"/>
    </row>
    <row r="69" spans="1:19" ht="9" customHeight="1" thickBot="1">
      <c r="B69" s="1637">
        <v>606.65190199999995</v>
      </c>
      <c r="C69" s="1637">
        <v>788.28014800000005</v>
      </c>
      <c r="D69" s="2556">
        <v>923.795117</v>
      </c>
      <c r="E69" s="2556"/>
      <c r="F69" s="1637">
        <v>805.07613400000002</v>
      </c>
      <c r="G69" s="2556">
        <v>848.70863999999995</v>
      </c>
      <c r="H69" s="2556"/>
      <c r="I69" s="1637">
        <v>795.44423099999995</v>
      </c>
      <c r="J69" s="1637">
        <v>707.95910400000002</v>
      </c>
      <c r="K69" s="1637">
        <v>777.52642800000001</v>
      </c>
      <c r="L69" s="2556">
        <v>890.90113199999996</v>
      </c>
      <c r="M69" s="2556"/>
      <c r="N69" s="1637">
        <v>742.19028000000003</v>
      </c>
      <c r="O69" s="1637"/>
      <c r="P69" s="1637"/>
      <c r="R69" s="2557">
        <v>7886.5331159999996</v>
      </c>
      <c r="S69" s="2557"/>
    </row>
    <row r="70" spans="1:19" ht="24.75" customHeight="1">
      <c r="A70" s="2553" t="s">
        <v>2010</v>
      </c>
      <c r="B70" s="2553"/>
      <c r="C70" s="2553"/>
      <c r="D70" s="2553"/>
      <c r="E70" s="2553"/>
      <c r="F70" s="2553"/>
      <c r="G70" s="2553"/>
      <c r="H70" s="2553"/>
      <c r="I70" s="2553"/>
      <c r="J70" s="2553"/>
      <c r="K70" s="2553"/>
      <c r="L70" s="2553"/>
      <c r="M70" s="2553"/>
      <c r="N70" s="2553"/>
      <c r="O70" s="2553"/>
      <c r="P70" s="2553"/>
      <c r="Q70" s="2553"/>
      <c r="R70" s="2553"/>
      <c r="S70" s="2553"/>
    </row>
    <row r="71" spans="1:19" ht="13.5" customHeight="1">
      <c r="A71" s="2554" t="s">
        <v>1550</v>
      </c>
      <c r="B71" s="2554"/>
      <c r="C71" s="2554"/>
      <c r="D71" s="2554"/>
    </row>
    <row r="72" spans="1:19" ht="10.5" customHeight="1">
      <c r="A72" s="2554" t="s">
        <v>1362</v>
      </c>
      <c r="B72" s="2554"/>
      <c r="C72" s="2554"/>
      <c r="D72" s="2554"/>
      <c r="E72" s="2554"/>
      <c r="F72" s="2554"/>
      <c r="G72" s="2554"/>
      <c r="H72" s="2555" t="s">
        <v>2011</v>
      </c>
      <c r="I72" s="2555"/>
      <c r="J72" s="2555"/>
      <c r="K72" s="2555"/>
      <c r="L72" s="2555"/>
    </row>
    <row r="73" spans="1:19" ht="17.25">
      <c r="A73" s="2113" t="s">
        <v>2441</v>
      </c>
    </row>
    <row r="74" spans="1:19" ht="17.25">
      <c r="A74" s="2122" t="s">
        <v>127</v>
      </c>
    </row>
  </sheetData>
  <mergeCells count="220">
    <mergeCell ref="B8:I8"/>
    <mergeCell ref="J8:P8"/>
    <mergeCell ref="R8:S8"/>
    <mergeCell ref="A9:S9"/>
    <mergeCell ref="D10:E10"/>
    <mergeCell ref="G10:H10"/>
    <mergeCell ref="L10:M10"/>
    <mergeCell ref="R10:S10"/>
    <mergeCell ref="A1:S1"/>
    <mergeCell ref="A3:S3"/>
    <mergeCell ref="D5:E5"/>
    <mergeCell ref="G5:H5"/>
    <mergeCell ref="L5:M5"/>
    <mergeCell ref="B7:I7"/>
    <mergeCell ref="J7:P7"/>
    <mergeCell ref="R7:S7"/>
    <mergeCell ref="D13:E13"/>
    <mergeCell ref="G13:H13"/>
    <mergeCell ref="L13:M13"/>
    <mergeCell ref="R13:S13"/>
    <mergeCell ref="A14:S14"/>
    <mergeCell ref="A15:S15"/>
    <mergeCell ref="D11:E11"/>
    <mergeCell ref="G11:H11"/>
    <mergeCell ref="L11:M11"/>
    <mergeCell ref="R11:S11"/>
    <mergeCell ref="D12:E12"/>
    <mergeCell ref="G12:H12"/>
    <mergeCell ref="L12:M12"/>
    <mergeCell ref="R12:S1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A65:S65"/>
    <mergeCell ref="D66:E66"/>
    <mergeCell ref="G66:H66"/>
    <mergeCell ref="L66:M66"/>
    <mergeCell ref="R66:S66"/>
    <mergeCell ref="D67:E67"/>
    <mergeCell ref="G67:H67"/>
    <mergeCell ref="L67:M67"/>
    <mergeCell ref="R67:S67"/>
    <mergeCell ref="A70:S70"/>
    <mergeCell ref="A71:D71"/>
    <mergeCell ref="H72:L72"/>
    <mergeCell ref="A72:G72"/>
    <mergeCell ref="D68:E68"/>
    <mergeCell ref="G68:H68"/>
    <mergeCell ref="L68:M68"/>
    <mergeCell ref="R68:S68"/>
    <mergeCell ref="D69:E69"/>
    <mergeCell ref="G69:H69"/>
    <mergeCell ref="L69:M69"/>
    <mergeCell ref="R69:S69"/>
  </mergeCells>
  <hyperlinks>
    <hyperlink ref="A73" r:id="rId1" xr:uid="{5E22CDF3-F858-464B-BFF1-CA2B4F4BA860}"/>
    <hyperlink ref="A74" location="'Inhaltsverzeichnis_2026-06'!A1" display="Zurück zum Inhaltsverzeichnis" xr:uid="{F1BA42EC-5C37-4EEF-9CA4-1E25771AB249}"/>
  </hyperlinks>
  <pageMargins left="0.7" right="0.7" top="0.78740157499999996" bottom="0.78740157499999996" header="0.3" footer="0.3"/>
  <pageSetup paperSize="9" scale="90" orientation="portrait"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973EC-4369-4B69-BB4D-FC0B6A467750}">
  <sheetPr>
    <tabColor rgb="FFCD3363"/>
    <outlinePr summaryBelow="0"/>
  </sheetPr>
  <dimension ref="A1:Q71"/>
  <sheetViews>
    <sheetView showGridLines="0" zoomScaleNormal="100" workbookViewId="0">
      <selection sqref="A1:Q1"/>
    </sheetView>
  </sheetViews>
  <sheetFormatPr baseColWidth="10" defaultColWidth="8" defaultRowHeight="12.75"/>
  <cols>
    <col min="1" max="1" width="7.5" style="1622" customWidth="1"/>
    <col min="2" max="2" width="6" style="1622" customWidth="1"/>
    <col min="3" max="3" width="5.625" style="1622" customWidth="1"/>
    <col min="4" max="4" width="5.75" style="1622" customWidth="1"/>
    <col min="5" max="5" width="5.625" style="1622" customWidth="1"/>
    <col min="6" max="6" width="2.25" style="1622" customWidth="1"/>
    <col min="7" max="7" width="3.5" style="1622" customWidth="1"/>
    <col min="8" max="8" width="5.625" style="1622" customWidth="1"/>
    <col min="9" max="9" width="5.75" style="1622" customWidth="1"/>
    <col min="10" max="10" width="5.625" style="1622" customWidth="1"/>
    <col min="11" max="11" width="3" style="1622" customWidth="1"/>
    <col min="12" max="12" width="2.75" style="1622" customWidth="1"/>
    <col min="13" max="13" width="5.625" style="1622" customWidth="1"/>
    <col min="14" max="14" width="5.75" style="1622" customWidth="1"/>
    <col min="15" max="15" width="5.625" style="1622" customWidth="1"/>
    <col min="16" max="16" width="7" style="1622" customWidth="1"/>
    <col min="17" max="17" width="6" style="1622" customWidth="1"/>
    <col min="18" max="16384" width="8" style="1622"/>
  </cols>
  <sheetData>
    <row r="1" spans="1:17" ht="14.25" customHeight="1">
      <c r="A1" s="2563" t="s">
        <v>1991</v>
      </c>
      <c r="B1" s="2563"/>
      <c r="C1" s="2563"/>
      <c r="D1" s="2563"/>
      <c r="E1" s="2563"/>
      <c r="F1" s="2563"/>
      <c r="G1" s="2563"/>
      <c r="H1" s="2563"/>
      <c r="I1" s="2563"/>
      <c r="J1" s="2563"/>
      <c r="K1" s="2563"/>
      <c r="L1" s="2563"/>
      <c r="M1" s="2563"/>
      <c r="N1" s="2563"/>
      <c r="O1" s="2563"/>
      <c r="P1" s="2563"/>
      <c r="Q1" s="2563"/>
    </row>
    <row r="2" spans="1:17" ht="12" customHeight="1">
      <c r="A2" s="1623"/>
      <c r="B2" s="1623"/>
      <c r="C2" s="1624"/>
      <c r="D2" s="1624"/>
      <c r="E2" s="1624"/>
      <c r="F2" s="1625"/>
      <c r="G2" s="1624"/>
      <c r="H2" s="1624"/>
      <c r="I2" s="1624"/>
      <c r="J2" s="1624"/>
      <c r="K2" s="1625"/>
      <c r="L2" s="1624"/>
      <c r="M2" s="1624"/>
      <c r="N2" s="1624"/>
      <c r="O2" s="1624"/>
      <c r="P2" s="1626" t="s">
        <v>1992</v>
      </c>
      <c r="Q2" s="1627" t="s">
        <v>175</v>
      </c>
    </row>
    <row r="3" spans="1:17" ht="8.25" customHeight="1" thickBot="1">
      <c r="A3" s="1628"/>
      <c r="B3" s="1629" t="s">
        <v>175</v>
      </c>
      <c r="C3" s="1630" t="s">
        <v>527</v>
      </c>
      <c r="D3" s="1630" t="s">
        <v>528</v>
      </c>
      <c r="E3" s="1630" t="s">
        <v>529</v>
      </c>
      <c r="F3" s="2565" t="s">
        <v>530</v>
      </c>
      <c r="G3" s="2565"/>
      <c r="H3" s="1630" t="s">
        <v>531</v>
      </c>
      <c r="I3" s="1630" t="s">
        <v>1309</v>
      </c>
      <c r="J3" s="1630" t="s">
        <v>354</v>
      </c>
      <c r="K3" s="2565" t="s">
        <v>171</v>
      </c>
      <c r="L3" s="2565"/>
      <c r="M3" s="1630" t="s">
        <v>172</v>
      </c>
      <c r="N3" s="1630" t="s">
        <v>173</v>
      </c>
      <c r="O3" s="1630" t="s">
        <v>174</v>
      </c>
      <c r="P3" s="1629" t="s">
        <v>1993</v>
      </c>
      <c r="Q3" s="1630" t="s">
        <v>1994</v>
      </c>
    </row>
    <row r="4" spans="1:17" ht="8.25" customHeight="1" thickBot="1">
      <c r="A4" s="1631" t="s">
        <v>1995</v>
      </c>
      <c r="B4" s="1628"/>
      <c r="C4" s="1632"/>
      <c r="D4" s="1632"/>
      <c r="E4" s="1632"/>
      <c r="F4" s="1633"/>
      <c r="G4" s="1632"/>
      <c r="H4" s="1632"/>
      <c r="I4" s="1632"/>
      <c r="J4" s="1632"/>
      <c r="K4" s="1633"/>
      <c r="L4" s="1632"/>
      <c r="M4" s="1632"/>
      <c r="N4" s="1632"/>
      <c r="O4" s="1632"/>
      <c r="P4" s="1629" t="s">
        <v>1996</v>
      </c>
      <c r="Q4" s="1630" t="s">
        <v>174</v>
      </c>
    </row>
    <row r="5" spans="1:17" ht="9" customHeight="1" thickBot="1">
      <c r="A5" s="1628"/>
      <c r="B5" s="2564">
        <v>2024</v>
      </c>
      <c r="C5" s="2564"/>
      <c r="D5" s="2564"/>
      <c r="E5" s="2564"/>
      <c r="F5" s="2564"/>
      <c r="G5" s="2564"/>
      <c r="H5" s="2564"/>
      <c r="I5" s="2565" t="s">
        <v>1997</v>
      </c>
      <c r="J5" s="2565"/>
      <c r="K5" s="2565"/>
      <c r="L5" s="2565"/>
      <c r="M5" s="2565"/>
      <c r="N5" s="2565"/>
      <c r="O5" s="2565"/>
      <c r="P5" s="2564" t="s">
        <v>1998</v>
      </c>
      <c r="Q5" s="2564"/>
    </row>
    <row r="6" spans="1:17" ht="8.25" customHeight="1" thickBot="1">
      <c r="A6" s="1628"/>
      <c r="B6" s="2564" t="s">
        <v>1997</v>
      </c>
      <c r="C6" s="2564"/>
      <c r="D6" s="2564"/>
      <c r="E6" s="2564"/>
      <c r="F6" s="2564"/>
      <c r="G6" s="2564"/>
      <c r="H6" s="2564"/>
      <c r="I6" s="2565" t="s">
        <v>1549</v>
      </c>
      <c r="J6" s="2565"/>
      <c r="K6" s="2565"/>
      <c r="L6" s="2565"/>
      <c r="M6" s="2565"/>
      <c r="N6" s="2565"/>
      <c r="O6" s="2565"/>
      <c r="P6" s="2564" t="s">
        <v>1999</v>
      </c>
      <c r="Q6" s="2564"/>
    </row>
    <row r="7" spans="1:17" ht="13.5" customHeight="1">
      <c r="A7" s="2563" t="s">
        <v>2012</v>
      </c>
      <c r="B7" s="2563"/>
      <c r="C7" s="2563"/>
      <c r="D7" s="2563"/>
      <c r="E7" s="2563"/>
      <c r="F7" s="2563"/>
      <c r="G7" s="2563"/>
      <c r="H7" s="2563"/>
      <c r="I7" s="2563"/>
      <c r="J7" s="2563"/>
      <c r="K7" s="2563"/>
      <c r="L7" s="2563"/>
      <c r="M7" s="2563"/>
      <c r="N7" s="2563"/>
      <c r="O7" s="2563"/>
      <c r="P7" s="2563"/>
      <c r="Q7" s="2563"/>
    </row>
    <row r="8" spans="1:17" ht="12" customHeight="1">
      <c r="A8" s="2558" t="s">
        <v>2013</v>
      </c>
      <c r="B8" s="2558"/>
      <c r="C8" s="2558"/>
      <c r="D8" s="2558"/>
      <c r="E8" s="2558"/>
      <c r="F8" s="2558"/>
      <c r="G8" s="2558"/>
      <c r="H8" s="2558"/>
      <c r="I8" s="2558"/>
      <c r="J8" s="2558"/>
      <c r="K8" s="2558"/>
      <c r="L8" s="2558"/>
      <c r="M8" s="2558"/>
      <c r="N8" s="2558"/>
      <c r="O8" s="2558"/>
      <c r="P8" s="2558"/>
      <c r="Q8" s="2558"/>
    </row>
    <row r="9" spans="1:17" ht="9" customHeight="1" thickBot="1">
      <c r="A9" s="1634" t="s">
        <v>1247</v>
      </c>
      <c r="B9" s="1636">
        <v>34.319299999999998</v>
      </c>
      <c r="C9" s="1636">
        <v>29.017399999999999</v>
      </c>
      <c r="D9" s="1636">
        <v>33.933799999999998</v>
      </c>
      <c r="E9" s="1636">
        <v>35.404899999999998</v>
      </c>
      <c r="F9" s="2559">
        <v>34.609900000000003</v>
      </c>
      <c r="G9" s="2559"/>
      <c r="H9" s="1636">
        <v>30.7972</v>
      </c>
      <c r="I9" s="1636">
        <v>32.733199999999997</v>
      </c>
      <c r="J9" s="1636">
        <v>39.363399999999999</v>
      </c>
      <c r="K9" s="2559">
        <v>44.541899999999998</v>
      </c>
      <c r="L9" s="2559"/>
      <c r="M9" s="1636">
        <v>38.386899999999997</v>
      </c>
      <c r="N9" s="1636">
        <v>39.875399999999999</v>
      </c>
      <c r="O9" s="1636">
        <v>33.300199999999997</v>
      </c>
      <c r="P9" s="2557">
        <v>426.2835</v>
      </c>
      <c r="Q9" s="2557"/>
    </row>
    <row r="10" spans="1:17" ht="9" customHeight="1" thickBot="1">
      <c r="B10" s="1636">
        <v>40.2928</v>
      </c>
      <c r="C10" s="1636">
        <v>32.793700000000001</v>
      </c>
      <c r="D10" s="1636">
        <v>39.808199999999999</v>
      </c>
      <c r="E10" s="1636">
        <v>39.735599999999998</v>
      </c>
      <c r="F10" s="2559">
        <v>33.989400000000003</v>
      </c>
      <c r="G10" s="2559"/>
      <c r="H10" s="1636">
        <v>38.744700000000002</v>
      </c>
      <c r="I10" s="1636">
        <v>35.779000000000003</v>
      </c>
      <c r="J10" s="1636">
        <v>40.306699999999999</v>
      </c>
      <c r="K10" s="2559">
        <v>47.290399999999998</v>
      </c>
      <c r="L10" s="2559"/>
      <c r="M10" s="1636">
        <v>41.094999999999999</v>
      </c>
      <c r="N10" s="1636"/>
      <c r="O10" s="1636"/>
      <c r="P10" s="2557">
        <v>389.83550000000002</v>
      </c>
      <c r="Q10" s="2557"/>
    </row>
    <row r="11" spans="1:17" ht="10.5" customHeight="1" thickBot="1">
      <c r="A11" s="1634" t="s">
        <v>2001</v>
      </c>
      <c r="B11" s="1636">
        <v>23.872299999999999</v>
      </c>
      <c r="C11" s="1636">
        <v>18.859000000000002</v>
      </c>
      <c r="D11" s="1636">
        <v>20.136500000000002</v>
      </c>
      <c r="E11" s="1636">
        <v>25.4146</v>
      </c>
      <c r="F11" s="2559">
        <v>23.704599999999999</v>
      </c>
      <c r="G11" s="2559"/>
      <c r="H11" s="1636">
        <v>21.202500000000001</v>
      </c>
      <c r="I11" s="1636">
        <v>19.2254</v>
      </c>
      <c r="J11" s="1636">
        <v>26.042000000000002</v>
      </c>
      <c r="K11" s="2559">
        <v>27.7178</v>
      </c>
      <c r="L11" s="2559"/>
      <c r="M11" s="1636">
        <v>23.153199999999998</v>
      </c>
      <c r="N11" s="1636">
        <v>23.391200000000001</v>
      </c>
      <c r="O11" s="1636">
        <v>19.944600000000001</v>
      </c>
      <c r="P11" s="2557">
        <v>272.66370000000001</v>
      </c>
      <c r="Q11" s="2557"/>
    </row>
    <row r="12" spans="1:17" ht="9" customHeight="1" thickBot="1">
      <c r="B12" s="1636">
        <v>24.960100000000001</v>
      </c>
      <c r="C12" s="1636">
        <v>20.514600000000002</v>
      </c>
      <c r="D12" s="1636">
        <v>20.549099999999999</v>
      </c>
      <c r="E12" s="1636">
        <v>25.550599999999999</v>
      </c>
      <c r="F12" s="2559">
        <v>18.5276</v>
      </c>
      <c r="G12" s="2559"/>
      <c r="H12" s="1636">
        <v>23.5669</v>
      </c>
      <c r="I12" s="1636">
        <v>21.803000000000001</v>
      </c>
      <c r="J12" s="1636">
        <v>24.7285</v>
      </c>
      <c r="K12" s="2559">
        <v>28.776800000000001</v>
      </c>
      <c r="L12" s="2559"/>
      <c r="M12" s="1636">
        <v>22.8188</v>
      </c>
      <c r="N12" s="1636"/>
      <c r="O12" s="1636"/>
      <c r="P12" s="2557">
        <v>231.79599999999999</v>
      </c>
      <c r="Q12" s="2557"/>
    </row>
    <row r="13" spans="1:17" ht="11.25" customHeight="1">
      <c r="A13" s="2558" t="s">
        <v>2014</v>
      </c>
      <c r="B13" s="2558"/>
      <c r="C13" s="2558"/>
      <c r="D13" s="2558"/>
      <c r="E13" s="2558"/>
      <c r="F13" s="2558"/>
      <c r="G13" s="2558"/>
      <c r="H13" s="2558"/>
      <c r="I13" s="2558"/>
      <c r="J13" s="2558"/>
      <c r="K13" s="2558"/>
      <c r="L13" s="2558"/>
      <c r="M13" s="2558"/>
      <c r="N13" s="2558"/>
      <c r="O13" s="2558"/>
      <c r="P13" s="2558"/>
      <c r="Q13" s="2558"/>
    </row>
    <row r="14" spans="1:17" ht="9" customHeight="1" thickBot="1">
      <c r="A14" s="1634" t="s">
        <v>1247</v>
      </c>
      <c r="B14" s="1636">
        <v>36.767699999999998</v>
      </c>
      <c r="C14" s="1636">
        <v>15.026899999999999</v>
      </c>
      <c r="D14" s="1636">
        <v>33.968800000000002</v>
      </c>
      <c r="E14" s="1636">
        <v>38.685299999999998</v>
      </c>
      <c r="F14" s="2559">
        <v>41.953200000000002</v>
      </c>
      <c r="G14" s="2559"/>
      <c r="H14" s="1636">
        <v>71.545599999999993</v>
      </c>
      <c r="I14" s="1636">
        <v>37.823500000000003</v>
      </c>
      <c r="J14" s="1636">
        <v>31.113800000000001</v>
      </c>
      <c r="K14" s="2559">
        <v>76.233400000000003</v>
      </c>
      <c r="L14" s="2559"/>
      <c r="M14" s="1636">
        <v>76.530500000000004</v>
      </c>
      <c r="N14" s="1636">
        <v>88.382400000000004</v>
      </c>
      <c r="O14" s="1636">
        <v>92.395899999999997</v>
      </c>
      <c r="P14" s="2557">
        <v>640.42700000000002</v>
      </c>
      <c r="Q14" s="2557"/>
    </row>
    <row r="15" spans="1:17" ht="9" customHeight="1" thickBot="1">
      <c r="B15" s="1636">
        <v>43.2181</v>
      </c>
      <c r="C15" s="1636">
        <v>21.0639</v>
      </c>
      <c r="D15" s="1636">
        <v>40.656100000000002</v>
      </c>
      <c r="E15" s="1636">
        <v>39.746600000000001</v>
      </c>
      <c r="F15" s="2559">
        <v>38.520800000000001</v>
      </c>
      <c r="G15" s="2559"/>
      <c r="H15" s="1636">
        <v>44.9497</v>
      </c>
      <c r="I15" s="1636">
        <v>43.224699999999999</v>
      </c>
      <c r="J15" s="1636">
        <v>47.8232</v>
      </c>
      <c r="K15" s="2559">
        <v>77.8703</v>
      </c>
      <c r="L15" s="2559"/>
      <c r="M15" s="1636">
        <v>86.131299999999996</v>
      </c>
      <c r="N15" s="1636"/>
      <c r="O15" s="1636"/>
      <c r="P15" s="2557">
        <v>483.2047</v>
      </c>
      <c r="Q15" s="2557"/>
    </row>
    <row r="16" spans="1:17" ht="10.5" customHeight="1" thickBot="1">
      <c r="A16" s="1634" t="s">
        <v>2001</v>
      </c>
      <c r="B16" s="1636">
        <v>28.033799999999999</v>
      </c>
      <c r="C16" s="1636">
        <v>14.793900000000001</v>
      </c>
      <c r="D16" s="1636">
        <v>33.782600000000002</v>
      </c>
      <c r="E16" s="1636">
        <v>38.491799999999998</v>
      </c>
      <c r="F16" s="2559">
        <v>41.884</v>
      </c>
      <c r="G16" s="2559"/>
      <c r="H16" s="1636">
        <v>71.259100000000004</v>
      </c>
      <c r="I16" s="1636">
        <v>36.946599999999997</v>
      </c>
      <c r="J16" s="1636">
        <v>25.610900000000001</v>
      </c>
      <c r="K16" s="2559">
        <v>51.280200000000001</v>
      </c>
      <c r="L16" s="2559"/>
      <c r="M16" s="1636">
        <v>47.630400000000002</v>
      </c>
      <c r="N16" s="1636">
        <v>48.3185</v>
      </c>
      <c r="O16" s="1636">
        <v>54.055100000000003</v>
      </c>
      <c r="P16" s="2557">
        <v>492.08690000000001</v>
      </c>
      <c r="Q16" s="2557"/>
    </row>
    <row r="17" spans="1:17" ht="9" customHeight="1" thickBot="1">
      <c r="B17" s="1636">
        <v>33.330300000000001</v>
      </c>
      <c r="C17" s="1636">
        <v>18.9801</v>
      </c>
      <c r="D17" s="1636">
        <v>38.377600000000001</v>
      </c>
      <c r="E17" s="1636">
        <v>39.0276</v>
      </c>
      <c r="F17" s="2559">
        <v>36.235799999999998</v>
      </c>
      <c r="G17" s="2559"/>
      <c r="H17" s="1636">
        <v>40.777900000000002</v>
      </c>
      <c r="I17" s="1636">
        <v>41.658000000000001</v>
      </c>
      <c r="J17" s="1636">
        <v>41.053199999999997</v>
      </c>
      <c r="K17" s="2559">
        <v>64.943600000000004</v>
      </c>
      <c r="L17" s="2559"/>
      <c r="M17" s="1636">
        <v>56.214199999999998</v>
      </c>
      <c r="N17" s="1636"/>
      <c r="O17" s="1636"/>
      <c r="P17" s="2557">
        <v>410.59829999999999</v>
      </c>
      <c r="Q17" s="2557"/>
    </row>
    <row r="18" spans="1:17" ht="11.25" customHeight="1">
      <c r="A18" s="2558" t="s">
        <v>2015</v>
      </c>
      <c r="B18" s="2558"/>
      <c r="C18" s="2558"/>
      <c r="D18" s="2558"/>
      <c r="E18" s="2558"/>
      <c r="F18" s="2558"/>
      <c r="G18" s="2558"/>
      <c r="H18" s="2558"/>
      <c r="I18" s="2558"/>
      <c r="J18" s="2558"/>
      <c r="K18" s="2558"/>
      <c r="L18" s="2558"/>
      <c r="M18" s="2558"/>
      <c r="N18" s="2558"/>
      <c r="O18" s="2558"/>
      <c r="P18" s="2558"/>
      <c r="Q18" s="2558"/>
    </row>
    <row r="19" spans="1:17" ht="9" customHeight="1" thickBot="1">
      <c r="A19" s="1634" t="s">
        <v>1247</v>
      </c>
      <c r="B19" s="1636">
        <v>353.89010000000002</v>
      </c>
      <c r="C19" s="1636">
        <v>314.86989999999997</v>
      </c>
      <c r="D19" s="1636">
        <v>234.5164</v>
      </c>
      <c r="E19" s="1636">
        <v>174.1352</v>
      </c>
      <c r="F19" s="2559">
        <v>136.55760000000001</v>
      </c>
      <c r="G19" s="2559"/>
      <c r="H19" s="1636">
        <v>114.9431</v>
      </c>
      <c r="I19" s="1636">
        <v>125.9098</v>
      </c>
      <c r="J19" s="1636">
        <v>127.729</v>
      </c>
      <c r="K19" s="2559">
        <v>154.64879999999999</v>
      </c>
      <c r="L19" s="2559"/>
      <c r="M19" s="1636">
        <v>177.03450000000001</v>
      </c>
      <c r="N19" s="1636">
        <v>227.00640000000001</v>
      </c>
      <c r="O19" s="1636">
        <v>302.89080000000001</v>
      </c>
      <c r="P19" s="2557">
        <v>2444.1316000000002</v>
      </c>
      <c r="Q19" s="2557"/>
    </row>
    <row r="20" spans="1:17" ht="9" customHeight="1" thickBot="1">
      <c r="B20" s="1636">
        <v>340.52809999999999</v>
      </c>
      <c r="C20" s="1636">
        <v>278.40769999999998</v>
      </c>
      <c r="D20" s="1636">
        <v>209.8389</v>
      </c>
      <c r="E20" s="1636">
        <v>162.67140000000001</v>
      </c>
      <c r="F20" s="2559">
        <v>128.1421</v>
      </c>
      <c r="G20" s="2559"/>
      <c r="H20" s="1636">
        <v>115.5206</v>
      </c>
      <c r="I20" s="1636">
        <v>113.53879999999999</v>
      </c>
      <c r="J20" s="1636">
        <v>115.45399999999999</v>
      </c>
      <c r="K20" s="2559">
        <v>146.43899999999999</v>
      </c>
      <c r="L20" s="2559"/>
      <c r="M20" s="1636">
        <v>168.0933</v>
      </c>
      <c r="N20" s="1636"/>
      <c r="O20" s="1636"/>
      <c r="P20" s="2557">
        <v>1778.6339</v>
      </c>
      <c r="Q20" s="2557"/>
    </row>
    <row r="21" spans="1:17" ht="10.5" customHeight="1" thickBot="1">
      <c r="A21" s="1634" t="s">
        <v>2001</v>
      </c>
      <c r="B21" s="1636">
        <v>304.31819999999999</v>
      </c>
      <c r="C21" s="1636">
        <v>282.9205</v>
      </c>
      <c r="D21" s="1636">
        <v>209.52619999999999</v>
      </c>
      <c r="E21" s="1636">
        <v>147.63130000000001</v>
      </c>
      <c r="F21" s="2559">
        <v>107.39919999999999</v>
      </c>
      <c r="G21" s="2559"/>
      <c r="H21" s="1636">
        <v>78.188800000000001</v>
      </c>
      <c r="I21" s="1636">
        <v>72.904300000000006</v>
      </c>
      <c r="J21" s="1636">
        <v>77.790300000000002</v>
      </c>
      <c r="K21" s="2559">
        <v>96.909599999999998</v>
      </c>
      <c r="L21" s="2559"/>
      <c r="M21" s="1636">
        <v>110.8759</v>
      </c>
      <c r="N21" s="1636">
        <v>168.72909999999999</v>
      </c>
      <c r="O21" s="1636">
        <v>248.7928</v>
      </c>
      <c r="P21" s="2567">
        <v>1905.9862000000001</v>
      </c>
      <c r="Q21" s="2567"/>
    </row>
    <row r="22" spans="1:17" ht="9" customHeight="1" thickBot="1">
      <c r="B22" s="1636">
        <v>288.56670000000003</v>
      </c>
      <c r="C22" s="1636">
        <v>254.05410000000001</v>
      </c>
      <c r="D22" s="1636">
        <v>187.54830000000001</v>
      </c>
      <c r="E22" s="1636">
        <v>136.10939999999999</v>
      </c>
      <c r="F22" s="2559">
        <v>100.9213</v>
      </c>
      <c r="G22" s="2559"/>
      <c r="H22" s="1636">
        <v>76.128500000000003</v>
      </c>
      <c r="I22" s="1636">
        <v>63.206600000000002</v>
      </c>
      <c r="J22" s="1636">
        <v>64.090299999999999</v>
      </c>
      <c r="K22" s="2559">
        <v>83.322699999999998</v>
      </c>
      <c r="L22" s="2559"/>
      <c r="M22" s="1636">
        <v>106.23009999999999</v>
      </c>
      <c r="N22" s="1636"/>
      <c r="O22" s="1636"/>
      <c r="P22" s="2567">
        <v>1360.1780000000001</v>
      </c>
      <c r="Q22" s="2567"/>
    </row>
    <row r="23" spans="1:17" ht="11.25" customHeight="1">
      <c r="A23" s="2558" t="s">
        <v>2016</v>
      </c>
      <c r="B23" s="2558"/>
      <c r="C23" s="2558"/>
      <c r="D23" s="2558"/>
      <c r="E23" s="2558"/>
      <c r="F23" s="2558"/>
      <c r="G23" s="2558"/>
      <c r="H23" s="2558"/>
      <c r="I23" s="2558"/>
      <c r="J23" s="2558"/>
      <c r="K23" s="2558"/>
      <c r="L23" s="2558"/>
      <c r="M23" s="2558"/>
      <c r="N23" s="2558"/>
      <c r="O23" s="2558"/>
      <c r="P23" s="2558"/>
      <c r="Q23" s="2558"/>
    </row>
    <row r="24" spans="1:17" ht="9" customHeight="1" thickBot="1">
      <c r="A24" s="1634" t="s">
        <v>1247</v>
      </c>
      <c r="B24" s="1636">
        <v>43.512700000000002</v>
      </c>
      <c r="C24" s="1636">
        <v>39.819600000000001</v>
      </c>
      <c r="D24" s="1636">
        <v>52.890500000000003</v>
      </c>
      <c r="E24" s="1636">
        <v>88.797200000000004</v>
      </c>
      <c r="F24" s="2559">
        <v>126.9559</v>
      </c>
      <c r="G24" s="2559"/>
      <c r="H24" s="1636">
        <v>178.12880000000001</v>
      </c>
      <c r="I24" s="1636">
        <v>160.30289999999999</v>
      </c>
      <c r="J24" s="1636">
        <v>136.6103</v>
      </c>
      <c r="K24" s="2559">
        <v>113.04179999999999</v>
      </c>
      <c r="L24" s="2559"/>
      <c r="M24" s="1636">
        <v>82.471000000000004</v>
      </c>
      <c r="N24" s="1636">
        <v>63.560400000000001</v>
      </c>
      <c r="O24" s="1636">
        <v>45.702800000000003</v>
      </c>
      <c r="P24" s="2567">
        <v>1131.7938999999999</v>
      </c>
      <c r="Q24" s="2567"/>
    </row>
    <row r="25" spans="1:17" ht="9" customHeight="1" thickBot="1">
      <c r="B25" s="1636">
        <v>40.541699999999999</v>
      </c>
      <c r="C25" s="1636">
        <v>39.182200000000002</v>
      </c>
      <c r="D25" s="1636">
        <v>51.075800000000001</v>
      </c>
      <c r="E25" s="1636">
        <v>80.265600000000006</v>
      </c>
      <c r="F25" s="2559">
        <v>117.6974</v>
      </c>
      <c r="G25" s="2559"/>
      <c r="H25" s="1636">
        <v>166.15430000000001</v>
      </c>
      <c r="I25" s="1636">
        <v>156.92959999999999</v>
      </c>
      <c r="J25" s="1636">
        <v>143.71119999999999</v>
      </c>
      <c r="K25" s="2559">
        <v>108.456</v>
      </c>
      <c r="L25" s="2559"/>
      <c r="M25" s="1636">
        <v>79.156000000000006</v>
      </c>
      <c r="N25" s="1636"/>
      <c r="O25" s="1636"/>
      <c r="P25" s="2567">
        <v>983.16980000000001</v>
      </c>
      <c r="Q25" s="2567"/>
    </row>
    <row r="26" spans="1:17" ht="10.5" customHeight="1" thickBot="1">
      <c r="A26" s="1634" t="s">
        <v>2001</v>
      </c>
      <c r="B26" s="1636">
        <v>27.257400000000001</v>
      </c>
      <c r="C26" s="1636">
        <v>13.2958</v>
      </c>
      <c r="D26" s="1636">
        <v>15.5395</v>
      </c>
      <c r="E26" s="1636">
        <v>42.860799999999998</v>
      </c>
      <c r="F26" s="2559">
        <v>104.108</v>
      </c>
      <c r="G26" s="2559"/>
      <c r="H26" s="1636">
        <v>165.4248</v>
      </c>
      <c r="I26" s="1636">
        <v>144.6985</v>
      </c>
      <c r="J26" s="1636">
        <v>122.738</v>
      </c>
      <c r="K26" s="2559">
        <v>100.8081</v>
      </c>
      <c r="L26" s="2559"/>
      <c r="M26" s="1636">
        <v>72.331000000000003</v>
      </c>
      <c r="N26" s="1636">
        <v>53.684800000000003</v>
      </c>
      <c r="O26" s="1636">
        <v>33.371200000000002</v>
      </c>
      <c r="P26" s="2557">
        <v>896.11789999999996</v>
      </c>
      <c r="Q26" s="2557"/>
    </row>
    <row r="27" spans="1:17" ht="9" customHeight="1" thickBot="1">
      <c r="B27" s="1636">
        <v>18.2515</v>
      </c>
      <c r="C27" s="1636">
        <v>9.1708999999999996</v>
      </c>
      <c r="D27" s="1636">
        <v>10.3179</v>
      </c>
      <c r="E27" s="1636">
        <v>35.473100000000002</v>
      </c>
      <c r="F27" s="2559">
        <v>96.158699999999996</v>
      </c>
      <c r="G27" s="2559"/>
      <c r="H27" s="1636">
        <v>149.31229999999999</v>
      </c>
      <c r="I27" s="1636">
        <v>138.44390000000001</v>
      </c>
      <c r="J27" s="1636">
        <v>125.1062</v>
      </c>
      <c r="K27" s="2559">
        <v>93.810100000000006</v>
      </c>
      <c r="L27" s="2559"/>
      <c r="M27" s="1636">
        <v>68.6995</v>
      </c>
      <c r="N27" s="1636"/>
      <c r="O27" s="1636"/>
      <c r="P27" s="2557">
        <v>744.7441</v>
      </c>
      <c r="Q27" s="2557"/>
    </row>
    <row r="28" spans="1:17" ht="11.25" customHeight="1">
      <c r="A28" s="2558" t="s">
        <v>2017</v>
      </c>
      <c r="B28" s="2558"/>
      <c r="C28" s="2558"/>
      <c r="D28" s="2558"/>
      <c r="E28" s="2558"/>
      <c r="F28" s="2558"/>
      <c r="G28" s="2558"/>
      <c r="H28" s="2558"/>
      <c r="I28" s="2558"/>
      <c r="J28" s="2558"/>
      <c r="K28" s="2558"/>
      <c r="L28" s="2558"/>
      <c r="M28" s="2558"/>
      <c r="N28" s="2558"/>
      <c r="O28" s="2558"/>
      <c r="P28" s="2558"/>
      <c r="Q28" s="2558"/>
    </row>
    <row r="29" spans="1:17" ht="9" customHeight="1" thickBot="1">
      <c r="A29" s="1634" t="s">
        <v>1247</v>
      </c>
      <c r="B29" s="1636">
        <v>146.75739999999999</v>
      </c>
      <c r="C29" s="1636">
        <v>142.274</v>
      </c>
      <c r="D29" s="1636">
        <v>153.42699999999999</v>
      </c>
      <c r="E29" s="1636">
        <v>158.70949999999999</v>
      </c>
      <c r="F29" s="2559">
        <v>160.85900000000001</v>
      </c>
      <c r="G29" s="2559"/>
      <c r="H29" s="1636">
        <v>148.03530000000001</v>
      </c>
      <c r="I29" s="1636">
        <v>190.03890000000001</v>
      </c>
      <c r="J29" s="1636">
        <v>167.9092</v>
      </c>
      <c r="K29" s="2559">
        <v>183.15790000000001</v>
      </c>
      <c r="L29" s="2559"/>
      <c r="M29" s="1636">
        <v>177.19800000000001</v>
      </c>
      <c r="N29" s="1636">
        <v>172.25389999999999</v>
      </c>
      <c r="O29" s="1636">
        <v>165.07560000000001</v>
      </c>
      <c r="P29" s="2557">
        <v>1965.6957</v>
      </c>
      <c r="Q29" s="2557"/>
    </row>
    <row r="30" spans="1:17" ht="9" customHeight="1" thickBot="1">
      <c r="B30" s="1636">
        <v>164.71700000000001</v>
      </c>
      <c r="C30" s="1636">
        <v>150.44</v>
      </c>
      <c r="D30" s="1636">
        <v>162.51849999999999</v>
      </c>
      <c r="E30" s="1636">
        <v>162.55959999999999</v>
      </c>
      <c r="F30" s="2559">
        <v>160.60390000000001</v>
      </c>
      <c r="G30" s="2559"/>
      <c r="H30" s="1636">
        <v>150.73169999999999</v>
      </c>
      <c r="I30" s="1636">
        <v>174.39</v>
      </c>
      <c r="J30" s="1636">
        <v>163.08779999999999</v>
      </c>
      <c r="K30" s="2559">
        <v>186.0455</v>
      </c>
      <c r="L30" s="2559"/>
      <c r="M30" s="1636">
        <v>177.2353</v>
      </c>
      <c r="N30" s="1636"/>
      <c r="O30" s="1636"/>
      <c r="P30" s="2557">
        <v>1652.3293000000001</v>
      </c>
      <c r="Q30" s="2557"/>
    </row>
    <row r="31" spans="1:17" ht="10.5" customHeight="1" thickBot="1">
      <c r="A31" s="1634" t="s">
        <v>2001</v>
      </c>
      <c r="B31" s="1636">
        <v>5.9637000000000002</v>
      </c>
      <c r="C31" s="1636">
        <v>5.4659000000000004</v>
      </c>
      <c r="D31" s="1636">
        <v>6.3826999999999998</v>
      </c>
      <c r="E31" s="1636">
        <v>6.7047999999999996</v>
      </c>
      <c r="F31" s="2559">
        <v>11.5124</v>
      </c>
      <c r="G31" s="2559"/>
      <c r="H31" s="1636">
        <v>14.203900000000001</v>
      </c>
      <c r="I31" s="1636">
        <v>18.420100000000001</v>
      </c>
      <c r="J31" s="1636">
        <v>16.0336</v>
      </c>
      <c r="K31" s="2559">
        <v>15.337999999999999</v>
      </c>
      <c r="L31" s="2559"/>
      <c r="M31" s="1636">
        <v>12.9716</v>
      </c>
      <c r="N31" s="1636">
        <v>8.7634000000000007</v>
      </c>
      <c r="O31" s="1636">
        <v>6.2065000000000001</v>
      </c>
      <c r="P31" s="2557">
        <v>127.9666</v>
      </c>
      <c r="Q31" s="2557"/>
    </row>
    <row r="32" spans="1:17" ht="9" customHeight="1" thickBot="1">
      <c r="B32" s="1636">
        <v>5.5256999999999996</v>
      </c>
      <c r="C32" s="1636">
        <v>6.1323999999999996</v>
      </c>
      <c r="D32" s="1636">
        <v>6.0114999999999998</v>
      </c>
      <c r="E32" s="1636">
        <v>7.6576000000000004</v>
      </c>
      <c r="F32" s="2559">
        <v>12.819699999999999</v>
      </c>
      <c r="G32" s="2559"/>
      <c r="H32" s="1636">
        <v>14.836499999999999</v>
      </c>
      <c r="I32" s="1636">
        <v>14.789199999999999</v>
      </c>
      <c r="J32" s="1636">
        <v>16.3827</v>
      </c>
      <c r="K32" s="2559">
        <v>17.648800000000001</v>
      </c>
      <c r="L32" s="2559"/>
      <c r="M32" s="1636">
        <v>12.105</v>
      </c>
      <c r="N32" s="1636"/>
      <c r="O32" s="1636"/>
      <c r="P32" s="2557">
        <v>113.9091</v>
      </c>
      <c r="Q32" s="2557"/>
    </row>
    <row r="33" spans="1:17" ht="11.25" customHeight="1">
      <c r="A33" s="2558" t="s">
        <v>2018</v>
      </c>
      <c r="B33" s="2558"/>
      <c r="C33" s="2558"/>
      <c r="D33" s="2558"/>
      <c r="E33" s="2558"/>
      <c r="F33" s="2558"/>
      <c r="G33" s="2558"/>
      <c r="H33" s="2558"/>
      <c r="I33" s="2558"/>
      <c r="J33" s="2558"/>
      <c r="K33" s="2558"/>
      <c r="L33" s="2558"/>
      <c r="M33" s="2558"/>
      <c r="N33" s="2558"/>
      <c r="O33" s="2558"/>
      <c r="P33" s="2558"/>
      <c r="Q33" s="2558"/>
    </row>
    <row r="34" spans="1:17" ht="9" customHeight="1" thickBot="1">
      <c r="A34" s="1634" t="s">
        <v>1247</v>
      </c>
      <c r="B34" s="1636">
        <v>61.783700000000003</v>
      </c>
      <c r="C34" s="1636">
        <v>53.302999999999997</v>
      </c>
      <c r="D34" s="1636">
        <v>53.939900000000002</v>
      </c>
      <c r="E34" s="1636">
        <v>68.231399999999994</v>
      </c>
      <c r="F34" s="2559">
        <v>70.052499999999995</v>
      </c>
      <c r="G34" s="2559"/>
      <c r="H34" s="1636">
        <v>57.118200000000002</v>
      </c>
      <c r="I34" s="1636">
        <v>67.860299999999995</v>
      </c>
      <c r="J34" s="1636">
        <v>66.467299999999994</v>
      </c>
      <c r="K34" s="2559">
        <v>63.849400000000003</v>
      </c>
      <c r="L34" s="2559"/>
      <c r="M34" s="1636">
        <v>53.9878</v>
      </c>
      <c r="N34" s="1636">
        <v>63.727499999999999</v>
      </c>
      <c r="O34" s="1636">
        <v>65.075199999999995</v>
      </c>
      <c r="P34" s="2557">
        <v>745.39620000000002</v>
      </c>
      <c r="Q34" s="2557"/>
    </row>
    <row r="35" spans="1:17" ht="9" customHeight="1" thickBot="1">
      <c r="B35" s="1636">
        <v>70.804599999999994</v>
      </c>
      <c r="C35" s="1636">
        <v>67.909400000000005</v>
      </c>
      <c r="D35" s="1636">
        <v>65.163899999999998</v>
      </c>
      <c r="E35" s="1636">
        <v>66.206299999999999</v>
      </c>
      <c r="F35" s="2559">
        <v>68.350899999999996</v>
      </c>
      <c r="G35" s="2559"/>
      <c r="H35" s="1636">
        <v>59.1828</v>
      </c>
      <c r="I35" s="1636">
        <v>69.030600000000007</v>
      </c>
      <c r="J35" s="1636">
        <v>64.013400000000004</v>
      </c>
      <c r="K35" s="2559">
        <v>72.617199999999997</v>
      </c>
      <c r="L35" s="2559"/>
      <c r="M35" s="1636">
        <v>63.698</v>
      </c>
      <c r="N35" s="1636"/>
      <c r="O35" s="1636"/>
      <c r="P35" s="2557">
        <v>666.97709999999995</v>
      </c>
      <c r="Q35" s="2557"/>
    </row>
    <row r="36" spans="1:17" ht="10.5" customHeight="1" thickBot="1">
      <c r="A36" s="1634" t="s">
        <v>2001</v>
      </c>
      <c r="B36" s="1636">
        <v>13.815899999999999</v>
      </c>
      <c r="C36" s="1636">
        <v>12.101900000000001</v>
      </c>
      <c r="D36" s="1636">
        <v>12.5097</v>
      </c>
      <c r="E36" s="1636">
        <v>16.599599999999999</v>
      </c>
      <c r="F36" s="2559">
        <v>17.907399999999999</v>
      </c>
      <c r="G36" s="2559"/>
      <c r="H36" s="1636">
        <v>14.0962</v>
      </c>
      <c r="I36" s="1636">
        <v>12.9382</v>
      </c>
      <c r="J36" s="1636">
        <v>13.1838</v>
      </c>
      <c r="K36" s="2559">
        <v>12.1891</v>
      </c>
      <c r="L36" s="2559"/>
      <c r="M36" s="1636">
        <v>12.059699999999999</v>
      </c>
      <c r="N36" s="1636">
        <v>12.265599999999999</v>
      </c>
      <c r="O36" s="1636">
        <v>11.1341</v>
      </c>
      <c r="P36" s="2557">
        <v>160.80119999999999</v>
      </c>
      <c r="Q36" s="2557"/>
    </row>
    <row r="37" spans="1:17" ht="9" customHeight="1" thickBot="1">
      <c r="B37" s="1636">
        <v>14.1662</v>
      </c>
      <c r="C37" s="1636">
        <v>10.6953</v>
      </c>
      <c r="D37" s="1636">
        <v>14.1061</v>
      </c>
      <c r="E37" s="1636">
        <v>15.6275</v>
      </c>
      <c r="F37" s="2559">
        <v>15.922499999999999</v>
      </c>
      <c r="G37" s="2559"/>
      <c r="H37" s="1636">
        <v>12.826700000000001</v>
      </c>
      <c r="I37" s="1636">
        <v>10.3894</v>
      </c>
      <c r="J37" s="1636">
        <v>11.661199999999999</v>
      </c>
      <c r="K37" s="2559">
        <v>13.8857</v>
      </c>
      <c r="L37" s="2559"/>
      <c r="M37" s="1636">
        <v>11.242599999999999</v>
      </c>
      <c r="N37" s="1636"/>
      <c r="O37" s="1636"/>
      <c r="P37" s="2557">
        <v>130.5232</v>
      </c>
      <c r="Q37" s="2557"/>
    </row>
    <row r="38" spans="1:17" ht="11.25" customHeight="1">
      <c r="A38" s="2558" t="s">
        <v>2019</v>
      </c>
      <c r="B38" s="2558"/>
      <c r="C38" s="2558"/>
      <c r="D38" s="2558"/>
      <c r="E38" s="2558"/>
      <c r="F38" s="2558"/>
      <c r="G38" s="2558"/>
      <c r="H38" s="2558"/>
      <c r="I38" s="2558"/>
      <c r="J38" s="2558"/>
      <c r="K38" s="2558"/>
      <c r="L38" s="2558"/>
      <c r="M38" s="2558"/>
      <c r="N38" s="2558"/>
      <c r="O38" s="2558"/>
      <c r="P38" s="2558"/>
      <c r="Q38" s="2558"/>
    </row>
    <row r="39" spans="1:17" ht="9" customHeight="1" thickBot="1">
      <c r="A39" s="1634" t="s">
        <v>1247</v>
      </c>
      <c r="B39" s="1636">
        <v>60.551099999999998</v>
      </c>
      <c r="C39" s="1636">
        <v>54.314999999999998</v>
      </c>
      <c r="D39" s="1636">
        <v>47.692100000000003</v>
      </c>
      <c r="E39" s="1636">
        <v>50.699399999999997</v>
      </c>
      <c r="F39" s="2559">
        <v>50.571599999999997</v>
      </c>
      <c r="G39" s="2559"/>
      <c r="H39" s="1636">
        <v>41.592500000000001</v>
      </c>
      <c r="I39" s="1636">
        <v>51.007800000000003</v>
      </c>
      <c r="J39" s="1636">
        <v>48.138599999999997</v>
      </c>
      <c r="K39" s="2559">
        <v>54.5396</v>
      </c>
      <c r="L39" s="2559"/>
      <c r="M39" s="1636">
        <v>61.134399999999999</v>
      </c>
      <c r="N39" s="1636">
        <v>65.808800000000005</v>
      </c>
      <c r="O39" s="1636">
        <v>54.027700000000003</v>
      </c>
      <c r="P39" s="2557">
        <v>640.07860000000005</v>
      </c>
      <c r="Q39" s="2557"/>
    </row>
    <row r="40" spans="1:17" ht="9" customHeight="1" thickBot="1">
      <c r="B40" s="1636">
        <v>64.498000000000005</v>
      </c>
      <c r="C40" s="1636">
        <v>60.4268</v>
      </c>
      <c r="D40" s="1636">
        <v>58.350299999999997</v>
      </c>
      <c r="E40" s="1636">
        <v>53.1158</v>
      </c>
      <c r="F40" s="2559">
        <v>50.866999999999997</v>
      </c>
      <c r="G40" s="2559"/>
      <c r="H40" s="1636">
        <v>45.783099999999997</v>
      </c>
      <c r="I40" s="1636">
        <v>43.721600000000002</v>
      </c>
      <c r="J40" s="1636">
        <v>50.0092</v>
      </c>
      <c r="K40" s="2559">
        <v>59.182400000000001</v>
      </c>
      <c r="L40" s="2559"/>
      <c r="M40" s="1636">
        <v>56.0565</v>
      </c>
      <c r="N40" s="1636"/>
      <c r="O40" s="1636"/>
      <c r="P40" s="2557">
        <v>542.01070000000004</v>
      </c>
      <c r="Q40" s="2557"/>
    </row>
    <row r="41" spans="1:17" ht="10.5" customHeight="1" thickBot="1">
      <c r="A41" s="1634" t="s">
        <v>2001</v>
      </c>
      <c r="B41" s="1636">
        <v>27.6737</v>
      </c>
      <c r="C41" s="1636">
        <v>27.860199999999999</v>
      </c>
      <c r="D41" s="1636">
        <v>24.5563</v>
      </c>
      <c r="E41" s="1636">
        <v>25.1676</v>
      </c>
      <c r="F41" s="2559">
        <v>25.555399999999999</v>
      </c>
      <c r="G41" s="2559"/>
      <c r="H41" s="1636">
        <v>19.331499999999998</v>
      </c>
      <c r="I41" s="1636">
        <v>24.367000000000001</v>
      </c>
      <c r="J41" s="1636">
        <v>25.025500000000001</v>
      </c>
      <c r="K41" s="2559">
        <v>24.8018</v>
      </c>
      <c r="L41" s="2559"/>
      <c r="M41" s="1636">
        <v>25.968800000000002</v>
      </c>
      <c r="N41" s="1636">
        <v>26.2941</v>
      </c>
      <c r="O41" s="1636">
        <v>20.846800000000002</v>
      </c>
      <c r="P41" s="2557">
        <v>297.44869999999997</v>
      </c>
      <c r="Q41" s="2557"/>
    </row>
    <row r="42" spans="1:17" ht="9" customHeight="1" thickBot="1">
      <c r="B42" s="1636">
        <v>31.0959</v>
      </c>
      <c r="C42" s="1636">
        <v>27.542100000000001</v>
      </c>
      <c r="D42" s="1636">
        <v>26.1128</v>
      </c>
      <c r="E42" s="1636">
        <v>25.817900000000002</v>
      </c>
      <c r="F42" s="2559">
        <v>24.293199999999999</v>
      </c>
      <c r="G42" s="2559"/>
      <c r="H42" s="1636">
        <v>20.807300000000001</v>
      </c>
      <c r="I42" s="1636">
        <v>19.781300000000002</v>
      </c>
      <c r="J42" s="1636">
        <v>22.402699999999999</v>
      </c>
      <c r="K42" s="2559">
        <v>26.1632</v>
      </c>
      <c r="L42" s="2559"/>
      <c r="M42" s="1636">
        <v>23.691500000000001</v>
      </c>
      <c r="N42" s="1636"/>
      <c r="O42" s="1636"/>
      <c r="P42" s="2557">
        <v>247.7079</v>
      </c>
      <c r="Q42" s="2557"/>
    </row>
    <row r="43" spans="1:17" ht="11.25" customHeight="1">
      <c r="A43" s="2558" t="s">
        <v>2020</v>
      </c>
      <c r="B43" s="2558"/>
      <c r="C43" s="2558"/>
      <c r="D43" s="2558"/>
      <c r="E43" s="2558"/>
      <c r="F43" s="2558"/>
      <c r="G43" s="2558"/>
      <c r="H43" s="2558"/>
      <c r="I43" s="2558"/>
      <c r="J43" s="2558"/>
      <c r="K43" s="2558"/>
      <c r="L43" s="2558"/>
      <c r="M43" s="2558"/>
      <c r="N43" s="2558"/>
      <c r="O43" s="2558"/>
      <c r="P43" s="2558"/>
      <c r="Q43" s="2558"/>
    </row>
    <row r="44" spans="1:17" ht="9" customHeight="1" thickBot="1">
      <c r="A44" s="1634" t="s">
        <v>1247</v>
      </c>
      <c r="B44" s="1636">
        <v>193.79</v>
      </c>
      <c r="C44" s="1636">
        <v>161.24260000000001</v>
      </c>
      <c r="D44" s="1636">
        <v>146.8459</v>
      </c>
      <c r="E44" s="1636">
        <v>176.03120000000001</v>
      </c>
      <c r="F44" s="2559">
        <v>236.2534</v>
      </c>
      <c r="G44" s="2559"/>
      <c r="H44" s="1636">
        <v>260.16059999999999</v>
      </c>
      <c r="I44" s="1636">
        <v>286.70609999999999</v>
      </c>
      <c r="J44" s="1636">
        <v>282.24279999999999</v>
      </c>
      <c r="K44" s="2559">
        <v>295.6397</v>
      </c>
      <c r="L44" s="2559"/>
      <c r="M44" s="1636">
        <v>269.6454</v>
      </c>
      <c r="N44" s="1636">
        <v>252.476</v>
      </c>
      <c r="O44" s="1636">
        <v>221.55680000000001</v>
      </c>
      <c r="P44" s="2557">
        <v>2782.5904999999998</v>
      </c>
      <c r="Q44" s="2557"/>
    </row>
    <row r="45" spans="1:17" ht="9" customHeight="1" thickBot="1">
      <c r="B45" s="1636">
        <v>186.13509999999999</v>
      </c>
      <c r="C45" s="1636">
        <v>170.62860000000001</v>
      </c>
      <c r="D45" s="1636">
        <v>177.83170000000001</v>
      </c>
      <c r="E45" s="1636">
        <v>186.6782</v>
      </c>
      <c r="F45" s="2559">
        <v>228.13140000000001</v>
      </c>
      <c r="G45" s="2559"/>
      <c r="H45" s="1636">
        <v>263.48360000000002</v>
      </c>
      <c r="I45" s="1636">
        <v>324.79689999999999</v>
      </c>
      <c r="J45" s="1636">
        <v>332.41370000000001</v>
      </c>
      <c r="K45" s="2559">
        <v>359.93189999999998</v>
      </c>
      <c r="L45" s="2559"/>
      <c r="M45" s="1636">
        <v>327.13959999999997</v>
      </c>
      <c r="N45" s="1636"/>
      <c r="O45" s="1636"/>
      <c r="P45" s="2557">
        <v>2557.1707000000001</v>
      </c>
      <c r="Q45" s="2557"/>
    </row>
    <row r="46" spans="1:17" ht="10.5" customHeight="1" thickBot="1">
      <c r="A46" s="1634" t="s">
        <v>2001</v>
      </c>
      <c r="B46" s="1636">
        <v>171.08879999999999</v>
      </c>
      <c r="C46" s="1636">
        <v>144.4734</v>
      </c>
      <c r="D46" s="1636">
        <v>137.03659999999999</v>
      </c>
      <c r="E46" s="1636">
        <v>165.85669999999999</v>
      </c>
      <c r="F46" s="2559">
        <v>220.81729999999999</v>
      </c>
      <c r="G46" s="2559"/>
      <c r="H46" s="1636">
        <v>243.05619999999999</v>
      </c>
      <c r="I46" s="1636">
        <v>265.27749999999997</v>
      </c>
      <c r="J46" s="1636">
        <v>260.05290000000002</v>
      </c>
      <c r="K46" s="2559">
        <v>272.88040000000001</v>
      </c>
      <c r="L46" s="2559"/>
      <c r="M46" s="1636">
        <v>248.84219999999999</v>
      </c>
      <c r="N46" s="1636">
        <v>227.1807</v>
      </c>
      <c r="O46" s="1636">
        <v>193.02940000000001</v>
      </c>
      <c r="P46" s="2557">
        <v>2549.5920999999998</v>
      </c>
      <c r="Q46" s="2557"/>
    </row>
    <row r="47" spans="1:17" ht="9" customHeight="1" thickBot="1">
      <c r="B47" s="1636">
        <v>159.4632</v>
      </c>
      <c r="C47" s="1636">
        <v>148.03450000000001</v>
      </c>
      <c r="D47" s="1636">
        <v>161.35329999999999</v>
      </c>
      <c r="E47" s="1636">
        <v>173.83680000000001</v>
      </c>
      <c r="F47" s="2559">
        <v>209.67320000000001</v>
      </c>
      <c r="G47" s="2559"/>
      <c r="H47" s="1636">
        <v>238.73259999999999</v>
      </c>
      <c r="I47" s="1636">
        <v>288.15440000000001</v>
      </c>
      <c r="J47" s="1636">
        <v>295.57670000000002</v>
      </c>
      <c r="K47" s="2559">
        <v>319.8793</v>
      </c>
      <c r="L47" s="2559"/>
      <c r="M47" s="1636">
        <v>294.02159999999998</v>
      </c>
      <c r="N47" s="1636"/>
      <c r="O47" s="1636"/>
      <c r="P47" s="2557">
        <v>2288.7256000000002</v>
      </c>
      <c r="Q47" s="2557"/>
    </row>
    <row r="48" spans="1:17" ht="11.25" customHeight="1">
      <c r="A48" s="2558" t="s">
        <v>2021</v>
      </c>
      <c r="B48" s="2558"/>
      <c r="C48" s="2558"/>
      <c r="D48" s="2558"/>
      <c r="E48" s="2558"/>
      <c r="F48" s="2558"/>
      <c r="G48" s="2558"/>
      <c r="H48" s="2558"/>
      <c r="I48" s="2558"/>
      <c r="J48" s="2558"/>
      <c r="K48" s="2558"/>
      <c r="L48" s="2558"/>
      <c r="M48" s="2558"/>
      <c r="N48" s="2558"/>
      <c r="O48" s="2558"/>
      <c r="P48" s="2558"/>
      <c r="Q48" s="2558"/>
    </row>
    <row r="49" spans="1:17" ht="9" customHeight="1" thickBot="1">
      <c r="A49" s="1634" t="s">
        <v>1247</v>
      </c>
      <c r="B49" s="1636">
        <v>148.90219999999999</v>
      </c>
      <c r="C49" s="1636">
        <v>132.3493</v>
      </c>
      <c r="D49" s="1636">
        <v>144.37690000000001</v>
      </c>
      <c r="E49" s="1636">
        <v>168.6123</v>
      </c>
      <c r="F49" s="2559">
        <v>175.59800000000001</v>
      </c>
      <c r="G49" s="2559"/>
      <c r="H49" s="1636">
        <v>160.36259999999999</v>
      </c>
      <c r="I49" s="1636">
        <v>178.84870000000001</v>
      </c>
      <c r="J49" s="1636">
        <v>171.11340000000001</v>
      </c>
      <c r="K49" s="2559">
        <v>181.334</v>
      </c>
      <c r="L49" s="2559"/>
      <c r="M49" s="1636">
        <v>163.81</v>
      </c>
      <c r="N49" s="1636">
        <v>155.85650000000001</v>
      </c>
      <c r="O49" s="1636">
        <v>154.1464</v>
      </c>
      <c r="P49" s="2557">
        <v>1935.3103000000001</v>
      </c>
      <c r="Q49" s="2557"/>
    </row>
    <row r="50" spans="1:17" ht="9" customHeight="1" thickBot="1">
      <c r="B50" s="1636">
        <v>160.56870000000001</v>
      </c>
      <c r="C50" s="1636">
        <v>140.8357</v>
      </c>
      <c r="D50" s="1636">
        <v>164.35220000000001</v>
      </c>
      <c r="E50" s="1636">
        <v>180.20070000000001</v>
      </c>
      <c r="F50" s="2559">
        <v>194.57769999999999</v>
      </c>
      <c r="G50" s="2559"/>
      <c r="H50" s="1636">
        <v>166.17529999999999</v>
      </c>
      <c r="I50" s="1636">
        <v>162.4504</v>
      </c>
      <c r="J50" s="1636">
        <v>172.98089999999999</v>
      </c>
      <c r="K50" s="2559">
        <v>186.99469999999999</v>
      </c>
      <c r="L50" s="2559"/>
      <c r="M50" s="1636">
        <v>171.01830000000001</v>
      </c>
      <c r="N50" s="1636"/>
      <c r="O50" s="1636"/>
      <c r="P50" s="2557">
        <v>1700.1546000000001</v>
      </c>
      <c r="Q50" s="2557"/>
    </row>
    <row r="51" spans="1:17" ht="10.5" customHeight="1" thickBot="1">
      <c r="A51" s="1634" t="s">
        <v>2001</v>
      </c>
      <c r="B51" s="1636">
        <v>124.8169</v>
      </c>
      <c r="C51" s="1636">
        <v>109.66030000000001</v>
      </c>
      <c r="D51" s="1636">
        <v>117.3062</v>
      </c>
      <c r="E51" s="1636">
        <v>132.50489999999999</v>
      </c>
      <c r="F51" s="2559">
        <v>138.095</v>
      </c>
      <c r="G51" s="2559"/>
      <c r="H51" s="1636">
        <v>125.5506</v>
      </c>
      <c r="I51" s="1636">
        <v>135.80959999999999</v>
      </c>
      <c r="J51" s="1636">
        <v>135.2807</v>
      </c>
      <c r="K51" s="2559">
        <v>140.90170000000001</v>
      </c>
      <c r="L51" s="2559"/>
      <c r="M51" s="1636">
        <v>129.10230000000001</v>
      </c>
      <c r="N51" s="1636">
        <v>125.02800000000001</v>
      </c>
      <c r="O51" s="1636">
        <v>125.06229999999999</v>
      </c>
      <c r="P51" s="2557">
        <v>1539.1185</v>
      </c>
      <c r="Q51" s="2557"/>
    </row>
    <row r="52" spans="1:17" ht="9" customHeight="1" thickBot="1">
      <c r="B52" s="1636">
        <v>127.483</v>
      </c>
      <c r="C52" s="1636">
        <v>110.8972</v>
      </c>
      <c r="D52" s="1636">
        <v>124.7483</v>
      </c>
      <c r="E52" s="1636">
        <v>146.2054</v>
      </c>
      <c r="F52" s="2559">
        <v>160.2116</v>
      </c>
      <c r="G52" s="2559"/>
      <c r="H52" s="1636">
        <v>135.1326</v>
      </c>
      <c r="I52" s="1636">
        <v>128.25790000000001</v>
      </c>
      <c r="J52" s="1636">
        <v>141.01609999999999</v>
      </c>
      <c r="K52" s="2559">
        <v>153.2174</v>
      </c>
      <c r="L52" s="2559"/>
      <c r="M52" s="1636">
        <v>139.14830000000001</v>
      </c>
      <c r="N52" s="1636"/>
      <c r="O52" s="1636"/>
      <c r="P52" s="2557">
        <v>1366.3178</v>
      </c>
      <c r="Q52" s="2557"/>
    </row>
    <row r="53" spans="1:17" ht="11.25" customHeight="1">
      <c r="A53" s="2558" t="s">
        <v>2022</v>
      </c>
      <c r="B53" s="2558"/>
      <c r="C53" s="2558"/>
      <c r="D53" s="2558"/>
      <c r="E53" s="2558"/>
      <c r="F53" s="2558"/>
      <c r="G53" s="2558"/>
      <c r="H53" s="2558"/>
      <c r="I53" s="2558"/>
      <c r="J53" s="2558"/>
      <c r="K53" s="2558"/>
      <c r="L53" s="2558"/>
      <c r="M53" s="2558"/>
      <c r="N53" s="2558"/>
      <c r="O53" s="2558"/>
      <c r="P53" s="2558"/>
      <c r="Q53" s="2558"/>
    </row>
    <row r="54" spans="1:17" ht="9" customHeight="1" thickBot="1">
      <c r="A54" s="1634" t="s">
        <v>1247</v>
      </c>
      <c r="B54" s="1636">
        <v>43.852615999999998</v>
      </c>
      <c r="C54" s="1636">
        <v>43.191988000000002</v>
      </c>
      <c r="D54" s="1636">
        <v>38.487976000000003</v>
      </c>
      <c r="E54" s="1636">
        <v>39.964336000000003</v>
      </c>
      <c r="F54" s="2559">
        <v>41.067219999999999</v>
      </c>
      <c r="G54" s="2559"/>
      <c r="H54" s="1636">
        <v>30.944403999999999</v>
      </c>
      <c r="I54" s="1636">
        <v>41.177256</v>
      </c>
      <c r="J54" s="1636">
        <v>37.072088000000001</v>
      </c>
      <c r="K54" s="2559">
        <v>42.037891999999999</v>
      </c>
      <c r="L54" s="2559"/>
      <c r="M54" s="1636">
        <v>42.774636000000001</v>
      </c>
      <c r="N54" s="1636">
        <v>37.600596000000003</v>
      </c>
      <c r="O54" s="1636">
        <v>37.551887999999998</v>
      </c>
      <c r="P54" s="2557">
        <v>475.72289599999999</v>
      </c>
      <c r="Q54" s="2557"/>
    </row>
    <row r="55" spans="1:17" ht="9" customHeight="1" thickBot="1">
      <c r="B55" s="1636">
        <v>50.013736000000002</v>
      </c>
      <c r="C55" s="1636">
        <v>40.407243999999999</v>
      </c>
      <c r="D55" s="1636">
        <v>43.330120000000001</v>
      </c>
      <c r="E55" s="1636">
        <v>40.483812</v>
      </c>
      <c r="F55" s="2559">
        <v>39.306752000000003</v>
      </c>
      <c r="G55" s="2559"/>
      <c r="H55" s="1636">
        <v>29.704575999999999</v>
      </c>
      <c r="I55" s="1636">
        <v>41.981527999999997</v>
      </c>
      <c r="J55" s="1636">
        <v>41.866464000000001</v>
      </c>
      <c r="K55" s="2559">
        <v>44.392052</v>
      </c>
      <c r="L55" s="2559"/>
      <c r="M55" s="1636">
        <v>36.269508000000002</v>
      </c>
      <c r="N55" s="1636"/>
      <c r="O55" s="1636"/>
      <c r="P55" s="2557">
        <v>407.75579199999999</v>
      </c>
      <c r="Q55" s="2557"/>
    </row>
    <row r="56" spans="1:17" ht="10.5" customHeight="1" thickBot="1">
      <c r="A56" s="1634" t="s">
        <v>2001</v>
      </c>
      <c r="B56" s="1636">
        <v>36.659495999999997</v>
      </c>
      <c r="C56" s="1636">
        <v>37.724803999999999</v>
      </c>
      <c r="D56" s="1636">
        <v>34.329256000000001</v>
      </c>
      <c r="E56" s="1636">
        <v>35.803243999999999</v>
      </c>
      <c r="F56" s="2559">
        <v>36.744016000000002</v>
      </c>
      <c r="G56" s="2559"/>
      <c r="H56" s="1636">
        <v>26.576124</v>
      </c>
      <c r="I56" s="1636">
        <v>36.632164000000003</v>
      </c>
      <c r="J56" s="1636">
        <v>33.202660000000002</v>
      </c>
      <c r="K56" s="2559">
        <v>35.239108000000002</v>
      </c>
      <c r="L56" s="2559"/>
      <c r="M56" s="1636">
        <v>35.830668000000003</v>
      </c>
      <c r="N56" s="1636">
        <v>32.313431999999999</v>
      </c>
      <c r="O56" s="1636">
        <v>31.350088</v>
      </c>
      <c r="P56" s="2557">
        <v>412.40505999999999</v>
      </c>
      <c r="Q56" s="2557"/>
    </row>
    <row r="57" spans="1:17" ht="9" customHeight="1" thickBot="1">
      <c r="B57" s="1636">
        <v>42.311568000000001</v>
      </c>
      <c r="C57" s="1636">
        <v>34.537619999999997</v>
      </c>
      <c r="D57" s="1636">
        <v>38.416328</v>
      </c>
      <c r="E57" s="1636">
        <v>36.157412000000001</v>
      </c>
      <c r="F57" s="2559">
        <v>33.176200000000001</v>
      </c>
      <c r="G57" s="2559"/>
      <c r="H57" s="1636">
        <v>23.708763999999999</v>
      </c>
      <c r="I57" s="1636">
        <v>36.163736</v>
      </c>
      <c r="J57" s="1636">
        <v>38.129067999999997</v>
      </c>
      <c r="K57" s="2559">
        <v>41.007975999999999</v>
      </c>
      <c r="L57" s="2559"/>
      <c r="M57" s="1636">
        <v>32.847664000000002</v>
      </c>
      <c r="N57" s="1636"/>
      <c r="O57" s="1636"/>
      <c r="P57" s="2557">
        <v>356.45633600000002</v>
      </c>
      <c r="Q57" s="2557"/>
    </row>
    <row r="58" spans="1:17" ht="11.25" customHeight="1">
      <c r="A58" s="2558" t="s">
        <v>2023</v>
      </c>
      <c r="B58" s="2558"/>
      <c r="C58" s="2558"/>
      <c r="D58" s="2558"/>
      <c r="E58" s="2558"/>
      <c r="F58" s="2558"/>
      <c r="G58" s="2558"/>
      <c r="H58" s="2558"/>
      <c r="I58" s="2558"/>
      <c r="J58" s="2558"/>
      <c r="K58" s="2558"/>
      <c r="L58" s="2558"/>
      <c r="M58" s="2558"/>
      <c r="N58" s="2558"/>
      <c r="O58" s="2558"/>
      <c r="P58" s="2558"/>
      <c r="Q58" s="2558"/>
    </row>
    <row r="59" spans="1:17" ht="9" customHeight="1" thickBot="1">
      <c r="A59" s="1634" t="s">
        <v>1247</v>
      </c>
      <c r="B59" s="1636">
        <v>717.85839999999996</v>
      </c>
      <c r="C59" s="1636">
        <v>947.70479999999998</v>
      </c>
      <c r="D59" s="1636">
        <v>720.80269999999996</v>
      </c>
      <c r="E59" s="1636">
        <v>1043.0627999999999</v>
      </c>
      <c r="F59" s="2559">
        <v>808.95600000000002</v>
      </c>
      <c r="G59" s="2559"/>
      <c r="H59" s="1636">
        <v>836.08259999999996</v>
      </c>
      <c r="I59" s="1636">
        <v>852.2079</v>
      </c>
      <c r="J59" s="1636">
        <v>616.60799999999995</v>
      </c>
      <c r="K59" s="2559">
        <v>801.08029999999997</v>
      </c>
      <c r="L59" s="2559"/>
      <c r="M59" s="1636">
        <v>836.55880000000002</v>
      </c>
      <c r="N59" s="1636">
        <v>925.13620000000003</v>
      </c>
      <c r="O59" s="1636">
        <v>775.64</v>
      </c>
      <c r="P59" s="2557">
        <v>9881.6985000000004</v>
      </c>
      <c r="Q59" s="2557"/>
    </row>
    <row r="60" spans="1:17" ht="9" customHeight="1" thickBot="1">
      <c r="B60" s="1636">
        <v>704.79690000000005</v>
      </c>
      <c r="C60" s="1636">
        <v>858.33150000000001</v>
      </c>
      <c r="D60" s="1636">
        <v>865.5376</v>
      </c>
      <c r="E60" s="1636">
        <v>862.23030000000006</v>
      </c>
      <c r="F60" s="2559">
        <v>994.11990000000003</v>
      </c>
      <c r="G60" s="2559"/>
      <c r="H60" s="1636">
        <v>785.71669999999995</v>
      </c>
      <c r="I60" s="1636">
        <v>718.49659999999994</v>
      </c>
      <c r="J60" s="1636">
        <v>866.49659999999994</v>
      </c>
      <c r="K60" s="2559">
        <v>900.9742</v>
      </c>
      <c r="L60" s="2559"/>
      <c r="M60" s="1636">
        <v>909.14840000000004</v>
      </c>
      <c r="N60" s="1636"/>
      <c r="O60" s="1636"/>
      <c r="P60" s="2557">
        <v>8465.8487000000005</v>
      </c>
      <c r="Q60" s="2557"/>
    </row>
    <row r="61" spans="1:17" ht="10.5" customHeight="1" thickBot="1">
      <c r="A61" s="1634" t="s">
        <v>2001</v>
      </c>
      <c r="B61" s="1636">
        <v>204.53909999999999</v>
      </c>
      <c r="C61" s="1636">
        <v>316.83229999999998</v>
      </c>
      <c r="D61" s="1636">
        <v>331.5188</v>
      </c>
      <c r="E61" s="1636">
        <v>352.81180000000001</v>
      </c>
      <c r="F61" s="2559">
        <v>248.67160000000001</v>
      </c>
      <c r="G61" s="2559"/>
      <c r="H61" s="1636">
        <v>246.90389999999999</v>
      </c>
      <c r="I61" s="1636">
        <v>229.27590000000001</v>
      </c>
      <c r="J61" s="1636">
        <v>161.4058</v>
      </c>
      <c r="K61" s="2559">
        <v>227.45500000000001</v>
      </c>
      <c r="L61" s="2559"/>
      <c r="M61" s="1636">
        <v>195.9025</v>
      </c>
      <c r="N61" s="1636">
        <v>229.77440000000001</v>
      </c>
      <c r="O61" s="1636">
        <v>208.25489999999999</v>
      </c>
      <c r="P61" s="2557">
        <v>2953.346</v>
      </c>
      <c r="Q61" s="2557"/>
    </row>
    <row r="62" spans="1:17" ht="9" customHeight="1" thickBot="1">
      <c r="B62" s="1636">
        <v>269.15249999999997</v>
      </c>
      <c r="C62" s="1636">
        <v>428.16919999999999</v>
      </c>
      <c r="D62" s="1636">
        <v>493.65140000000002</v>
      </c>
      <c r="E62" s="1636">
        <v>387.73009999999999</v>
      </c>
      <c r="F62" s="2559">
        <v>455.94600000000003</v>
      </c>
      <c r="G62" s="2559"/>
      <c r="H62" s="1636">
        <v>329.4511</v>
      </c>
      <c r="I62" s="1636">
        <v>231.38759999999999</v>
      </c>
      <c r="J62" s="1636">
        <v>225.62119999999999</v>
      </c>
      <c r="K62" s="2559">
        <v>329.27600000000001</v>
      </c>
      <c r="L62" s="2559"/>
      <c r="M62" s="1636">
        <v>355.47890000000001</v>
      </c>
      <c r="N62" s="1636"/>
      <c r="O62" s="1636"/>
      <c r="P62" s="2557">
        <v>3505.864</v>
      </c>
      <c r="Q62" s="2557"/>
    </row>
    <row r="63" spans="1:17" ht="11.25" customHeight="1">
      <c r="A63" s="2558" t="s">
        <v>2024</v>
      </c>
      <c r="B63" s="2558"/>
      <c r="C63" s="2558"/>
      <c r="D63" s="2558"/>
      <c r="E63" s="2558"/>
      <c r="F63" s="2558"/>
      <c r="G63" s="2558"/>
      <c r="H63" s="2558"/>
      <c r="I63" s="2558"/>
      <c r="J63" s="2558"/>
      <c r="K63" s="2558"/>
      <c r="L63" s="2558"/>
      <c r="M63" s="2558"/>
      <c r="N63" s="2558"/>
      <c r="O63" s="2558"/>
      <c r="P63" s="2558"/>
      <c r="Q63" s="2558"/>
    </row>
    <row r="64" spans="1:17" ht="9" customHeight="1" thickBot="1">
      <c r="A64" s="1634" t="s">
        <v>1247</v>
      </c>
      <c r="B64" s="1636">
        <v>138.35290000000001</v>
      </c>
      <c r="C64" s="1636">
        <v>154.6035</v>
      </c>
      <c r="D64" s="1636">
        <v>178.6489</v>
      </c>
      <c r="E64" s="1636">
        <v>135.3134</v>
      </c>
      <c r="F64" s="2559">
        <v>144.7304</v>
      </c>
      <c r="G64" s="2559"/>
      <c r="H64" s="1636">
        <v>139.55279999999999</v>
      </c>
      <c r="I64" s="1636">
        <v>129.5676</v>
      </c>
      <c r="J64" s="1636">
        <v>125.7831</v>
      </c>
      <c r="K64" s="2559">
        <v>139.26499999999999</v>
      </c>
      <c r="L64" s="2559"/>
      <c r="M64" s="1636">
        <v>117.2504</v>
      </c>
      <c r="N64" s="1636">
        <v>153.40889999999999</v>
      </c>
      <c r="O64" s="1636">
        <v>137.08709999999999</v>
      </c>
      <c r="P64" s="2567">
        <v>1693.5640000000001</v>
      </c>
      <c r="Q64" s="2567"/>
    </row>
    <row r="65" spans="1:17" ht="9" customHeight="1" thickBot="1">
      <c r="B65" s="1636">
        <v>141.0787</v>
      </c>
      <c r="C65" s="1636">
        <v>147.9957</v>
      </c>
      <c r="D65" s="1636">
        <v>131.54</v>
      </c>
      <c r="E65" s="1636">
        <v>171.25640000000001</v>
      </c>
      <c r="F65" s="2559">
        <v>147.4871</v>
      </c>
      <c r="G65" s="2559"/>
      <c r="H65" s="1636">
        <v>153.14879999999999</v>
      </c>
      <c r="I65" s="1636">
        <v>147.98580000000001</v>
      </c>
      <c r="J65" s="1636">
        <v>141.4034</v>
      </c>
      <c r="K65" s="2559">
        <v>164.9692</v>
      </c>
      <c r="L65" s="2559"/>
      <c r="M65" s="1636">
        <v>136.5504</v>
      </c>
      <c r="N65" s="1636"/>
      <c r="O65" s="1636"/>
      <c r="P65" s="2567">
        <v>1483.4155000000001</v>
      </c>
      <c r="Q65" s="2567"/>
    </row>
    <row r="66" spans="1:17" ht="10.5" customHeight="1" thickBot="1">
      <c r="A66" s="1634" t="s">
        <v>2001</v>
      </c>
      <c r="B66" s="1636">
        <v>101.3224</v>
      </c>
      <c r="C66" s="1636">
        <v>102.8497</v>
      </c>
      <c r="D66" s="1636">
        <v>102.7915</v>
      </c>
      <c r="E66" s="1636">
        <v>101.7645</v>
      </c>
      <c r="F66" s="2559">
        <v>99.412400000000005</v>
      </c>
      <c r="G66" s="2559"/>
      <c r="H66" s="1636">
        <v>86.129900000000006</v>
      </c>
      <c r="I66" s="1636">
        <v>98.111500000000007</v>
      </c>
      <c r="J66" s="1636">
        <v>104.3631</v>
      </c>
      <c r="K66" s="2559">
        <v>95.581599999999995</v>
      </c>
      <c r="L66" s="2559"/>
      <c r="M66" s="1636">
        <v>93.020099999999999</v>
      </c>
      <c r="N66" s="1636">
        <v>106.3866</v>
      </c>
      <c r="O66" s="1636">
        <v>101.2449</v>
      </c>
      <c r="P66" s="2557">
        <v>1192.9782</v>
      </c>
      <c r="Q66" s="2557"/>
    </row>
    <row r="67" spans="1:17" ht="9" customHeight="1" thickBot="1">
      <c r="B67" s="1636">
        <v>113.4696</v>
      </c>
      <c r="C67" s="1636">
        <v>97.249300000000005</v>
      </c>
      <c r="D67" s="1636">
        <v>102.7445</v>
      </c>
      <c r="E67" s="1636">
        <v>142.27510000000001</v>
      </c>
      <c r="F67" s="2559">
        <v>88.078599999999994</v>
      </c>
      <c r="G67" s="2559"/>
      <c r="H67" s="1636">
        <v>106.8732</v>
      </c>
      <c r="I67" s="1636">
        <v>105.49890000000001</v>
      </c>
      <c r="J67" s="1636">
        <v>106.7247</v>
      </c>
      <c r="K67" s="2559">
        <v>107.83540000000001</v>
      </c>
      <c r="L67" s="2559"/>
      <c r="M67" s="1636">
        <v>94.114599999999996</v>
      </c>
      <c r="N67" s="1636"/>
      <c r="O67" s="1636"/>
      <c r="P67" s="2557">
        <v>1064.8639000000001</v>
      </c>
      <c r="Q67" s="2557"/>
    </row>
    <row r="68" spans="1:17" ht="26.25" customHeight="1">
      <c r="A68" s="2553" t="s">
        <v>2010</v>
      </c>
      <c r="B68" s="2553"/>
      <c r="C68" s="2553"/>
      <c r="D68" s="2553"/>
      <c r="E68" s="2553"/>
      <c r="F68" s="2553"/>
      <c r="G68" s="2553"/>
      <c r="H68" s="2553"/>
      <c r="I68" s="2553"/>
      <c r="J68" s="2553"/>
      <c r="K68" s="2553"/>
      <c r="L68" s="2553"/>
      <c r="M68" s="2553"/>
      <c r="N68" s="2553"/>
      <c r="O68" s="2553"/>
      <c r="P68" s="2553"/>
      <c r="Q68" s="2553"/>
    </row>
    <row r="69" spans="1:17" ht="10.5" customHeight="1">
      <c r="A69" s="2554" t="s">
        <v>1362</v>
      </c>
      <c r="B69" s="2554"/>
      <c r="C69" s="2554"/>
      <c r="D69" s="2554"/>
      <c r="E69" s="2554"/>
      <c r="F69" s="2554"/>
      <c r="G69" s="2555" t="s">
        <v>2011</v>
      </c>
      <c r="H69" s="2555"/>
      <c r="I69" s="2555"/>
      <c r="J69" s="2555"/>
      <c r="K69" s="2555"/>
    </row>
    <row r="70" spans="1:17" ht="17.25">
      <c r="A70" s="2113" t="s">
        <v>2441</v>
      </c>
    </row>
    <row r="71" spans="1:17" ht="17.25">
      <c r="A71" s="2122" t="s">
        <v>127</v>
      </c>
    </row>
  </sheetData>
  <mergeCells count="169">
    <mergeCell ref="B6:H6"/>
    <mergeCell ref="I6:O6"/>
    <mergeCell ref="P6:Q6"/>
    <mergeCell ref="A7:Q7"/>
    <mergeCell ref="A8:Q8"/>
    <mergeCell ref="F9:G9"/>
    <mergeCell ref="K9:L9"/>
    <mergeCell ref="P9:Q9"/>
    <mergeCell ref="A1:Q1"/>
    <mergeCell ref="F3:G3"/>
    <mergeCell ref="K3:L3"/>
    <mergeCell ref="B5:H5"/>
    <mergeCell ref="I5:O5"/>
    <mergeCell ref="P5:Q5"/>
    <mergeCell ref="F12:G12"/>
    <mergeCell ref="K12:L12"/>
    <mergeCell ref="P12:Q12"/>
    <mergeCell ref="A13:Q13"/>
    <mergeCell ref="F14:G14"/>
    <mergeCell ref="K14:L14"/>
    <mergeCell ref="P14:Q14"/>
    <mergeCell ref="F10:G10"/>
    <mergeCell ref="K10:L10"/>
    <mergeCell ref="P10:Q10"/>
    <mergeCell ref="F11:G11"/>
    <mergeCell ref="K11:L11"/>
    <mergeCell ref="P11:Q11"/>
    <mergeCell ref="F17:G17"/>
    <mergeCell ref="K17:L17"/>
    <mergeCell ref="P17:Q17"/>
    <mergeCell ref="A18:Q18"/>
    <mergeCell ref="F19:G19"/>
    <mergeCell ref="K19:L19"/>
    <mergeCell ref="P19:Q19"/>
    <mergeCell ref="F15:G15"/>
    <mergeCell ref="K15:L15"/>
    <mergeCell ref="P15:Q15"/>
    <mergeCell ref="F16:G16"/>
    <mergeCell ref="K16:L16"/>
    <mergeCell ref="P16:Q16"/>
    <mergeCell ref="F22:G22"/>
    <mergeCell ref="K22:L22"/>
    <mergeCell ref="P22:Q22"/>
    <mergeCell ref="A23:Q23"/>
    <mergeCell ref="F24:G24"/>
    <mergeCell ref="K24:L24"/>
    <mergeCell ref="P24:Q24"/>
    <mergeCell ref="F20:G20"/>
    <mergeCell ref="K20:L20"/>
    <mergeCell ref="P20:Q20"/>
    <mergeCell ref="F21:G21"/>
    <mergeCell ref="K21:L21"/>
    <mergeCell ref="P21:Q21"/>
    <mergeCell ref="F27:G27"/>
    <mergeCell ref="K27:L27"/>
    <mergeCell ref="P27:Q27"/>
    <mergeCell ref="A28:Q28"/>
    <mergeCell ref="F29:G29"/>
    <mergeCell ref="K29:L29"/>
    <mergeCell ref="P29:Q29"/>
    <mergeCell ref="F25:G25"/>
    <mergeCell ref="K25:L25"/>
    <mergeCell ref="P25:Q25"/>
    <mergeCell ref="F26:G26"/>
    <mergeCell ref="K26:L26"/>
    <mergeCell ref="P26:Q26"/>
    <mergeCell ref="F32:G32"/>
    <mergeCell ref="K32:L32"/>
    <mergeCell ref="P32:Q32"/>
    <mergeCell ref="A33:Q33"/>
    <mergeCell ref="F34:G34"/>
    <mergeCell ref="K34:L34"/>
    <mergeCell ref="P34:Q34"/>
    <mergeCell ref="F30:G30"/>
    <mergeCell ref="K30:L30"/>
    <mergeCell ref="P30:Q30"/>
    <mergeCell ref="F31:G31"/>
    <mergeCell ref="K31:L31"/>
    <mergeCell ref="P31:Q31"/>
    <mergeCell ref="F37:G37"/>
    <mergeCell ref="K37:L37"/>
    <mergeCell ref="P37:Q37"/>
    <mergeCell ref="A38:Q38"/>
    <mergeCell ref="F39:G39"/>
    <mergeCell ref="K39:L39"/>
    <mergeCell ref="P39:Q39"/>
    <mergeCell ref="F35:G35"/>
    <mergeCell ref="K35:L35"/>
    <mergeCell ref="P35:Q35"/>
    <mergeCell ref="F36:G36"/>
    <mergeCell ref="K36:L36"/>
    <mergeCell ref="P36:Q36"/>
    <mergeCell ref="F42:G42"/>
    <mergeCell ref="K42:L42"/>
    <mergeCell ref="P42:Q42"/>
    <mergeCell ref="A43:Q43"/>
    <mergeCell ref="F44:G44"/>
    <mergeCell ref="K44:L44"/>
    <mergeCell ref="P44:Q44"/>
    <mergeCell ref="F40:G40"/>
    <mergeCell ref="K40:L40"/>
    <mergeCell ref="P40:Q40"/>
    <mergeCell ref="F41:G41"/>
    <mergeCell ref="K41:L41"/>
    <mergeCell ref="P41:Q41"/>
    <mergeCell ref="F47:G47"/>
    <mergeCell ref="K47:L47"/>
    <mergeCell ref="P47:Q47"/>
    <mergeCell ref="A48:Q48"/>
    <mergeCell ref="F49:G49"/>
    <mergeCell ref="K49:L49"/>
    <mergeCell ref="P49:Q49"/>
    <mergeCell ref="F45:G45"/>
    <mergeCell ref="K45:L45"/>
    <mergeCell ref="P45:Q45"/>
    <mergeCell ref="F46:G46"/>
    <mergeCell ref="K46:L46"/>
    <mergeCell ref="P46:Q46"/>
    <mergeCell ref="F52:G52"/>
    <mergeCell ref="K52:L52"/>
    <mergeCell ref="P52:Q52"/>
    <mergeCell ref="A53:Q53"/>
    <mergeCell ref="F54:G54"/>
    <mergeCell ref="K54:L54"/>
    <mergeCell ref="P54:Q54"/>
    <mergeCell ref="F50:G50"/>
    <mergeCell ref="K50:L50"/>
    <mergeCell ref="P50:Q50"/>
    <mergeCell ref="F51:G51"/>
    <mergeCell ref="K51:L51"/>
    <mergeCell ref="P51:Q51"/>
    <mergeCell ref="F57:G57"/>
    <mergeCell ref="K57:L57"/>
    <mergeCell ref="P57:Q57"/>
    <mergeCell ref="A58:Q58"/>
    <mergeCell ref="F59:G59"/>
    <mergeCell ref="K59:L59"/>
    <mergeCell ref="P59:Q59"/>
    <mergeCell ref="F55:G55"/>
    <mergeCell ref="K55:L55"/>
    <mergeCell ref="P55:Q55"/>
    <mergeCell ref="F56:G56"/>
    <mergeCell ref="K56:L56"/>
    <mergeCell ref="P56:Q56"/>
    <mergeCell ref="F62:G62"/>
    <mergeCell ref="K62:L62"/>
    <mergeCell ref="P62:Q62"/>
    <mergeCell ref="A63:Q63"/>
    <mergeCell ref="F64:G64"/>
    <mergeCell ref="K64:L64"/>
    <mergeCell ref="P64:Q64"/>
    <mergeCell ref="F60:G60"/>
    <mergeCell ref="K60:L60"/>
    <mergeCell ref="P60:Q60"/>
    <mergeCell ref="F61:G61"/>
    <mergeCell ref="K61:L61"/>
    <mergeCell ref="P61:Q61"/>
    <mergeCell ref="F67:G67"/>
    <mergeCell ref="K67:L67"/>
    <mergeCell ref="P67:Q67"/>
    <mergeCell ref="A68:Q68"/>
    <mergeCell ref="G69:K69"/>
    <mergeCell ref="A69:F69"/>
    <mergeCell ref="F65:G65"/>
    <mergeCell ref="K65:L65"/>
    <mergeCell ref="P65:Q65"/>
    <mergeCell ref="F66:G66"/>
    <mergeCell ref="K66:L66"/>
    <mergeCell ref="P66:Q66"/>
  </mergeCells>
  <hyperlinks>
    <hyperlink ref="A70" r:id="rId1" xr:uid="{30C8B173-0EF2-4719-B985-E74133F6134E}"/>
    <hyperlink ref="A71" location="'Inhaltsverzeichnis_2026-06'!A1" display="Zurück zum Inhaltsverzeichnis" xr:uid="{72FFF655-58C1-4BB8-86F7-5FD40C96F2DF}"/>
  </hyperlinks>
  <pageMargins left="0.7" right="0.7" top="0.78740157499999996" bottom="0.78740157499999996" header="0.3" footer="0.3"/>
  <pageSetup paperSize="9" scale="90"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C576C-4025-4769-A4D1-E94E98F19764}">
  <sheetPr>
    <tabColor rgb="FF00854A"/>
  </sheetPr>
  <dimension ref="A1:L28"/>
  <sheetViews>
    <sheetView showGridLines="0" zoomScale="120" zoomScaleNormal="120" workbookViewId="0"/>
  </sheetViews>
  <sheetFormatPr baseColWidth="10" defaultColWidth="9.5" defaultRowHeight="14.25"/>
  <cols>
    <col min="1" max="1" width="17.25" style="413" customWidth="1"/>
    <col min="2" max="2" width="6.375" style="413" customWidth="1"/>
    <col min="3" max="12" width="6.75" style="413" customWidth="1"/>
    <col min="13" max="13" width="9.5" style="413"/>
    <col min="14" max="14" width="6.625" style="413" customWidth="1"/>
    <col min="15" max="16384" width="9.5" style="413"/>
  </cols>
  <sheetData>
    <row r="1" spans="1:12" ht="24.95" customHeight="1">
      <c r="A1" s="1328" t="s">
        <v>1840</v>
      </c>
      <c r="B1" s="1328"/>
      <c r="C1" s="1329"/>
      <c r="D1" s="1329"/>
      <c r="E1" s="1329"/>
      <c r="F1" s="1329"/>
      <c r="G1" s="1329"/>
      <c r="H1" s="1329"/>
      <c r="I1" s="1329"/>
      <c r="J1" s="1329"/>
      <c r="K1" s="1329"/>
      <c r="L1" s="1329"/>
    </row>
    <row r="2" spans="1:12" ht="14.25" customHeight="1">
      <c r="A2" s="1330" t="s">
        <v>201</v>
      </c>
      <c r="B2" s="1328"/>
      <c r="C2" s="1329"/>
      <c r="D2" s="1329"/>
      <c r="E2" s="1329"/>
      <c r="F2" s="1329"/>
      <c r="G2" s="1329"/>
      <c r="H2" s="1329"/>
      <c r="I2" s="1329"/>
      <c r="J2" s="1329"/>
      <c r="K2" s="1329"/>
      <c r="L2" s="1329"/>
    </row>
    <row r="3" spans="1:12" ht="14.25" customHeight="1">
      <c r="A3" s="1330" t="s">
        <v>1841</v>
      </c>
      <c r="B3" s="1328"/>
      <c r="C3" s="1329"/>
      <c r="D3" s="1329"/>
      <c r="E3" s="1329"/>
      <c r="F3" s="1329"/>
      <c r="G3" s="1329"/>
      <c r="H3" s="1329"/>
      <c r="I3" s="1329"/>
      <c r="J3" s="1329"/>
      <c r="K3" s="1329"/>
      <c r="L3" s="1329"/>
    </row>
    <row r="4" spans="1:12" ht="14.25" customHeight="1">
      <c r="A4" s="1330" t="s">
        <v>1842</v>
      </c>
      <c r="B4" s="1330"/>
      <c r="C4" s="1329"/>
      <c r="D4" s="1329"/>
      <c r="E4" s="1329"/>
      <c r="F4" s="1329"/>
      <c r="G4" s="1329"/>
      <c r="H4" s="1329"/>
      <c r="I4" s="1329"/>
      <c r="J4" s="1329"/>
      <c r="K4" s="1329"/>
      <c r="L4" s="1329"/>
    </row>
    <row r="5" spans="1:12" ht="16.5">
      <c r="A5" s="1331" t="s">
        <v>1843</v>
      </c>
      <c r="B5" s="1332" t="s">
        <v>1554</v>
      </c>
      <c r="C5" s="1333" t="s">
        <v>1844</v>
      </c>
      <c r="D5" s="1333" t="s">
        <v>1845</v>
      </c>
      <c r="E5" s="1333" t="s">
        <v>1846</v>
      </c>
      <c r="F5" s="1333" t="s">
        <v>1847</v>
      </c>
      <c r="G5" s="1333" t="s">
        <v>1848</v>
      </c>
      <c r="H5" s="1333" t="s">
        <v>1849</v>
      </c>
      <c r="I5" s="1333" t="s">
        <v>1850</v>
      </c>
      <c r="J5" s="1333" t="s">
        <v>1851</v>
      </c>
      <c r="K5" s="1333" t="s">
        <v>1852</v>
      </c>
      <c r="L5" s="1334" t="s">
        <v>289</v>
      </c>
    </row>
    <row r="6" spans="1:12" ht="15.75" customHeight="1">
      <c r="A6" s="1335" t="s">
        <v>1487</v>
      </c>
      <c r="B6" s="1336" t="s">
        <v>1853</v>
      </c>
      <c r="C6" s="1337">
        <v>0</v>
      </c>
      <c r="D6" s="1338">
        <v>0</v>
      </c>
      <c r="E6" s="1338">
        <v>0</v>
      </c>
      <c r="F6" s="1338">
        <v>0</v>
      </c>
      <c r="G6" s="1338">
        <v>0</v>
      </c>
      <c r="H6" s="1338">
        <v>3.5</v>
      </c>
      <c r="I6" s="1338">
        <v>2</v>
      </c>
      <c r="J6" s="1338">
        <v>6.3</v>
      </c>
      <c r="K6" s="1338">
        <v>11</v>
      </c>
      <c r="L6" s="1338">
        <v>5.6</v>
      </c>
    </row>
    <row r="7" spans="1:12" ht="15.75" customHeight="1">
      <c r="A7" s="1335" t="s">
        <v>390</v>
      </c>
      <c r="B7" s="1336" t="s">
        <v>1853</v>
      </c>
      <c r="C7" s="1337">
        <v>0</v>
      </c>
      <c r="D7" s="1338">
        <v>0</v>
      </c>
      <c r="E7" s="1338">
        <v>0</v>
      </c>
      <c r="F7" s="1338">
        <v>0</v>
      </c>
      <c r="G7" s="1338">
        <v>0</v>
      </c>
      <c r="H7" s="1338">
        <v>0</v>
      </c>
      <c r="I7" s="1338">
        <v>0</v>
      </c>
      <c r="J7" s="1338">
        <v>0</v>
      </c>
      <c r="K7" s="1338">
        <v>0</v>
      </c>
      <c r="L7" s="1338">
        <v>0</v>
      </c>
    </row>
    <row r="8" spans="1:12" ht="15.75" customHeight="1">
      <c r="A8" s="1335" t="s">
        <v>1484</v>
      </c>
      <c r="B8" s="1339" t="s">
        <v>1853</v>
      </c>
      <c r="C8" s="1338">
        <v>1.7</v>
      </c>
      <c r="D8" s="1338">
        <v>4.5</v>
      </c>
      <c r="E8" s="1338">
        <v>7.4</v>
      </c>
      <c r="F8" s="1338">
        <v>33.6</v>
      </c>
      <c r="G8" s="1338">
        <v>228</v>
      </c>
      <c r="H8" s="1338">
        <v>176.2</v>
      </c>
      <c r="I8" s="1338">
        <v>87.2</v>
      </c>
      <c r="J8" s="1338">
        <v>84.3</v>
      </c>
      <c r="K8" s="1338">
        <v>105.2</v>
      </c>
      <c r="L8" s="1338">
        <v>61.6</v>
      </c>
    </row>
    <row r="9" spans="1:12" ht="15.75" customHeight="1">
      <c r="A9" s="1335" t="s">
        <v>484</v>
      </c>
      <c r="B9" s="1339" t="s">
        <v>1853</v>
      </c>
      <c r="C9" s="1338">
        <v>0</v>
      </c>
      <c r="D9" s="1338">
        <v>0</v>
      </c>
      <c r="E9" s="1338">
        <v>0</v>
      </c>
      <c r="F9" s="1338">
        <v>0</v>
      </c>
      <c r="G9" s="1338">
        <v>0</v>
      </c>
      <c r="H9" s="1338">
        <v>0</v>
      </c>
      <c r="I9" s="1338">
        <v>0</v>
      </c>
      <c r="J9" s="1338">
        <v>0</v>
      </c>
      <c r="K9" s="1338">
        <v>0</v>
      </c>
      <c r="L9" s="1338">
        <v>0</v>
      </c>
    </row>
    <row r="10" spans="1:12" ht="15.75" customHeight="1">
      <c r="A10" s="1335" t="s">
        <v>307</v>
      </c>
      <c r="B10" s="1339" t="s">
        <v>1853</v>
      </c>
      <c r="C10" s="1338">
        <v>1.8</v>
      </c>
      <c r="D10" s="1338">
        <v>0</v>
      </c>
      <c r="E10" s="1338">
        <v>6.1</v>
      </c>
      <c r="F10" s="1338">
        <v>13.5</v>
      </c>
      <c r="G10" s="1338">
        <v>43.5</v>
      </c>
      <c r="H10" s="1338">
        <v>37.4</v>
      </c>
      <c r="I10" s="1338">
        <v>50.8</v>
      </c>
      <c r="J10" s="1338">
        <v>37.1</v>
      </c>
      <c r="K10" s="1338">
        <v>36.799999999999997</v>
      </c>
      <c r="L10" s="1338">
        <v>18.7</v>
      </c>
    </row>
    <row r="11" spans="1:12" ht="15.75" customHeight="1">
      <c r="A11" s="1335" t="s">
        <v>1483</v>
      </c>
      <c r="B11" s="1339" t="s">
        <v>1853</v>
      </c>
      <c r="C11" s="1338">
        <v>10.3</v>
      </c>
      <c r="D11" s="1338">
        <v>34.799999999999997</v>
      </c>
      <c r="E11" s="1338">
        <v>34.6</v>
      </c>
      <c r="F11" s="1338">
        <v>58</v>
      </c>
      <c r="G11" s="1338">
        <v>129.5</v>
      </c>
      <c r="H11" s="1338">
        <v>141.30000000000001</v>
      </c>
      <c r="I11" s="1338">
        <v>98.6</v>
      </c>
      <c r="J11" s="1338">
        <v>42.7</v>
      </c>
      <c r="K11" s="1338">
        <v>61.8</v>
      </c>
      <c r="L11" s="1338">
        <v>73.8</v>
      </c>
    </row>
    <row r="12" spans="1:12" ht="15.75" customHeight="1">
      <c r="A12" s="1335" t="s">
        <v>1485</v>
      </c>
      <c r="B12" s="1339" t="s">
        <v>1853</v>
      </c>
      <c r="C12" s="1338">
        <v>7.5</v>
      </c>
      <c r="D12" s="1338">
        <v>1.9</v>
      </c>
      <c r="E12" s="1338">
        <v>3</v>
      </c>
      <c r="F12" s="1338">
        <v>4.5</v>
      </c>
      <c r="G12" s="1338">
        <v>8.8000000000000007</v>
      </c>
      <c r="H12" s="1338">
        <v>10.1</v>
      </c>
      <c r="I12" s="1338">
        <v>10.9</v>
      </c>
      <c r="J12" s="1338">
        <v>11.8</v>
      </c>
      <c r="K12" s="1338">
        <v>20.7</v>
      </c>
      <c r="L12" s="1338">
        <v>29.8</v>
      </c>
    </row>
    <row r="13" spans="1:12" ht="15.75" customHeight="1">
      <c r="A13" s="1335" t="s">
        <v>314</v>
      </c>
      <c r="B13" s="1339" t="s">
        <v>1853</v>
      </c>
      <c r="C13" s="1338">
        <v>6.9</v>
      </c>
      <c r="D13" s="1338">
        <v>21.9</v>
      </c>
      <c r="E13" s="1338">
        <v>27.9</v>
      </c>
      <c r="F13" s="1338">
        <v>69.8</v>
      </c>
      <c r="G13" s="1338">
        <v>87.2</v>
      </c>
      <c r="H13" s="1338">
        <v>80.8</v>
      </c>
      <c r="I13" s="1338">
        <v>68.099999999999994</v>
      </c>
      <c r="J13" s="1338">
        <v>49.6</v>
      </c>
      <c r="K13" s="1338">
        <v>46.9</v>
      </c>
      <c r="L13" s="1338">
        <v>32.200000000000003</v>
      </c>
    </row>
    <row r="14" spans="1:12" ht="15.75" customHeight="1">
      <c r="A14" s="1335" t="s">
        <v>310</v>
      </c>
      <c r="B14" s="1339" t="s">
        <v>1853</v>
      </c>
      <c r="C14" s="1338">
        <v>24.2</v>
      </c>
      <c r="D14" s="1338">
        <v>37.200000000000003</v>
      </c>
      <c r="E14" s="1338">
        <v>73.5</v>
      </c>
      <c r="F14" s="1338">
        <v>67.599999999999994</v>
      </c>
      <c r="G14" s="1338">
        <v>129.80000000000001</v>
      </c>
      <c r="H14" s="1338">
        <v>153.5</v>
      </c>
      <c r="I14" s="1338">
        <v>182.2</v>
      </c>
      <c r="J14" s="1338">
        <v>206.5</v>
      </c>
      <c r="K14" s="1338">
        <v>285.10000000000002</v>
      </c>
      <c r="L14" s="1338">
        <v>329.7</v>
      </c>
    </row>
    <row r="15" spans="1:12" ht="15.75" customHeight="1">
      <c r="A15" s="1335" t="s">
        <v>1486</v>
      </c>
      <c r="B15" s="1339" t="s">
        <v>1853</v>
      </c>
      <c r="C15" s="1338">
        <v>4</v>
      </c>
      <c r="D15" s="1338">
        <v>5</v>
      </c>
      <c r="E15" s="1338">
        <v>5.2</v>
      </c>
      <c r="F15" s="1338">
        <v>3.6</v>
      </c>
      <c r="G15" s="1338">
        <v>7.2</v>
      </c>
      <c r="H15" s="1338">
        <v>5.5</v>
      </c>
      <c r="I15" s="1338">
        <v>0.9</v>
      </c>
      <c r="J15" s="1338">
        <v>8</v>
      </c>
      <c r="K15" s="1338">
        <v>0</v>
      </c>
      <c r="L15" s="1338">
        <v>3.8</v>
      </c>
    </row>
    <row r="16" spans="1:12" ht="15.75" customHeight="1">
      <c r="A16" s="1335" t="s">
        <v>1008</v>
      </c>
      <c r="B16" s="1339" t="s">
        <v>1853</v>
      </c>
      <c r="C16" s="1338">
        <v>0</v>
      </c>
      <c r="D16" s="1338">
        <v>0</v>
      </c>
      <c r="E16" s="1338">
        <v>0</v>
      </c>
      <c r="F16" s="1338">
        <v>0</v>
      </c>
      <c r="G16" s="1338">
        <v>0</v>
      </c>
      <c r="H16" s="1338">
        <v>0</v>
      </c>
      <c r="I16" s="1338">
        <v>0</v>
      </c>
      <c r="J16" s="1338">
        <v>0</v>
      </c>
      <c r="K16" s="1338">
        <v>0</v>
      </c>
      <c r="L16" s="1338">
        <v>0</v>
      </c>
    </row>
    <row r="17" spans="1:12" ht="15.75" customHeight="1">
      <c r="A17" s="1335" t="s">
        <v>1482</v>
      </c>
      <c r="B17" s="1339" t="s">
        <v>1853</v>
      </c>
      <c r="C17" s="1338">
        <v>1.1000000000000001</v>
      </c>
      <c r="D17" s="1338">
        <v>0</v>
      </c>
      <c r="E17" s="1338">
        <v>2</v>
      </c>
      <c r="F17" s="1338">
        <v>19.2</v>
      </c>
      <c r="G17" s="1338">
        <v>30.8</v>
      </c>
      <c r="H17" s="1338">
        <v>13.2</v>
      </c>
      <c r="I17" s="1338">
        <v>8</v>
      </c>
      <c r="J17" s="1338">
        <v>7.2</v>
      </c>
      <c r="K17" s="1338">
        <v>49.2</v>
      </c>
      <c r="L17" s="1338">
        <v>73.2</v>
      </c>
    </row>
    <row r="18" spans="1:12" ht="15.75" customHeight="1">
      <c r="A18" s="1335" t="s">
        <v>304</v>
      </c>
      <c r="B18" s="1339" t="s">
        <v>1853</v>
      </c>
      <c r="C18" s="1338">
        <v>0</v>
      </c>
      <c r="D18" s="1338">
        <v>0</v>
      </c>
      <c r="E18" s="1338">
        <v>0</v>
      </c>
      <c r="F18" s="1338">
        <v>0</v>
      </c>
      <c r="G18" s="1338">
        <v>0</v>
      </c>
      <c r="H18" s="1338">
        <v>4.9000000000000004</v>
      </c>
      <c r="I18" s="1338">
        <v>3</v>
      </c>
      <c r="J18" s="1338">
        <v>38</v>
      </c>
      <c r="K18" s="1338">
        <v>35.1</v>
      </c>
      <c r="L18" s="1338">
        <v>24.8</v>
      </c>
    </row>
    <row r="19" spans="1:12" ht="15.75" customHeight="1">
      <c r="A19" s="1335" t="s">
        <v>303</v>
      </c>
      <c r="B19" s="1339" t="s">
        <v>1853</v>
      </c>
      <c r="C19" s="1338">
        <v>67.3</v>
      </c>
      <c r="D19" s="1338">
        <v>122.3</v>
      </c>
      <c r="E19" s="1338">
        <v>266.60000000000002</v>
      </c>
      <c r="F19" s="1338">
        <v>196.9</v>
      </c>
      <c r="G19" s="1338">
        <v>214.9</v>
      </c>
      <c r="H19" s="1338">
        <v>303</v>
      </c>
      <c r="I19" s="1338">
        <v>146.69999999999999</v>
      </c>
      <c r="J19" s="1338">
        <v>162.6</v>
      </c>
      <c r="K19" s="1338">
        <v>256.5</v>
      </c>
      <c r="L19" s="1338">
        <v>253.6</v>
      </c>
    </row>
    <row r="20" spans="1:12" ht="15.75" customHeight="1">
      <c r="A20" s="1335" t="s">
        <v>302</v>
      </c>
      <c r="B20" s="1339" t="s">
        <v>1853</v>
      </c>
      <c r="C20" s="1338">
        <v>23.8</v>
      </c>
      <c r="D20" s="1338">
        <v>10.1</v>
      </c>
      <c r="E20" s="1338">
        <v>34.1</v>
      </c>
      <c r="F20" s="1338">
        <v>75.5</v>
      </c>
      <c r="G20" s="1338">
        <v>126.6</v>
      </c>
      <c r="H20" s="1338">
        <v>121.2</v>
      </c>
      <c r="I20" s="1338">
        <v>72.599999999999994</v>
      </c>
      <c r="J20" s="1338">
        <v>41.4</v>
      </c>
      <c r="K20" s="1338">
        <v>98.7</v>
      </c>
      <c r="L20" s="1338">
        <v>68.7</v>
      </c>
    </row>
    <row r="21" spans="1:12" ht="15.75" customHeight="1">
      <c r="A21" s="1335" t="s">
        <v>301</v>
      </c>
      <c r="B21" s="1339" t="s">
        <v>1853</v>
      </c>
      <c r="C21" s="1338">
        <v>17.3</v>
      </c>
      <c r="D21" s="1338">
        <v>27.1</v>
      </c>
      <c r="E21" s="1338">
        <v>14.6</v>
      </c>
      <c r="F21" s="1338">
        <v>28.1</v>
      </c>
      <c r="G21" s="1338">
        <v>37.799999999999997</v>
      </c>
      <c r="H21" s="1338">
        <v>26.8</v>
      </c>
      <c r="I21" s="1338">
        <v>57.3</v>
      </c>
      <c r="J21" s="1338">
        <v>5.0999999999999996</v>
      </c>
      <c r="K21" s="1338">
        <v>59.1</v>
      </c>
      <c r="L21" s="1338">
        <v>77.8</v>
      </c>
    </row>
    <row r="22" spans="1:12" ht="15.75" customHeight="1">
      <c r="A22" s="1340" t="s">
        <v>1854</v>
      </c>
      <c r="B22" s="1341" t="s">
        <v>1853</v>
      </c>
      <c r="C22" s="1342">
        <v>165.9</v>
      </c>
      <c r="D22" s="1342">
        <v>264.8</v>
      </c>
      <c r="E22" s="1342">
        <v>475</v>
      </c>
      <c r="F22" s="1342">
        <v>570.29999999999995</v>
      </c>
      <c r="G22" s="1343">
        <v>1044.0999999999999</v>
      </c>
      <c r="H22" s="1343">
        <v>1077.4000000000001</v>
      </c>
      <c r="I22" s="1343">
        <v>788.3</v>
      </c>
      <c r="J22" s="1344">
        <v>700.6</v>
      </c>
      <c r="K22" s="1343">
        <v>1066.0999999999999</v>
      </c>
      <c r="L22" s="1343">
        <v>1053.3</v>
      </c>
    </row>
    <row r="23" spans="1:12" ht="14.1" customHeight="1">
      <c r="A23" s="117" t="s">
        <v>1855</v>
      </c>
      <c r="B23" s="115"/>
      <c r="I23" s="115"/>
    </row>
    <row r="24" spans="1:12" ht="14.1" customHeight="1">
      <c r="A24" s="1345" t="s">
        <v>1856</v>
      </c>
      <c r="B24" s="1346"/>
    </row>
    <row r="25" spans="1:12" ht="14.1" customHeight="1">
      <c r="A25" s="2113" t="s">
        <v>2441</v>
      </c>
    </row>
    <row r="26" spans="1:12">
      <c r="A26" s="2200" t="s">
        <v>127</v>
      </c>
    </row>
    <row r="27" spans="1:12">
      <c r="A27" s="2225"/>
    </row>
    <row r="28" spans="1:12">
      <c r="C28" s="1347"/>
      <c r="D28" s="1347"/>
      <c r="E28" s="1347"/>
      <c r="F28" s="1347"/>
      <c r="G28" s="1347"/>
      <c r="H28" s="1347"/>
      <c r="I28" s="1347"/>
    </row>
  </sheetData>
  <hyperlinks>
    <hyperlink ref="A25" r:id="rId1" xr:uid="{6140292E-633C-4208-9563-E7E0BB4FCD86}"/>
    <hyperlink ref="A26" location="'Inhaltsverzeichnis_2026-06'!A1" display="Zurück zum Inhaltsverzeichnis" xr:uid="{42CDB3D4-2840-487C-8869-576B762779AF}"/>
  </hyperlinks>
  <pageMargins left="0.7" right="0.7" top="0.78740157499999996" bottom="0.78740157499999996" header="0.3" footer="0.3"/>
  <pageSetup paperSize="9" scale="75" orientation="portrait" horizontalDpi="90" verticalDpi="90" r:id="rId2"/>
  <tableParts count="1">
    <tablePart r:id="rId3"/>
  </tablePart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8AA35-2BFD-4B2B-8451-A9C5213F04AE}">
  <sheetPr>
    <tabColor rgb="FFCD3363"/>
    <outlinePr summaryBelow="0"/>
  </sheetPr>
  <dimension ref="A1:Q67"/>
  <sheetViews>
    <sheetView showGridLines="0" zoomScaleNormal="100" workbookViewId="0">
      <selection sqref="A1:Q1"/>
    </sheetView>
  </sheetViews>
  <sheetFormatPr baseColWidth="10" defaultColWidth="8" defaultRowHeight="12.75"/>
  <cols>
    <col min="1" max="1" width="7.5" style="1622" customWidth="1"/>
    <col min="2" max="3" width="5.75" style="1622" customWidth="1"/>
    <col min="4" max="4" width="5.625" style="1622" customWidth="1"/>
    <col min="5" max="5" width="5.75" style="1622" customWidth="1"/>
    <col min="6" max="6" width="2.25" style="1622" customWidth="1"/>
    <col min="7" max="7" width="3.25" style="1622" customWidth="1"/>
    <col min="8" max="8" width="5.75" style="1622" customWidth="1"/>
    <col min="9" max="9" width="5.625" style="1622" customWidth="1"/>
    <col min="10" max="10" width="5.75" style="1622" customWidth="1"/>
    <col min="11" max="11" width="3" style="1622" customWidth="1"/>
    <col min="12" max="12" width="2.625" style="1622" customWidth="1"/>
    <col min="13" max="13" width="5.75" style="1622" customWidth="1"/>
    <col min="14" max="14" width="5.625" style="1622" customWidth="1"/>
    <col min="15" max="15" width="5.75" style="1622" customWidth="1"/>
    <col min="16" max="16" width="7" style="1622" customWidth="1"/>
    <col min="17" max="17" width="6" style="1622" customWidth="1"/>
    <col min="18" max="16384" width="8" style="1622"/>
  </cols>
  <sheetData>
    <row r="1" spans="1:17" ht="14.25" customHeight="1">
      <c r="A1" s="2563" t="s">
        <v>1991</v>
      </c>
      <c r="B1" s="2563"/>
      <c r="C1" s="2563"/>
      <c r="D1" s="2563"/>
      <c r="E1" s="2563"/>
      <c r="F1" s="2563"/>
      <c r="G1" s="2563"/>
      <c r="H1" s="2563"/>
      <c r="I1" s="2563"/>
      <c r="J1" s="2563"/>
      <c r="K1" s="2563"/>
      <c r="L1" s="2563"/>
      <c r="M1" s="2563"/>
      <c r="N1" s="2563"/>
      <c r="O1" s="2563"/>
      <c r="P1" s="2563"/>
      <c r="Q1" s="2563"/>
    </row>
    <row r="2" spans="1:17" ht="12" customHeight="1">
      <c r="A2" s="1623"/>
      <c r="B2" s="1623"/>
      <c r="C2" s="1624"/>
      <c r="D2" s="1624"/>
      <c r="E2" s="1624"/>
      <c r="F2" s="1625"/>
      <c r="G2" s="1624"/>
      <c r="H2" s="1624"/>
      <c r="I2" s="1624"/>
      <c r="J2" s="1624"/>
      <c r="K2" s="1625"/>
      <c r="L2" s="1624"/>
      <c r="M2" s="1624"/>
      <c r="N2" s="1624"/>
      <c r="O2" s="1624"/>
      <c r="P2" s="1626" t="s">
        <v>1992</v>
      </c>
      <c r="Q2" s="1627" t="s">
        <v>175</v>
      </c>
    </row>
    <row r="3" spans="1:17" ht="8.25" customHeight="1" thickBot="1">
      <c r="A3" s="1628"/>
      <c r="B3" s="1629" t="s">
        <v>175</v>
      </c>
      <c r="C3" s="1630" t="s">
        <v>527</v>
      </c>
      <c r="D3" s="1630" t="s">
        <v>528</v>
      </c>
      <c r="E3" s="1630" t="s">
        <v>529</v>
      </c>
      <c r="F3" s="2565" t="s">
        <v>530</v>
      </c>
      <c r="G3" s="2565"/>
      <c r="H3" s="1630" t="s">
        <v>531</v>
      </c>
      <c r="I3" s="1630" t="s">
        <v>1309</v>
      </c>
      <c r="J3" s="1630" t="s">
        <v>354</v>
      </c>
      <c r="K3" s="2565" t="s">
        <v>171</v>
      </c>
      <c r="L3" s="2565"/>
      <c r="M3" s="1630" t="s">
        <v>172</v>
      </c>
      <c r="N3" s="1630" t="s">
        <v>173</v>
      </c>
      <c r="O3" s="1630" t="s">
        <v>174</v>
      </c>
      <c r="P3" s="1629" t="s">
        <v>1993</v>
      </c>
      <c r="Q3" s="1630" t="s">
        <v>1994</v>
      </c>
    </row>
    <row r="4" spans="1:17" ht="8.25" customHeight="1" thickBot="1">
      <c r="A4" s="1631" t="s">
        <v>1995</v>
      </c>
      <c r="B4" s="1628"/>
      <c r="C4" s="1632"/>
      <c r="D4" s="1632"/>
      <c r="E4" s="1632"/>
      <c r="F4" s="1633"/>
      <c r="G4" s="1632"/>
      <c r="H4" s="1632"/>
      <c r="I4" s="1632"/>
      <c r="J4" s="1632"/>
      <c r="K4" s="1633"/>
      <c r="L4" s="1632"/>
      <c r="M4" s="1632"/>
      <c r="N4" s="1632"/>
      <c r="O4" s="1632"/>
      <c r="P4" s="1629" t="s">
        <v>1996</v>
      </c>
      <c r="Q4" s="1630" t="s">
        <v>174</v>
      </c>
    </row>
    <row r="5" spans="1:17" ht="9" customHeight="1" thickBot="1">
      <c r="A5" s="1628"/>
      <c r="B5" s="2564">
        <v>2024</v>
      </c>
      <c r="C5" s="2564"/>
      <c r="D5" s="2564"/>
      <c r="E5" s="2564"/>
      <c r="F5" s="2564"/>
      <c r="G5" s="2564"/>
      <c r="H5" s="2564"/>
      <c r="I5" s="2565" t="s">
        <v>1997</v>
      </c>
      <c r="J5" s="2565"/>
      <c r="K5" s="2565"/>
      <c r="L5" s="2565"/>
      <c r="M5" s="2565"/>
      <c r="N5" s="2565"/>
      <c r="O5" s="2565"/>
      <c r="P5" s="2564" t="s">
        <v>1998</v>
      </c>
      <c r="Q5" s="2564"/>
    </row>
    <row r="6" spans="1:17" ht="8.25" customHeight="1" thickBot="1">
      <c r="A6" s="1628"/>
      <c r="B6" s="2564" t="s">
        <v>1997</v>
      </c>
      <c r="C6" s="2564"/>
      <c r="D6" s="2564"/>
      <c r="E6" s="2564"/>
      <c r="F6" s="2564"/>
      <c r="G6" s="2564"/>
      <c r="H6" s="2564"/>
      <c r="I6" s="2565" t="s">
        <v>1549</v>
      </c>
      <c r="J6" s="2565"/>
      <c r="K6" s="2565"/>
      <c r="L6" s="2565"/>
      <c r="M6" s="2565"/>
      <c r="N6" s="2565"/>
      <c r="O6" s="2565"/>
      <c r="P6" s="2564" t="s">
        <v>1999</v>
      </c>
      <c r="Q6" s="2564"/>
    </row>
    <row r="7" spans="1:17" ht="13.5" customHeight="1">
      <c r="A7" s="2563" t="s">
        <v>2012</v>
      </c>
      <c r="B7" s="2563"/>
      <c r="C7" s="2563"/>
      <c r="D7" s="2563"/>
      <c r="E7" s="2563"/>
      <c r="F7" s="2563"/>
      <c r="G7" s="2563"/>
      <c r="H7" s="2563"/>
      <c r="I7" s="2563"/>
      <c r="J7" s="2563"/>
      <c r="K7" s="2563"/>
      <c r="L7" s="2563"/>
      <c r="M7" s="2563"/>
      <c r="N7" s="2563"/>
      <c r="O7" s="2563"/>
      <c r="P7" s="2563"/>
      <c r="Q7" s="2563"/>
    </row>
    <row r="8" spans="1:17" ht="11.25" customHeight="1">
      <c r="A8" s="2560" t="s">
        <v>2025</v>
      </c>
      <c r="B8" s="2560"/>
      <c r="C8" s="2560"/>
      <c r="D8" s="2560"/>
      <c r="E8" s="2560"/>
      <c r="F8" s="2560"/>
      <c r="G8" s="2560"/>
      <c r="H8" s="2560"/>
      <c r="I8" s="2560"/>
      <c r="J8" s="2560"/>
      <c r="K8" s="2560"/>
      <c r="L8" s="2560"/>
      <c r="M8" s="2560"/>
      <c r="N8" s="2560"/>
      <c r="O8" s="2560"/>
      <c r="P8" s="2560"/>
      <c r="Q8" s="2560"/>
    </row>
    <row r="9" spans="1:17" ht="9" customHeight="1" thickBot="1">
      <c r="A9" s="1634" t="s">
        <v>1247</v>
      </c>
      <c r="B9" s="1636">
        <v>0.66700000000000004</v>
      </c>
      <c r="C9" s="1636">
        <v>0.74199999999999999</v>
      </c>
      <c r="D9" s="1636">
        <v>1.0920000000000001</v>
      </c>
      <c r="E9" s="1636">
        <v>1.1819999999999999</v>
      </c>
      <c r="F9" s="2559">
        <v>1.282</v>
      </c>
      <c r="G9" s="2559"/>
      <c r="H9" s="1636">
        <v>0.71099999999999997</v>
      </c>
      <c r="I9" s="1636">
        <v>1.1839999999999999</v>
      </c>
      <c r="J9" s="1636">
        <v>0.92800000000000005</v>
      </c>
      <c r="K9" s="2559">
        <v>1.0369999999999999</v>
      </c>
      <c r="L9" s="2559"/>
      <c r="M9" s="1636">
        <v>0.90700000000000003</v>
      </c>
      <c r="N9" s="1636">
        <v>0.71399999999999997</v>
      </c>
      <c r="O9" s="1636">
        <v>0.51200000000000001</v>
      </c>
      <c r="P9" s="2557">
        <v>10.958</v>
      </c>
      <c r="Q9" s="2557"/>
    </row>
    <row r="10" spans="1:17" ht="9" customHeight="1" thickBot="1">
      <c r="B10" s="1636">
        <v>0.73899999999999999</v>
      </c>
      <c r="C10" s="1636">
        <v>0.57799999999999996</v>
      </c>
      <c r="D10" s="1636">
        <v>1.417</v>
      </c>
      <c r="E10" s="1636">
        <v>1.1719999999999999</v>
      </c>
      <c r="F10" s="2559">
        <v>0.95099999999999996</v>
      </c>
      <c r="G10" s="2559"/>
      <c r="H10" s="1636">
        <v>0.55500000000000005</v>
      </c>
      <c r="I10" s="1636">
        <v>0.70499999999999996</v>
      </c>
      <c r="J10" s="1636">
        <v>0.50700000000000001</v>
      </c>
      <c r="K10" s="2559">
        <v>0.32</v>
      </c>
      <c r="L10" s="2559"/>
      <c r="M10" s="1636">
        <v>0.51300000000000001</v>
      </c>
      <c r="N10" s="1636"/>
      <c r="O10" s="1636"/>
      <c r="P10" s="2557">
        <v>7.4569999999999999</v>
      </c>
      <c r="Q10" s="2557"/>
    </row>
    <row r="11" spans="1:17" ht="10.5" customHeight="1" thickBot="1">
      <c r="A11" s="1634" t="s">
        <v>2001</v>
      </c>
      <c r="B11" s="1636">
        <v>0.66700000000000004</v>
      </c>
      <c r="C11" s="1636">
        <v>0.74199999999999999</v>
      </c>
      <c r="D11" s="1636">
        <v>1.0920000000000001</v>
      </c>
      <c r="E11" s="1636">
        <v>1.18</v>
      </c>
      <c r="F11" s="2559">
        <v>1.282</v>
      </c>
      <c r="G11" s="2559"/>
      <c r="H11" s="1636">
        <v>0.71099999999999997</v>
      </c>
      <c r="I11" s="1636">
        <v>1.1839999999999999</v>
      </c>
      <c r="J11" s="1636">
        <v>0.92800000000000005</v>
      </c>
      <c r="K11" s="2559">
        <v>1.0369999999999999</v>
      </c>
      <c r="L11" s="2559"/>
      <c r="M11" s="1636">
        <v>0.90700000000000003</v>
      </c>
      <c r="N11" s="1636">
        <v>0.71399999999999997</v>
      </c>
      <c r="O11" s="1636">
        <v>0.50700000000000001</v>
      </c>
      <c r="P11" s="2557">
        <v>10.951000000000001</v>
      </c>
      <c r="Q11" s="2557"/>
    </row>
    <row r="12" spans="1:17" ht="9" customHeight="1" thickBot="1">
      <c r="B12" s="1636">
        <v>0.73899999999999999</v>
      </c>
      <c r="C12" s="1636">
        <v>0.57799999999999996</v>
      </c>
      <c r="D12" s="1636">
        <v>1.417</v>
      </c>
      <c r="E12" s="1636">
        <v>1.1619999999999999</v>
      </c>
      <c r="F12" s="2559">
        <v>0.95099999999999996</v>
      </c>
      <c r="G12" s="2559"/>
      <c r="H12" s="1636">
        <v>0.55500000000000005</v>
      </c>
      <c r="I12" s="1636">
        <v>0.70399999999999996</v>
      </c>
      <c r="J12" s="1636">
        <v>0.50700000000000001</v>
      </c>
      <c r="K12" s="2559">
        <v>0.32</v>
      </c>
      <c r="L12" s="2559"/>
      <c r="M12" s="1636">
        <v>0.51300000000000001</v>
      </c>
      <c r="N12" s="1636"/>
      <c r="O12" s="1636"/>
      <c r="P12" s="2557">
        <v>7.4459999999999997</v>
      </c>
      <c r="Q12" s="2557"/>
    </row>
    <row r="13" spans="1:17" ht="10.5" customHeight="1">
      <c r="A13" s="2560" t="s">
        <v>2026</v>
      </c>
      <c r="B13" s="2560"/>
      <c r="C13" s="2560"/>
      <c r="D13" s="2560"/>
      <c r="E13" s="2560"/>
      <c r="F13" s="2560"/>
      <c r="G13" s="2560"/>
      <c r="H13" s="2560"/>
      <c r="I13" s="2560"/>
      <c r="J13" s="2560"/>
      <c r="K13" s="2560"/>
      <c r="L13" s="2560"/>
      <c r="M13" s="2560"/>
      <c r="N13" s="2560"/>
      <c r="O13" s="2560"/>
      <c r="P13" s="2560"/>
      <c r="Q13" s="2560"/>
    </row>
    <row r="14" spans="1:17" ht="9" customHeight="1" thickBot="1">
      <c r="A14" s="1634" t="s">
        <v>1247</v>
      </c>
      <c r="B14" s="1636">
        <v>27.056799999999999</v>
      </c>
      <c r="C14" s="1636">
        <v>25.602399999999999</v>
      </c>
      <c r="D14" s="1636">
        <v>27.866599999999998</v>
      </c>
      <c r="E14" s="1636">
        <v>33.458599999999997</v>
      </c>
      <c r="F14" s="2559">
        <v>32.450299999999999</v>
      </c>
      <c r="G14" s="2559"/>
      <c r="H14" s="1636">
        <v>31.618099999999998</v>
      </c>
      <c r="I14" s="1636">
        <v>29.680299999999999</v>
      </c>
      <c r="J14" s="1636">
        <v>27.295100000000001</v>
      </c>
      <c r="K14" s="2559">
        <v>30.0792</v>
      </c>
      <c r="L14" s="2559"/>
      <c r="M14" s="1636">
        <v>30.314699999999998</v>
      </c>
      <c r="N14" s="1636">
        <v>28.102499999999999</v>
      </c>
      <c r="O14" s="1636">
        <v>30.4039</v>
      </c>
      <c r="P14" s="2557">
        <v>353.92849999999999</v>
      </c>
      <c r="Q14" s="2557"/>
    </row>
    <row r="15" spans="1:17" ht="9" customHeight="1" thickBot="1">
      <c r="B15" s="1636">
        <v>32.500500000000002</v>
      </c>
      <c r="C15" s="1636">
        <v>27.965299999999999</v>
      </c>
      <c r="D15" s="1636">
        <v>33.5182</v>
      </c>
      <c r="E15" s="1636">
        <v>36.252699999999997</v>
      </c>
      <c r="F15" s="2559">
        <v>32.105499999999999</v>
      </c>
      <c r="G15" s="2559"/>
      <c r="H15" s="1636">
        <v>33.227600000000002</v>
      </c>
      <c r="I15" s="1636">
        <v>27.2286</v>
      </c>
      <c r="J15" s="1636">
        <v>25.257300000000001</v>
      </c>
      <c r="K15" s="2559">
        <v>33.2273</v>
      </c>
      <c r="L15" s="2559"/>
      <c r="M15" s="1636">
        <v>28.510300000000001</v>
      </c>
      <c r="N15" s="1636"/>
      <c r="O15" s="1636"/>
      <c r="P15" s="2557">
        <v>309.79329999999999</v>
      </c>
      <c r="Q15" s="2557"/>
    </row>
    <row r="16" spans="1:17" ht="10.5" customHeight="1" thickBot="1">
      <c r="A16" s="1634" t="s">
        <v>2001</v>
      </c>
      <c r="B16" s="1636">
        <v>23.125399999999999</v>
      </c>
      <c r="C16" s="1636">
        <v>22.028099999999998</v>
      </c>
      <c r="D16" s="1636">
        <v>24.8916</v>
      </c>
      <c r="E16" s="1636">
        <v>28.713699999999999</v>
      </c>
      <c r="F16" s="2559">
        <v>27.901</v>
      </c>
      <c r="G16" s="2559"/>
      <c r="H16" s="1636">
        <v>27.883099999999999</v>
      </c>
      <c r="I16" s="1636">
        <v>25.288599999999999</v>
      </c>
      <c r="J16" s="1636">
        <v>23.956700000000001</v>
      </c>
      <c r="K16" s="2559">
        <v>27.026800000000001</v>
      </c>
      <c r="L16" s="2559"/>
      <c r="M16" s="1636">
        <v>25.840900000000001</v>
      </c>
      <c r="N16" s="1636">
        <v>24.441600000000001</v>
      </c>
      <c r="O16" s="1636">
        <v>26.0335</v>
      </c>
      <c r="P16" s="2557">
        <v>307.13099999999997</v>
      </c>
      <c r="Q16" s="2557"/>
    </row>
    <row r="17" spans="1:17" ht="9" customHeight="1" thickBot="1">
      <c r="B17" s="1636">
        <v>26.959900000000001</v>
      </c>
      <c r="C17" s="1636">
        <v>23.980699999999999</v>
      </c>
      <c r="D17" s="1636">
        <v>28.631799999999998</v>
      </c>
      <c r="E17" s="1636">
        <v>30.898099999999999</v>
      </c>
      <c r="F17" s="2559">
        <v>26.808599999999998</v>
      </c>
      <c r="G17" s="2559"/>
      <c r="H17" s="1636">
        <v>28.531199999999998</v>
      </c>
      <c r="I17" s="1636">
        <v>22.530100000000001</v>
      </c>
      <c r="J17" s="1636">
        <v>22.664300000000001</v>
      </c>
      <c r="K17" s="2559">
        <v>28.464099999999998</v>
      </c>
      <c r="L17" s="2559"/>
      <c r="M17" s="1636">
        <v>24.058199999999999</v>
      </c>
      <c r="N17" s="1636"/>
      <c r="O17" s="1636"/>
      <c r="P17" s="2557">
        <v>263.52699999999999</v>
      </c>
      <c r="Q17" s="2557"/>
    </row>
    <row r="18" spans="1:17" ht="10.5" customHeight="1">
      <c r="A18" s="2560" t="s">
        <v>2027</v>
      </c>
      <c r="B18" s="2560"/>
      <c r="C18" s="2560"/>
      <c r="D18" s="2560"/>
      <c r="E18" s="2560"/>
      <c r="F18" s="2560"/>
      <c r="G18" s="2560"/>
      <c r="H18" s="2560"/>
      <c r="I18" s="2560"/>
      <c r="J18" s="2560"/>
      <c r="K18" s="2560"/>
      <c r="L18" s="2560"/>
      <c r="M18" s="2560"/>
      <c r="N18" s="2560"/>
      <c r="O18" s="2560"/>
      <c r="P18" s="2560"/>
      <c r="Q18" s="2560"/>
    </row>
    <row r="19" spans="1:17" ht="9" customHeight="1" thickBot="1">
      <c r="A19" s="1634" t="s">
        <v>1247</v>
      </c>
      <c r="B19" s="1636">
        <v>1.7628999999999999</v>
      </c>
      <c r="C19" s="1636">
        <v>1.4692000000000001</v>
      </c>
      <c r="D19" s="1636">
        <v>1.6384000000000001</v>
      </c>
      <c r="E19" s="1636">
        <v>1.9556</v>
      </c>
      <c r="F19" s="2559">
        <v>1.9750000000000001</v>
      </c>
      <c r="G19" s="2559"/>
      <c r="H19" s="1636">
        <v>1.4511000000000001</v>
      </c>
      <c r="I19" s="1636">
        <v>2.0495999999999999</v>
      </c>
      <c r="J19" s="1636">
        <v>1.6042000000000001</v>
      </c>
      <c r="K19" s="2559">
        <v>2.2637</v>
      </c>
      <c r="L19" s="2559"/>
      <c r="M19" s="1636">
        <v>1.5505</v>
      </c>
      <c r="N19" s="1636">
        <v>1.7956000000000001</v>
      </c>
      <c r="O19" s="1636">
        <v>1.7665</v>
      </c>
      <c r="P19" s="2557">
        <v>21.282299999999999</v>
      </c>
      <c r="Q19" s="2557"/>
    </row>
    <row r="20" spans="1:17" ht="9" customHeight="1" thickBot="1">
      <c r="B20" s="1636">
        <v>2.0516000000000001</v>
      </c>
      <c r="C20" s="1636">
        <v>1.6453</v>
      </c>
      <c r="D20" s="1636">
        <v>1.7582</v>
      </c>
      <c r="E20" s="1636">
        <v>1.7323999999999999</v>
      </c>
      <c r="F20" s="2559">
        <v>1.9881</v>
      </c>
      <c r="G20" s="2559"/>
      <c r="H20" s="1636">
        <v>1.635</v>
      </c>
      <c r="I20" s="1636">
        <v>1.7986</v>
      </c>
      <c r="J20" s="1636">
        <v>1.56</v>
      </c>
      <c r="K20" s="2559">
        <v>2.0630000000000002</v>
      </c>
      <c r="L20" s="2559"/>
      <c r="M20" s="1636">
        <v>1.8685</v>
      </c>
      <c r="N20" s="1636"/>
      <c r="O20" s="1636"/>
      <c r="P20" s="2557">
        <v>18.1007</v>
      </c>
      <c r="Q20" s="2557"/>
    </row>
    <row r="21" spans="1:17" ht="10.5" customHeight="1" thickBot="1">
      <c r="A21" s="1634" t="s">
        <v>2001</v>
      </c>
      <c r="B21" s="1636">
        <v>1.5528</v>
      </c>
      <c r="C21" s="1636">
        <v>1.2744</v>
      </c>
      <c r="D21" s="1636">
        <v>1.4572000000000001</v>
      </c>
      <c r="E21" s="1636">
        <v>1.6783999999999999</v>
      </c>
      <c r="F21" s="2559">
        <v>1.732</v>
      </c>
      <c r="G21" s="2559"/>
      <c r="H21" s="1636">
        <v>1.3197000000000001</v>
      </c>
      <c r="I21" s="1636">
        <v>1.7972999999999999</v>
      </c>
      <c r="J21" s="1636">
        <v>1.3105</v>
      </c>
      <c r="K21" s="2559">
        <v>1.9467000000000001</v>
      </c>
      <c r="L21" s="2559"/>
      <c r="M21" s="1636">
        <v>1.3746</v>
      </c>
      <c r="N21" s="1636">
        <v>1.5162</v>
      </c>
      <c r="O21" s="1636">
        <v>1.5057</v>
      </c>
      <c r="P21" s="2557">
        <v>18.465499999999999</v>
      </c>
      <c r="Q21" s="2557"/>
    </row>
    <row r="22" spans="1:17" ht="9" customHeight="1" thickBot="1">
      <c r="B22" s="1636">
        <v>1.6766000000000001</v>
      </c>
      <c r="C22" s="1636">
        <v>1.4583999999999999</v>
      </c>
      <c r="D22" s="1636">
        <v>1.4822</v>
      </c>
      <c r="E22" s="1636">
        <v>1.4356</v>
      </c>
      <c r="F22" s="2559">
        <v>1.6987000000000001</v>
      </c>
      <c r="G22" s="2559"/>
      <c r="H22" s="1636">
        <v>1.2685</v>
      </c>
      <c r="I22" s="1636">
        <v>1.4937</v>
      </c>
      <c r="J22" s="1636">
        <v>1.4154</v>
      </c>
      <c r="K22" s="2559">
        <v>1.8308</v>
      </c>
      <c r="L22" s="2559"/>
      <c r="M22" s="1636">
        <v>1.6521999999999999</v>
      </c>
      <c r="N22" s="1636"/>
      <c r="O22" s="1636"/>
      <c r="P22" s="2557">
        <v>15.412100000000001</v>
      </c>
      <c r="Q22" s="2557"/>
    </row>
    <row r="23" spans="1:17" ht="11.25" customHeight="1">
      <c r="A23" s="2558" t="s">
        <v>2028</v>
      </c>
      <c r="B23" s="2558"/>
      <c r="C23" s="2558"/>
      <c r="D23" s="2558"/>
      <c r="E23" s="2558"/>
      <c r="F23" s="2558"/>
      <c r="G23" s="2558"/>
      <c r="H23" s="2558"/>
      <c r="I23" s="2558"/>
      <c r="J23" s="2558"/>
      <c r="K23" s="2558"/>
      <c r="L23" s="2558"/>
      <c r="M23" s="2558"/>
      <c r="N23" s="2558"/>
      <c r="O23" s="2558"/>
      <c r="P23" s="2558"/>
      <c r="Q23" s="2558"/>
    </row>
    <row r="24" spans="1:17" ht="9" customHeight="1" thickBot="1">
      <c r="A24" s="1634" t="s">
        <v>1247</v>
      </c>
      <c r="B24" s="1636">
        <v>30.443771000000002</v>
      </c>
      <c r="C24" s="1636">
        <v>28.906907</v>
      </c>
      <c r="D24" s="1636">
        <v>31.108011999999999</v>
      </c>
      <c r="E24" s="1636">
        <v>37.231805999999999</v>
      </c>
      <c r="F24" s="2559">
        <v>35.830686</v>
      </c>
      <c r="G24" s="2559"/>
      <c r="H24" s="1636">
        <v>34.144413</v>
      </c>
      <c r="I24" s="1636">
        <v>33.491551999999999</v>
      </c>
      <c r="J24" s="1636">
        <v>30.552831999999999</v>
      </c>
      <c r="K24" s="2559">
        <v>34.177585999999998</v>
      </c>
      <c r="L24" s="2559"/>
      <c r="M24" s="1636">
        <v>33.469717000000003</v>
      </c>
      <c r="N24" s="1636">
        <v>31.384906999999998</v>
      </c>
      <c r="O24" s="1636">
        <v>33.878886999999999</v>
      </c>
      <c r="P24" s="2557">
        <v>394.62107600000002</v>
      </c>
      <c r="Q24" s="2557"/>
    </row>
    <row r="25" spans="1:17" ht="8.25" customHeight="1" thickBot="1">
      <c r="B25" s="1636">
        <v>35.989755000000002</v>
      </c>
      <c r="C25" s="1636">
        <v>31.330159999999999</v>
      </c>
      <c r="D25" s="1636">
        <v>37.594146000000002</v>
      </c>
      <c r="E25" s="1636">
        <v>40.006556000000003</v>
      </c>
      <c r="F25" s="2559">
        <v>35.921322000000004</v>
      </c>
      <c r="G25" s="2559"/>
      <c r="H25" s="1636">
        <v>36.476179000000002</v>
      </c>
      <c r="I25" s="1636">
        <v>31.039569</v>
      </c>
      <c r="J25" s="1636">
        <v>28.327912000000001</v>
      </c>
      <c r="K25" s="2559">
        <v>36.777538</v>
      </c>
      <c r="L25" s="2559"/>
      <c r="M25" s="1636">
        <v>31.802139</v>
      </c>
      <c r="N25" s="1636"/>
      <c r="O25" s="1636"/>
      <c r="P25" s="2557">
        <v>345.26527599999997</v>
      </c>
      <c r="Q25" s="2557"/>
    </row>
    <row r="26" spans="1:17" ht="9" customHeight="1" thickBot="1">
      <c r="A26" s="1634" t="s">
        <v>2001</v>
      </c>
      <c r="B26" s="1636">
        <v>26.186771</v>
      </c>
      <c r="C26" s="1636">
        <v>25.000207</v>
      </c>
      <c r="D26" s="1636">
        <v>27.849812</v>
      </c>
      <c r="E26" s="1636">
        <v>32.065337999999997</v>
      </c>
      <c r="F26" s="2559">
        <v>30.910285999999999</v>
      </c>
      <c r="G26" s="2559"/>
      <c r="H26" s="1636">
        <v>30.146913000000001</v>
      </c>
      <c r="I26" s="1636">
        <v>28.674251999999999</v>
      </c>
      <c r="J26" s="1636">
        <v>26.780932</v>
      </c>
      <c r="K26" s="2559">
        <v>30.681685999999999</v>
      </c>
      <c r="L26" s="2559"/>
      <c r="M26" s="1636">
        <v>28.636216999999998</v>
      </c>
      <c r="N26" s="1636">
        <v>27.332806999999999</v>
      </c>
      <c r="O26" s="1636">
        <v>29.103308999999999</v>
      </c>
      <c r="P26" s="2557">
        <v>343.36853000000002</v>
      </c>
      <c r="Q26" s="2557"/>
    </row>
    <row r="27" spans="1:17" ht="9" customHeight="1" thickBot="1">
      <c r="B27" s="1636">
        <v>29.932455000000001</v>
      </c>
      <c r="C27" s="1636">
        <v>27.03396</v>
      </c>
      <c r="D27" s="1636">
        <v>32.312345999999998</v>
      </c>
      <c r="E27" s="1636">
        <v>34.213571999999999</v>
      </c>
      <c r="F27" s="2559">
        <v>30.190722000000001</v>
      </c>
      <c r="G27" s="2559"/>
      <c r="H27" s="1636">
        <v>31.251279</v>
      </c>
      <c r="I27" s="1636">
        <v>25.878160999999999</v>
      </c>
      <c r="J27" s="1636">
        <v>25.423711999999998</v>
      </c>
      <c r="K27" s="2559">
        <v>31.654337999999999</v>
      </c>
      <c r="L27" s="2559"/>
      <c r="M27" s="1636">
        <v>27.008638999999999</v>
      </c>
      <c r="N27" s="1636"/>
      <c r="O27" s="1636"/>
      <c r="P27" s="2557">
        <v>294.89918399999999</v>
      </c>
      <c r="Q27" s="2557"/>
    </row>
    <row r="28" spans="1:17" ht="8.25" customHeight="1"/>
    <row r="29" spans="1:17" ht="10.5" customHeight="1">
      <c r="A29" s="2560" t="s">
        <v>2029</v>
      </c>
      <c r="B29" s="2560"/>
      <c r="C29" s="2560"/>
      <c r="D29" s="2560"/>
      <c r="E29" s="2560"/>
      <c r="F29" s="2560"/>
      <c r="G29" s="2560"/>
      <c r="H29" s="2560"/>
      <c r="I29" s="2560"/>
      <c r="J29" s="2560"/>
      <c r="K29" s="2560"/>
      <c r="L29" s="2560"/>
      <c r="M29" s="2560"/>
      <c r="N29" s="2560"/>
      <c r="O29" s="2560"/>
      <c r="P29" s="2560"/>
      <c r="Q29" s="2560"/>
    </row>
    <row r="30" spans="1:17" ht="9" customHeight="1" thickBot="1">
      <c r="A30" s="1634" t="s">
        <v>1247</v>
      </c>
      <c r="B30" s="1636">
        <v>96.135000000000005</v>
      </c>
      <c r="C30" s="1636">
        <v>96.751000000000005</v>
      </c>
      <c r="D30" s="1636">
        <v>94.697999999999993</v>
      </c>
      <c r="E30" s="1636">
        <v>100.265</v>
      </c>
      <c r="F30" s="2559">
        <v>109.95</v>
      </c>
      <c r="G30" s="2559"/>
      <c r="H30" s="1636">
        <v>85.573999999999998</v>
      </c>
      <c r="I30" s="1636">
        <v>109.587</v>
      </c>
      <c r="J30" s="1636">
        <v>92.03</v>
      </c>
      <c r="K30" s="2559">
        <v>44.085000000000001</v>
      </c>
      <c r="L30" s="2559"/>
      <c r="M30" s="1636">
        <v>59.527999999999999</v>
      </c>
      <c r="N30" s="1636">
        <v>57.082000000000001</v>
      </c>
      <c r="O30" s="1636">
        <v>40.744999999999997</v>
      </c>
      <c r="P30" s="2557">
        <v>986.43</v>
      </c>
      <c r="Q30" s="2557"/>
    </row>
    <row r="31" spans="1:17" ht="9" customHeight="1" thickBot="1">
      <c r="B31" s="1636">
        <v>59.496000000000002</v>
      </c>
      <c r="C31" s="1636">
        <v>56.103000000000002</v>
      </c>
      <c r="D31" s="1636">
        <v>56.462000000000003</v>
      </c>
      <c r="E31" s="1636">
        <v>51.661999999999999</v>
      </c>
      <c r="F31" s="2559">
        <v>56.759</v>
      </c>
      <c r="G31" s="2559"/>
      <c r="H31" s="1636">
        <v>48.625</v>
      </c>
      <c r="I31" s="1636">
        <v>59.152999999999999</v>
      </c>
      <c r="J31" s="1636">
        <v>46.997</v>
      </c>
      <c r="K31" s="2559">
        <v>63.734999999999999</v>
      </c>
      <c r="L31" s="2559"/>
      <c r="M31" s="1636">
        <v>54.835999999999999</v>
      </c>
      <c r="N31" s="1636"/>
      <c r="O31" s="1636"/>
      <c r="P31" s="2557">
        <v>553.82799999999997</v>
      </c>
      <c r="Q31" s="2557"/>
    </row>
    <row r="32" spans="1:17" ht="10.5" customHeight="1" thickBot="1">
      <c r="A32" s="1634" t="s">
        <v>2001</v>
      </c>
      <c r="B32" s="1636">
        <v>96.135000000000005</v>
      </c>
      <c r="C32" s="1636">
        <v>96.751000000000005</v>
      </c>
      <c r="D32" s="1636">
        <v>94.697999999999993</v>
      </c>
      <c r="E32" s="1636">
        <v>100.265</v>
      </c>
      <c r="F32" s="2559">
        <v>109.95</v>
      </c>
      <c r="G32" s="2559"/>
      <c r="H32" s="1636">
        <v>85.573999999999998</v>
      </c>
      <c r="I32" s="1636">
        <v>109.587</v>
      </c>
      <c r="J32" s="1636">
        <v>92.03</v>
      </c>
      <c r="K32" s="2559">
        <v>44.085000000000001</v>
      </c>
      <c r="L32" s="2559"/>
      <c r="M32" s="1636">
        <v>59.527999999999999</v>
      </c>
      <c r="N32" s="1636">
        <v>57.082000000000001</v>
      </c>
      <c r="O32" s="1636">
        <v>40.744999999999997</v>
      </c>
      <c r="P32" s="2557">
        <v>986.43</v>
      </c>
      <c r="Q32" s="2557"/>
    </row>
    <row r="33" spans="1:17" ht="9" customHeight="1" thickBot="1">
      <c r="B33" s="1636">
        <v>59.496000000000002</v>
      </c>
      <c r="C33" s="1636">
        <v>56.103000000000002</v>
      </c>
      <c r="D33" s="1636">
        <v>56.462000000000003</v>
      </c>
      <c r="E33" s="1636">
        <v>50.936</v>
      </c>
      <c r="F33" s="2559">
        <v>56.759</v>
      </c>
      <c r="G33" s="2559"/>
      <c r="H33" s="1636">
        <v>48.625</v>
      </c>
      <c r="I33" s="1636">
        <v>59.152999999999999</v>
      </c>
      <c r="J33" s="1636">
        <v>46.997</v>
      </c>
      <c r="K33" s="2559">
        <v>63.734999999999999</v>
      </c>
      <c r="L33" s="2559"/>
      <c r="M33" s="1636">
        <v>53.966000000000001</v>
      </c>
      <c r="N33" s="1636"/>
      <c r="O33" s="1636"/>
      <c r="P33" s="2557">
        <v>552.23199999999997</v>
      </c>
      <c r="Q33" s="2557"/>
    </row>
    <row r="34" spans="1:17" ht="10.5" customHeight="1">
      <c r="A34" s="2560" t="s">
        <v>2030</v>
      </c>
      <c r="B34" s="2560"/>
      <c r="C34" s="2560"/>
      <c r="D34" s="2560"/>
      <c r="E34" s="2560"/>
      <c r="F34" s="2560"/>
      <c r="G34" s="2560"/>
      <c r="H34" s="2560"/>
      <c r="I34" s="2560"/>
      <c r="J34" s="2560"/>
      <c r="K34" s="2560"/>
      <c r="L34" s="2560"/>
      <c r="M34" s="2560"/>
      <c r="N34" s="2560"/>
      <c r="O34" s="2560"/>
      <c r="P34" s="2560"/>
      <c r="Q34" s="2560"/>
    </row>
    <row r="35" spans="1:17" ht="9" customHeight="1" thickBot="1">
      <c r="A35" s="1634" t="s">
        <v>1247</v>
      </c>
      <c r="B35" s="1636">
        <v>54.163200000000003</v>
      </c>
      <c r="C35" s="1636">
        <v>50.569800000000001</v>
      </c>
      <c r="D35" s="1636">
        <v>49.151000000000003</v>
      </c>
      <c r="E35" s="1636">
        <v>55.713999999999999</v>
      </c>
      <c r="F35" s="2559">
        <v>53.979500000000002</v>
      </c>
      <c r="G35" s="2559"/>
      <c r="H35" s="1636">
        <v>44.411000000000001</v>
      </c>
      <c r="I35" s="1636">
        <v>48.3123</v>
      </c>
      <c r="J35" s="1636">
        <v>58.627299999999998</v>
      </c>
      <c r="K35" s="2559">
        <v>48.545699999999997</v>
      </c>
      <c r="L35" s="2559"/>
      <c r="M35" s="1636">
        <v>50.088700000000003</v>
      </c>
      <c r="N35" s="1636">
        <v>50.082500000000003</v>
      </c>
      <c r="O35" s="1636">
        <v>46.466799999999999</v>
      </c>
      <c r="P35" s="2557">
        <v>610.11180000000002</v>
      </c>
      <c r="Q35" s="2557"/>
    </row>
    <row r="36" spans="1:17" ht="9" customHeight="1" thickBot="1">
      <c r="B36" s="1636">
        <v>47.797400000000003</v>
      </c>
      <c r="C36" s="1636">
        <v>43.883899999999997</v>
      </c>
      <c r="D36" s="1636">
        <v>46.182200000000002</v>
      </c>
      <c r="E36" s="1636">
        <v>49.735399999999998</v>
      </c>
      <c r="F36" s="2559">
        <v>44.426600000000001</v>
      </c>
      <c r="G36" s="2559"/>
      <c r="H36" s="1636">
        <v>41.436100000000003</v>
      </c>
      <c r="I36" s="1636">
        <v>48.567399999999999</v>
      </c>
      <c r="J36" s="1636">
        <v>44.103900000000003</v>
      </c>
      <c r="K36" s="2559">
        <v>51.713299999999997</v>
      </c>
      <c r="L36" s="2559"/>
      <c r="M36" s="1636">
        <v>47.330100000000002</v>
      </c>
      <c r="N36" s="1636"/>
      <c r="O36" s="1636"/>
      <c r="P36" s="2557">
        <v>465.17630000000003</v>
      </c>
      <c r="Q36" s="2557"/>
    </row>
    <row r="37" spans="1:17" ht="10.5" customHeight="1" thickBot="1">
      <c r="A37" s="1634" t="s">
        <v>2001</v>
      </c>
      <c r="B37" s="1636">
        <v>53.2316</v>
      </c>
      <c r="C37" s="1636">
        <v>49.718899999999998</v>
      </c>
      <c r="D37" s="1636">
        <v>47.61</v>
      </c>
      <c r="E37" s="1636">
        <v>53.494700000000002</v>
      </c>
      <c r="F37" s="2559">
        <v>52.905999999999999</v>
      </c>
      <c r="G37" s="2559"/>
      <c r="H37" s="1636">
        <v>44.282800000000002</v>
      </c>
      <c r="I37" s="1636">
        <v>47.776600000000002</v>
      </c>
      <c r="J37" s="1636">
        <v>58.24</v>
      </c>
      <c r="K37" s="2559">
        <v>48.065800000000003</v>
      </c>
      <c r="L37" s="2559"/>
      <c r="M37" s="1636">
        <v>49.677199999999999</v>
      </c>
      <c r="N37" s="1636">
        <v>49.701500000000003</v>
      </c>
      <c r="O37" s="1636">
        <v>46.149299999999997</v>
      </c>
      <c r="P37" s="2557">
        <v>600.85440000000006</v>
      </c>
      <c r="Q37" s="2557"/>
    </row>
    <row r="38" spans="1:17" ht="9" customHeight="1" thickBot="1">
      <c r="B38" s="1636">
        <v>47.354999999999997</v>
      </c>
      <c r="C38" s="1636">
        <v>43.5152</v>
      </c>
      <c r="D38" s="1636">
        <v>45.707099999999997</v>
      </c>
      <c r="E38" s="1636">
        <v>49.263500000000001</v>
      </c>
      <c r="F38" s="2559">
        <v>44.133400000000002</v>
      </c>
      <c r="G38" s="2559"/>
      <c r="H38" s="1636">
        <v>41.143599999999999</v>
      </c>
      <c r="I38" s="1636">
        <v>48.138800000000003</v>
      </c>
      <c r="J38" s="1636">
        <v>43.760199999999998</v>
      </c>
      <c r="K38" s="2559">
        <v>51.359000000000002</v>
      </c>
      <c r="L38" s="2559"/>
      <c r="M38" s="1636">
        <v>46.9983</v>
      </c>
      <c r="N38" s="1636"/>
      <c r="O38" s="1636"/>
      <c r="P38" s="2557">
        <v>461.3741</v>
      </c>
      <c r="Q38" s="2557"/>
    </row>
    <row r="39" spans="1:17" ht="10.5" customHeight="1">
      <c r="A39" s="2560" t="s">
        <v>2031</v>
      </c>
      <c r="B39" s="2560"/>
      <c r="C39" s="2560"/>
      <c r="D39" s="2560"/>
      <c r="E39" s="2560"/>
      <c r="F39" s="2560"/>
      <c r="G39" s="2560"/>
      <c r="H39" s="2560"/>
      <c r="I39" s="2560"/>
      <c r="J39" s="2560"/>
      <c r="K39" s="2560"/>
      <c r="L39" s="2560"/>
      <c r="M39" s="2560"/>
      <c r="N39" s="2560"/>
      <c r="O39" s="2560"/>
      <c r="P39" s="2560"/>
      <c r="Q39" s="2560"/>
    </row>
    <row r="40" spans="1:17" ht="9" customHeight="1" thickBot="1">
      <c r="A40" s="1634" t="s">
        <v>1247</v>
      </c>
      <c r="B40" s="1636">
        <v>18.4986</v>
      </c>
      <c r="C40" s="1636">
        <v>16.978999999999999</v>
      </c>
      <c r="D40" s="1636">
        <v>17.417100000000001</v>
      </c>
      <c r="E40" s="1636">
        <v>18.3566</v>
      </c>
      <c r="F40" s="2559">
        <v>17.611000000000001</v>
      </c>
      <c r="G40" s="2559"/>
      <c r="H40" s="1636">
        <v>15.9756</v>
      </c>
      <c r="I40" s="1636">
        <v>17.8994</v>
      </c>
      <c r="J40" s="1636">
        <v>16.6556</v>
      </c>
      <c r="K40" s="2559">
        <v>18.217700000000001</v>
      </c>
      <c r="L40" s="2559"/>
      <c r="M40" s="1636">
        <v>17.755199999999999</v>
      </c>
      <c r="N40" s="1636">
        <v>18.920300000000001</v>
      </c>
      <c r="O40" s="1636">
        <v>18.9849</v>
      </c>
      <c r="P40" s="2557">
        <v>213.27099999999999</v>
      </c>
      <c r="Q40" s="2557"/>
    </row>
    <row r="41" spans="1:17" ht="9" customHeight="1" thickBot="1">
      <c r="B41" s="1636">
        <v>18.267299999999999</v>
      </c>
      <c r="C41" s="1636">
        <v>18.1388</v>
      </c>
      <c r="D41" s="1636">
        <v>20.882000000000001</v>
      </c>
      <c r="E41" s="1636">
        <v>20.931999999999999</v>
      </c>
      <c r="F41" s="2559">
        <v>19.111499999999999</v>
      </c>
      <c r="G41" s="2559"/>
      <c r="H41" s="1636">
        <v>18.523700000000002</v>
      </c>
      <c r="I41" s="1636">
        <v>17.514500000000002</v>
      </c>
      <c r="J41" s="1636">
        <v>18.1767</v>
      </c>
      <c r="K41" s="2559">
        <v>20.852599999999999</v>
      </c>
      <c r="L41" s="2559"/>
      <c r="M41" s="1636">
        <v>20.233899999999998</v>
      </c>
      <c r="N41" s="1636"/>
      <c r="O41" s="1636"/>
      <c r="P41" s="2557">
        <v>192.63300000000001</v>
      </c>
      <c r="Q41" s="2557"/>
    </row>
    <row r="42" spans="1:17" ht="10.5" customHeight="1" thickBot="1">
      <c r="A42" s="1634" t="s">
        <v>2001</v>
      </c>
      <c r="B42" s="1636">
        <v>18.4955</v>
      </c>
      <c r="C42" s="1636">
        <v>16.9695</v>
      </c>
      <c r="D42" s="1636">
        <v>17.4071</v>
      </c>
      <c r="E42" s="1636">
        <v>18.3186</v>
      </c>
      <c r="F42" s="2559">
        <v>17.591899999999999</v>
      </c>
      <c r="G42" s="2559"/>
      <c r="H42" s="1636">
        <v>15.9472</v>
      </c>
      <c r="I42" s="1636">
        <v>17.835000000000001</v>
      </c>
      <c r="J42" s="1636">
        <v>16.6312</v>
      </c>
      <c r="K42" s="2559">
        <v>18.185700000000001</v>
      </c>
      <c r="L42" s="2559"/>
      <c r="M42" s="1636">
        <v>17.729399999999998</v>
      </c>
      <c r="N42" s="1636">
        <v>18.880600000000001</v>
      </c>
      <c r="O42" s="1636">
        <v>18.9375</v>
      </c>
      <c r="P42" s="2557">
        <v>212.92920000000001</v>
      </c>
      <c r="Q42" s="2557"/>
    </row>
    <row r="43" spans="1:17" ht="9" customHeight="1" thickBot="1">
      <c r="B43" s="1636">
        <v>18.23</v>
      </c>
      <c r="C43" s="1636">
        <v>18.1204</v>
      </c>
      <c r="D43" s="1636">
        <v>20.857800000000001</v>
      </c>
      <c r="E43" s="1636">
        <v>20.901700000000002</v>
      </c>
      <c r="F43" s="2559">
        <v>19.024799999999999</v>
      </c>
      <c r="G43" s="2559"/>
      <c r="H43" s="1636">
        <v>18.479199999999999</v>
      </c>
      <c r="I43" s="1636">
        <v>17.423999999999999</v>
      </c>
      <c r="J43" s="1636">
        <v>18.095500000000001</v>
      </c>
      <c r="K43" s="2559">
        <v>20.7987</v>
      </c>
      <c r="L43" s="2559"/>
      <c r="M43" s="1636">
        <v>20.1846</v>
      </c>
      <c r="N43" s="1636"/>
      <c r="O43" s="1636"/>
      <c r="P43" s="2557">
        <v>192.11670000000001</v>
      </c>
      <c r="Q43" s="2557"/>
    </row>
    <row r="44" spans="1:17" ht="11.25" customHeight="1">
      <c r="A44" s="2558" t="s">
        <v>2032</v>
      </c>
      <c r="B44" s="2558"/>
      <c r="C44" s="2558"/>
      <c r="D44" s="2558"/>
      <c r="E44" s="2558"/>
      <c r="F44" s="2558"/>
      <c r="G44" s="2558"/>
      <c r="H44" s="2558"/>
      <c r="I44" s="2558"/>
      <c r="J44" s="2558"/>
      <c r="K44" s="2558"/>
      <c r="L44" s="2558"/>
      <c r="M44" s="2558"/>
      <c r="N44" s="2558"/>
      <c r="O44" s="2558"/>
      <c r="P44" s="2558"/>
      <c r="Q44" s="2558"/>
    </row>
    <row r="45" spans="1:17" ht="9" customHeight="1" thickBot="1">
      <c r="A45" s="1634" t="s">
        <v>1247</v>
      </c>
      <c r="B45" s="1636">
        <v>86.988425000000007</v>
      </c>
      <c r="C45" s="1636">
        <v>81.784048999999996</v>
      </c>
      <c r="D45" s="1636">
        <v>80.119844000000001</v>
      </c>
      <c r="E45" s="1636">
        <v>88.730050000000006</v>
      </c>
      <c r="F45" s="2559">
        <v>86.761407000000005</v>
      </c>
      <c r="G45" s="2559"/>
      <c r="H45" s="1636">
        <v>72.406240999999994</v>
      </c>
      <c r="I45" s="1636">
        <v>81.815066000000002</v>
      </c>
      <c r="J45" s="1636">
        <v>89.854618000000002</v>
      </c>
      <c r="K45" s="2559">
        <v>76.058233999999999</v>
      </c>
      <c r="L45" s="2559"/>
      <c r="M45" s="1636">
        <v>78.340767</v>
      </c>
      <c r="N45" s="1636">
        <v>79.755014000000003</v>
      </c>
      <c r="O45" s="1636">
        <v>74.570096000000007</v>
      </c>
      <c r="P45" s="2557">
        <v>977.18381099999999</v>
      </c>
      <c r="Q45" s="2557"/>
    </row>
    <row r="46" spans="1:17" ht="9" customHeight="1" thickBot="1">
      <c r="B46" s="1636">
        <v>76.712368999999995</v>
      </c>
      <c r="C46" s="1636">
        <v>72.138204000000002</v>
      </c>
      <c r="D46" s="1636">
        <v>77.403307999999996</v>
      </c>
      <c r="E46" s="1636">
        <v>82.887676999999996</v>
      </c>
      <c r="F46" s="2559">
        <v>75.201302999999996</v>
      </c>
      <c r="G46" s="2559"/>
      <c r="H46" s="1636">
        <v>69.606739000000005</v>
      </c>
      <c r="I46" s="1636">
        <v>77.686802</v>
      </c>
      <c r="J46" s="1636">
        <v>71.550265999999993</v>
      </c>
      <c r="K46" s="2559">
        <v>84.234797</v>
      </c>
      <c r="L46" s="2559"/>
      <c r="M46" s="1636">
        <v>78.058802</v>
      </c>
      <c r="N46" s="1636"/>
      <c r="O46" s="1636"/>
      <c r="P46" s="2557">
        <v>765.48026700000003</v>
      </c>
      <c r="Q46" s="2557"/>
    </row>
    <row r="47" spans="1:17" ht="10.5" customHeight="1" thickBot="1">
      <c r="A47" s="1634" t="s">
        <v>2001</v>
      </c>
      <c r="B47" s="1636">
        <v>85.253524999999996</v>
      </c>
      <c r="C47" s="1636">
        <v>80.153649000000001</v>
      </c>
      <c r="D47" s="1636">
        <v>77.967743999999996</v>
      </c>
      <c r="E47" s="1636">
        <v>85.731750000000005</v>
      </c>
      <c r="F47" s="2559">
        <v>85.082807000000003</v>
      </c>
      <c r="G47" s="2559"/>
      <c r="H47" s="1636">
        <v>71.687040999999994</v>
      </c>
      <c r="I47" s="1636">
        <v>80.525065999999995</v>
      </c>
      <c r="J47" s="1636">
        <v>88.812817999999993</v>
      </c>
      <c r="K47" s="2559">
        <v>74.964833999999996</v>
      </c>
      <c r="L47" s="2559"/>
      <c r="M47" s="1636">
        <v>77.289167000000006</v>
      </c>
      <c r="N47" s="1636">
        <v>78.771314000000004</v>
      </c>
      <c r="O47" s="1636">
        <v>73.697695999999993</v>
      </c>
      <c r="P47" s="2557">
        <v>959.937411</v>
      </c>
      <c r="Q47" s="2557"/>
    </row>
    <row r="48" spans="1:17" ht="9" customHeight="1" thickBot="1">
      <c r="B48" s="1636">
        <v>75.607068999999996</v>
      </c>
      <c r="C48" s="1636">
        <v>71.210704000000007</v>
      </c>
      <c r="D48" s="1636">
        <v>76.380008000000004</v>
      </c>
      <c r="E48" s="1636">
        <v>81.628009000000006</v>
      </c>
      <c r="F48" s="2559">
        <v>74.291202999999996</v>
      </c>
      <c r="G48" s="2559"/>
      <c r="H48" s="1636">
        <v>68.675438999999997</v>
      </c>
      <c r="I48" s="1636">
        <v>76.541702000000001</v>
      </c>
      <c r="J48" s="1636">
        <v>70.609566000000001</v>
      </c>
      <c r="K48" s="2559">
        <v>83.254497000000001</v>
      </c>
      <c r="L48" s="2559"/>
      <c r="M48" s="1636">
        <v>77.022627999999997</v>
      </c>
      <c r="N48" s="1636"/>
      <c r="O48" s="1636"/>
      <c r="P48" s="2557">
        <v>755.22082499999999</v>
      </c>
      <c r="Q48" s="2557"/>
    </row>
    <row r="49" spans="1:17" ht="11.25" customHeight="1">
      <c r="A49" s="2558" t="s">
        <v>2033</v>
      </c>
      <c r="B49" s="2558"/>
      <c r="C49" s="2558"/>
      <c r="D49" s="2558"/>
      <c r="E49" s="2558"/>
      <c r="F49" s="2558"/>
      <c r="G49" s="2558"/>
      <c r="H49" s="2558"/>
      <c r="I49" s="2558"/>
      <c r="J49" s="2558"/>
      <c r="K49" s="2558"/>
      <c r="L49" s="2558"/>
      <c r="M49" s="2558"/>
      <c r="N49" s="2558"/>
      <c r="O49" s="2558"/>
      <c r="P49" s="2558"/>
      <c r="Q49" s="2558"/>
    </row>
    <row r="50" spans="1:17" ht="9" customHeight="1" thickBot="1">
      <c r="A50" s="1634" t="s">
        <v>1247</v>
      </c>
      <c r="B50" s="1636">
        <v>121.545468</v>
      </c>
      <c r="C50" s="1636">
        <v>115.011162</v>
      </c>
      <c r="D50" s="1636">
        <v>115.10495400000001</v>
      </c>
      <c r="E50" s="1636">
        <v>129.51468600000001</v>
      </c>
      <c r="F50" s="2559">
        <v>126.13099200000001</v>
      </c>
      <c r="G50" s="2559"/>
      <c r="H50" s="1636">
        <v>110.648641</v>
      </c>
      <c r="I50" s="1636">
        <v>119.33049</v>
      </c>
      <c r="J50" s="1636">
        <v>124.024717</v>
      </c>
      <c r="K50" s="2559">
        <v>115.72840100000001</v>
      </c>
      <c r="L50" s="2559"/>
      <c r="M50" s="1636">
        <v>117.63867</v>
      </c>
      <c r="N50" s="1636">
        <v>116.27229199999999</v>
      </c>
      <c r="O50" s="1636">
        <v>114.170953</v>
      </c>
      <c r="P50" s="2557">
        <v>1425.1214259999999</v>
      </c>
      <c r="Q50" s="2557"/>
    </row>
    <row r="51" spans="1:17" ht="9" customHeight="1" thickBot="1">
      <c r="B51" s="1636">
        <v>117.11755100000001</v>
      </c>
      <c r="C51" s="1636">
        <v>107.442851</v>
      </c>
      <c r="D51" s="1636">
        <v>119.3399</v>
      </c>
      <c r="E51" s="1636">
        <v>126.95368499999999</v>
      </c>
      <c r="F51" s="2559">
        <v>115.116045</v>
      </c>
      <c r="G51" s="2559"/>
      <c r="H51" s="1636">
        <v>111.154213</v>
      </c>
      <c r="I51" s="1636">
        <v>113.451806</v>
      </c>
      <c r="J51" s="1636">
        <v>104.663566</v>
      </c>
      <c r="K51" s="2559">
        <v>127.90614100000001</v>
      </c>
      <c r="L51" s="2559"/>
      <c r="M51" s="1636">
        <v>115.510356</v>
      </c>
      <c r="N51" s="1636"/>
      <c r="O51" s="1636"/>
      <c r="P51" s="2557">
        <v>1158.6561139999999</v>
      </c>
      <c r="Q51" s="2557"/>
    </row>
    <row r="52" spans="1:17" ht="10.5" customHeight="1" thickBot="1">
      <c r="A52" s="1634" t="s">
        <v>2001</v>
      </c>
      <c r="B52" s="1636">
        <v>113.637568</v>
      </c>
      <c r="C52" s="1636">
        <v>107.300962</v>
      </c>
      <c r="D52" s="1636">
        <v>108.00735400000001</v>
      </c>
      <c r="E52" s="1636">
        <v>120.247218</v>
      </c>
      <c r="F52" s="2559">
        <v>118.049492</v>
      </c>
      <c r="G52" s="2559"/>
      <c r="H52" s="1636">
        <v>104.15914100000001</v>
      </c>
      <c r="I52" s="1636">
        <v>111.25689</v>
      </c>
      <c r="J52" s="1636">
        <v>117.806417</v>
      </c>
      <c r="K52" s="2559">
        <v>109.009601</v>
      </c>
      <c r="L52" s="2559"/>
      <c r="M52" s="1636">
        <v>109.097392</v>
      </c>
      <c r="N52" s="1636">
        <v>108.666692</v>
      </c>
      <c r="O52" s="1636">
        <v>105.526332</v>
      </c>
      <c r="P52" s="2557">
        <v>1332.7650590000001</v>
      </c>
      <c r="Q52" s="2557"/>
    </row>
    <row r="53" spans="1:17" ht="9" customHeight="1" thickBot="1">
      <c r="B53" s="1636">
        <v>107.622651</v>
      </c>
      <c r="C53" s="1636">
        <v>100.453451</v>
      </c>
      <c r="D53" s="1636">
        <v>111.10850000000001</v>
      </c>
      <c r="E53" s="1636">
        <v>118.312533</v>
      </c>
      <c r="F53" s="2559">
        <v>106.641745</v>
      </c>
      <c r="G53" s="2559"/>
      <c r="H53" s="1636">
        <v>103.117813</v>
      </c>
      <c r="I53" s="1636">
        <v>105.231398</v>
      </c>
      <c r="J53" s="1636">
        <v>98.996166000000002</v>
      </c>
      <c r="K53" s="2559">
        <v>118.77264099999999</v>
      </c>
      <c r="L53" s="2559"/>
      <c r="M53" s="1636">
        <v>106.870082</v>
      </c>
      <c r="N53" s="1636"/>
      <c r="O53" s="1636"/>
      <c r="P53" s="2557">
        <v>1077.12698</v>
      </c>
      <c r="Q53" s="2557"/>
    </row>
    <row r="54" spans="1:17" ht="10.5" customHeight="1">
      <c r="A54" s="2560" t="s">
        <v>2034</v>
      </c>
      <c r="B54" s="2560"/>
      <c r="C54" s="2560"/>
      <c r="D54" s="2560"/>
      <c r="E54" s="2560"/>
      <c r="F54" s="2560"/>
      <c r="G54" s="2560"/>
      <c r="H54" s="2560"/>
      <c r="I54" s="2560"/>
      <c r="J54" s="2560"/>
      <c r="K54" s="2560"/>
      <c r="L54" s="2560"/>
      <c r="M54" s="2560"/>
      <c r="N54" s="2560"/>
      <c r="O54" s="2560"/>
      <c r="P54" s="2560"/>
      <c r="Q54" s="2560"/>
    </row>
    <row r="55" spans="1:17" ht="9" customHeight="1" thickBot="1">
      <c r="A55" s="1634" t="s">
        <v>1247</v>
      </c>
      <c r="B55" s="1636">
        <v>53.343200000000003</v>
      </c>
      <c r="C55" s="1636">
        <v>54.570300000000003</v>
      </c>
      <c r="D55" s="1636">
        <v>56.893799999999999</v>
      </c>
      <c r="E55" s="1636">
        <v>65.290300000000002</v>
      </c>
      <c r="F55" s="2559">
        <v>61.917499999999997</v>
      </c>
      <c r="G55" s="2559"/>
      <c r="H55" s="1636">
        <v>52.296799999999998</v>
      </c>
      <c r="I55" s="1636">
        <v>60.137700000000002</v>
      </c>
      <c r="J55" s="1636">
        <v>56.497599999999998</v>
      </c>
      <c r="K55" s="2559">
        <v>61.7926</v>
      </c>
      <c r="L55" s="2559"/>
      <c r="M55" s="1636">
        <v>60.753</v>
      </c>
      <c r="N55" s="1636">
        <v>60.823300000000003</v>
      </c>
      <c r="O55" s="1636">
        <v>59.448099999999997</v>
      </c>
      <c r="P55" s="2557">
        <v>703.76419999999996</v>
      </c>
      <c r="Q55" s="2557"/>
    </row>
    <row r="56" spans="1:17" ht="9" customHeight="1" thickBot="1">
      <c r="B56" s="1636">
        <v>64.051900000000003</v>
      </c>
      <c r="C56" s="1636">
        <v>59.601500000000001</v>
      </c>
      <c r="D56" s="1636">
        <v>65.182199999999995</v>
      </c>
      <c r="E56" s="1636">
        <v>70.953999999999994</v>
      </c>
      <c r="F56" s="2559">
        <v>67.638199999999998</v>
      </c>
      <c r="G56" s="2559"/>
      <c r="H56" s="1636">
        <v>65.891499999999994</v>
      </c>
      <c r="I56" s="1636">
        <v>66.7851</v>
      </c>
      <c r="J56" s="1636">
        <v>62.497900000000001</v>
      </c>
      <c r="K56" s="2559">
        <v>64.758600000000001</v>
      </c>
      <c r="L56" s="2559"/>
      <c r="M56" s="1636">
        <v>64.753799999999998</v>
      </c>
      <c r="N56" s="1636"/>
      <c r="O56" s="1636"/>
      <c r="P56" s="2557">
        <v>652.11469999999997</v>
      </c>
      <c r="Q56" s="2557"/>
    </row>
    <row r="57" spans="1:17" ht="10.5" customHeight="1" thickBot="1">
      <c r="A57" s="1634" t="s">
        <v>2001</v>
      </c>
      <c r="B57" s="1636">
        <v>50.082000000000001</v>
      </c>
      <c r="C57" s="1636">
        <v>50.299300000000002</v>
      </c>
      <c r="D57" s="1636">
        <v>53.066400000000002</v>
      </c>
      <c r="E57" s="1636">
        <v>61.852600000000002</v>
      </c>
      <c r="F57" s="2559">
        <v>58.187399999999997</v>
      </c>
      <c r="G57" s="2559"/>
      <c r="H57" s="1636">
        <v>50.060699999999997</v>
      </c>
      <c r="I57" s="1636">
        <v>57.156300000000002</v>
      </c>
      <c r="J57" s="1636">
        <v>53.785699999999999</v>
      </c>
      <c r="K57" s="2559">
        <v>58.162300000000002</v>
      </c>
      <c r="L57" s="2559"/>
      <c r="M57" s="1636">
        <v>56.884099999999997</v>
      </c>
      <c r="N57" s="1636">
        <v>57.465000000000003</v>
      </c>
      <c r="O57" s="1636">
        <v>56.203800000000001</v>
      </c>
      <c r="P57" s="2557">
        <v>663.2056</v>
      </c>
      <c r="Q57" s="2557"/>
    </row>
    <row r="58" spans="1:17" ht="9" customHeight="1" thickBot="1">
      <c r="B58" s="1636">
        <v>61.3827</v>
      </c>
      <c r="C58" s="1636">
        <v>57.618699999999997</v>
      </c>
      <c r="D58" s="1636">
        <v>62.908299999999997</v>
      </c>
      <c r="E58" s="1636">
        <v>68.926699999999997</v>
      </c>
      <c r="F58" s="2559">
        <v>65.241100000000003</v>
      </c>
      <c r="G58" s="2559"/>
      <c r="H58" s="1636">
        <v>62.731000000000002</v>
      </c>
      <c r="I58" s="1636">
        <v>61.323999999999998</v>
      </c>
      <c r="J58" s="1636">
        <v>57.218400000000003</v>
      </c>
      <c r="K58" s="2559">
        <v>60.6693</v>
      </c>
      <c r="L58" s="2559"/>
      <c r="M58" s="1636">
        <v>60.285400000000003</v>
      </c>
      <c r="N58" s="1636"/>
      <c r="O58" s="1636"/>
      <c r="P58" s="2557">
        <v>618.30560000000003</v>
      </c>
      <c r="Q58" s="2557"/>
    </row>
    <row r="59" spans="1:17" ht="11.25" customHeight="1">
      <c r="A59" s="2558" t="s">
        <v>2035</v>
      </c>
      <c r="B59" s="2558"/>
      <c r="C59" s="2558"/>
      <c r="D59" s="2558"/>
      <c r="E59" s="2558"/>
      <c r="F59" s="2558"/>
      <c r="G59" s="2558"/>
      <c r="H59" s="2558"/>
      <c r="I59" s="2558"/>
      <c r="J59" s="2558"/>
      <c r="K59" s="2558"/>
      <c r="L59" s="2558"/>
      <c r="M59" s="2558"/>
      <c r="N59" s="2558"/>
      <c r="O59" s="2558"/>
      <c r="P59" s="2558"/>
      <c r="Q59" s="2558"/>
    </row>
    <row r="60" spans="1:17" ht="9" customHeight="1" thickBot="1">
      <c r="A60" s="1634" t="s">
        <v>1247</v>
      </c>
      <c r="B60" s="1636">
        <v>84.333471500000002</v>
      </c>
      <c r="C60" s="1636">
        <v>82.107083500000002</v>
      </c>
      <c r="D60" s="1636">
        <v>84.328781000000006</v>
      </c>
      <c r="E60" s="1636">
        <v>96.434656000000004</v>
      </c>
      <c r="F60" s="2559">
        <v>88.629723499999997</v>
      </c>
      <c r="G60" s="2559"/>
      <c r="H60" s="1636">
        <v>77.061926499999998</v>
      </c>
      <c r="I60" s="1636">
        <v>95.011731499999996</v>
      </c>
      <c r="J60" s="1636">
        <v>86.539853500000007</v>
      </c>
      <c r="K60" s="2559">
        <v>92.371127000000001</v>
      </c>
      <c r="L60" s="2559"/>
      <c r="M60" s="1636">
        <v>92.3767055</v>
      </c>
      <c r="N60" s="1636">
        <v>93.365507500000007</v>
      </c>
      <c r="O60" s="1636">
        <v>89.132341499999995</v>
      </c>
      <c r="P60" s="2557">
        <v>1061.6929084999999</v>
      </c>
      <c r="Q60" s="2557"/>
    </row>
    <row r="61" spans="1:17" ht="9" customHeight="1" thickBot="1">
      <c r="B61" s="1636">
        <v>93.941059499999994</v>
      </c>
      <c r="C61" s="1636">
        <v>86.616152999999997</v>
      </c>
      <c r="D61" s="1636">
        <v>97.499798499999997</v>
      </c>
      <c r="E61" s="1636">
        <v>102.11651550000001</v>
      </c>
      <c r="F61" s="2559">
        <v>93.939865499999996</v>
      </c>
      <c r="G61" s="2559"/>
      <c r="H61" s="1636">
        <v>93.697844000000003</v>
      </c>
      <c r="I61" s="1636">
        <v>95.869523000000001</v>
      </c>
      <c r="J61" s="1636">
        <v>88.874466999999996</v>
      </c>
      <c r="K61" s="2559">
        <v>95.181431500000002</v>
      </c>
      <c r="L61" s="2559"/>
      <c r="M61" s="1636">
        <v>94.238738999999995</v>
      </c>
      <c r="N61" s="1636"/>
      <c r="O61" s="1636"/>
      <c r="P61" s="2557">
        <v>941.97539649999999</v>
      </c>
      <c r="Q61" s="2557"/>
    </row>
    <row r="62" spans="1:17" ht="10.5" customHeight="1" thickBot="1">
      <c r="A62" s="1634" t="s">
        <v>2001</v>
      </c>
      <c r="B62" s="1636">
        <v>76.945504</v>
      </c>
      <c r="C62" s="1636">
        <v>73.949908500000006</v>
      </c>
      <c r="D62" s="1636">
        <v>77.230271000000002</v>
      </c>
      <c r="E62" s="1636">
        <v>88.340491</v>
      </c>
      <c r="F62" s="2559">
        <v>80.975523499999994</v>
      </c>
      <c r="G62" s="2559"/>
      <c r="H62" s="1636">
        <v>71.847339000000005</v>
      </c>
      <c r="I62" s="1636">
        <v>87.795121499999993</v>
      </c>
      <c r="J62" s="1636">
        <v>80.380606</v>
      </c>
      <c r="K62" s="2559">
        <v>85.141414499999996</v>
      </c>
      <c r="L62" s="2559"/>
      <c r="M62" s="1636">
        <v>83.822949499999993</v>
      </c>
      <c r="N62" s="1636">
        <v>85.554807499999995</v>
      </c>
      <c r="O62" s="1636">
        <v>82.044414000000003</v>
      </c>
      <c r="P62" s="2557">
        <v>974.02835000000005</v>
      </c>
      <c r="Q62" s="2557"/>
    </row>
    <row r="63" spans="1:17" ht="9" customHeight="1" thickBot="1">
      <c r="B63" s="1636">
        <v>86.554716999999997</v>
      </c>
      <c r="C63" s="1636">
        <v>80.189900499999993</v>
      </c>
      <c r="D63" s="1636">
        <v>90.454848499999997</v>
      </c>
      <c r="E63" s="1636">
        <v>94.605160499999997</v>
      </c>
      <c r="F63" s="2559">
        <v>87.015163000000001</v>
      </c>
      <c r="G63" s="2559"/>
      <c r="H63" s="1636">
        <v>86.423468999999997</v>
      </c>
      <c r="I63" s="1636">
        <v>85.413873499999994</v>
      </c>
      <c r="J63" s="1636">
        <v>79.341291999999996</v>
      </c>
      <c r="K63" s="2559">
        <v>85.508064000000005</v>
      </c>
      <c r="L63" s="2559"/>
      <c r="M63" s="1636">
        <v>84.811546500000006</v>
      </c>
      <c r="N63" s="1636"/>
      <c r="O63" s="1636"/>
      <c r="P63" s="2557">
        <v>860.31803449999995</v>
      </c>
      <c r="Q63" s="2557"/>
    </row>
    <row r="64" spans="1:17" ht="24.75" customHeight="1">
      <c r="A64" s="2553" t="s">
        <v>2010</v>
      </c>
      <c r="B64" s="2553"/>
      <c r="C64" s="2553"/>
      <c r="D64" s="2553"/>
      <c r="E64" s="2553"/>
      <c r="F64" s="2553"/>
      <c r="G64" s="2553"/>
      <c r="H64" s="2553"/>
      <c r="I64" s="2553"/>
      <c r="J64" s="2553"/>
      <c r="K64" s="2553"/>
      <c r="L64" s="2553"/>
      <c r="M64" s="2553"/>
      <c r="N64" s="2553"/>
      <c r="O64" s="2553"/>
      <c r="P64" s="2553"/>
      <c r="Q64" s="2553"/>
    </row>
    <row r="65" spans="1:17" ht="10.5" customHeight="1">
      <c r="A65" s="1622" t="s">
        <v>1362</v>
      </c>
      <c r="G65" s="2555" t="s">
        <v>2011</v>
      </c>
      <c r="H65" s="2555"/>
      <c r="I65" s="2555"/>
      <c r="J65" s="2555"/>
      <c r="K65" s="2555"/>
      <c r="L65" s="2568"/>
      <c r="M65" s="2568"/>
      <c r="N65" s="2568"/>
      <c r="O65" s="2568"/>
      <c r="P65" s="2568"/>
      <c r="Q65" s="2568"/>
    </row>
    <row r="66" spans="1:17" ht="17.25">
      <c r="A66" s="2113" t="s">
        <v>2441</v>
      </c>
    </row>
    <row r="67" spans="1:17" ht="17.25">
      <c r="A67" s="2122" t="s">
        <v>127</v>
      </c>
    </row>
  </sheetData>
  <mergeCells count="156">
    <mergeCell ref="B6:H6"/>
    <mergeCell ref="I6:O6"/>
    <mergeCell ref="P6:Q6"/>
    <mergeCell ref="A7:Q7"/>
    <mergeCell ref="A8:Q8"/>
    <mergeCell ref="F9:G9"/>
    <mergeCell ref="K9:L9"/>
    <mergeCell ref="P9:Q9"/>
    <mergeCell ref="A1:Q1"/>
    <mergeCell ref="F3:G3"/>
    <mergeCell ref="K3:L3"/>
    <mergeCell ref="B5:H5"/>
    <mergeCell ref="I5:O5"/>
    <mergeCell ref="P5:Q5"/>
    <mergeCell ref="F12:G12"/>
    <mergeCell ref="K12:L12"/>
    <mergeCell ref="P12:Q12"/>
    <mergeCell ref="A13:Q13"/>
    <mergeCell ref="F14:G14"/>
    <mergeCell ref="K14:L14"/>
    <mergeCell ref="P14:Q14"/>
    <mergeCell ref="F10:G10"/>
    <mergeCell ref="K10:L10"/>
    <mergeCell ref="P10:Q10"/>
    <mergeCell ref="F11:G11"/>
    <mergeCell ref="K11:L11"/>
    <mergeCell ref="P11:Q11"/>
    <mergeCell ref="F17:G17"/>
    <mergeCell ref="K17:L17"/>
    <mergeCell ref="P17:Q17"/>
    <mergeCell ref="A18:Q18"/>
    <mergeCell ref="F19:G19"/>
    <mergeCell ref="K19:L19"/>
    <mergeCell ref="P19:Q19"/>
    <mergeCell ref="F15:G15"/>
    <mergeCell ref="K15:L15"/>
    <mergeCell ref="P15:Q15"/>
    <mergeCell ref="F16:G16"/>
    <mergeCell ref="K16:L16"/>
    <mergeCell ref="P16:Q16"/>
    <mergeCell ref="F22:G22"/>
    <mergeCell ref="K22:L22"/>
    <mergeCell ref="P22:Q22"/>
    <mergeCell ref="A23:Q23"/>
    <mergeCell ref="F24:G24"/>
    <mergeCell ref="K24:L24"/>
    <mergeCell ref="P24:Q24"/>
    <mergeCell ref="F20:G20"/>
    <mergeCell ref="K20:L20"/>
    <mergeCell ref="P20:Q20"/>
    <mergeCell ref="F21:G21"/>
    <mergeCell ref="K21:L21"/>
    <mergeCell ref="P21:Q21"/>
    <mergeCell ref="F27:G27"/>
    <mergeCell ref="K27:L27"/>
    <mergeCell ref="P27:Q27"/>
    <mergeCell ref="A29:Q29"/>
    <mergeCell ref="F30:G30"/>
    <mergeCell ref="K30:L30"/>
    <mergeCell ref="P30:Q30"/>
    <mergeCell ref="F25:G25"/>
    <mergeCell ref="K25:L25"/>
    <mergeCell ref="P25:Q25"/>
    <mergeCell ref="F26:G26"/>
    <mergeCell ref="K26:L26"/>
    <mergeCell ref="P26:Q26"/>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G65:K65"/>
    <mergeCell ref="L65:Q65"/>
    <mergeCell ref="F61:G61"/>
    <mergeCell ref="K61:L61"/>
    <mergeCell ref="P61:Q61"/>
    <mergeCell ref="F62:G62"/>
    <mergeCell ref="K62:L62"/>
    <mergeCell ref="P62:Q62"/>
  </mergeCells>
  <hyperlinks>
    <hyperlink ref="A66" r:id="rId1" xr:uid="{EC486185-7855-4DD0-99BB-7C7773AB0AC0}"/>
    <hyperlink ref="A67" location="'Inhaltsverzeichnis_2026-06'!A1" display="Zurück zum Inhaltsverzeichnis" xr:uid="{8918907D-8421-4BD4-BFC1-8B9A677380CB}"/>
  </hyperlinks>
  <pageMargins left="0.7" right="0.7" top="0.78740157499999996" bottom="0.78740157499999996" header="0.3" footer="0.3"/>
  <pageSetup paperSize="9" scale="90" orientation="portrait"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1993C-304C-4210-9CF4-EB99A3E03C34}">
  <sheetPr>
    <tabColor rgb="FFCD3363"/>
    <outlinePr summaryBelow="0"/>
  </sheetPr>
  <dimension ref="A1:Q71"/>
  <sheetViews>
    <sheetView showGridLines="0" zoomScaleNormal="100" workbookViewId="0">
      <selection sqref="A1:Q1"/>
    </sheetView>
  </sheetViews>
  <sheetFormatPr baseColWidth="10" defaultColWidth="8" defaultRowHeight="12.75"/>
  <cols>
    <col min="1" max="1" width="7.5" style="1622" customWidth="1"/>
    <col min="2" max="2" width="6" style="1622" customWidth="1"/>
    <col min="3" max="3" width="5.625" style="1622" customWidth="1"/>
    <col min="4" max="4" width="5.75" style="1622" customWidth="1"/>
    <col min="5" max="5" width="5.625" style="1622" customWidth="1"/>
    <col min="6" max="6" width="2.25" style="1622" customWidth="1"/>
    <col min="7" max="7" width="3.5" style="1622" customWidth="1"/>
    <col min="8" max="8" width="5.625" style="1622" customWidth="1"/>
    <col min="9" max="9" width="5.75" style="1622" customWidth="1"/>
    <col min="10" max="10" width="5.625" style="1622" customWidth="1"/>
    <col min="11" max="11" width="3" style="1622" customWidth="1"/>
    <col min="12" max="12" width="2.75" style="1622" customWidth="1"/>
    <col min="13" max="13" width="5.625" style="1622" customWidth="1"/>
    <col min="14" max="14" width="5.75" style="1622" customWidth="1"/>
    <col min="15" max="15" width="5.625" style="1622" customWidth="1"/>
    <col min="16" max="16" width="7" style="1622" customWidth="1"/>
    <col min="17" max="17" width="6" style="1622" customWidth="1"/>
    <col min="18" max="16384" width="8" style="1622"/>
  </cols>
  <sheetData>
    <row r="1" spans="1:17" ht="14.25" customHeight="1">
      <c r="A1" s="2563" t="s">
        <v>1991</v>
      </c>
      <c r="B1" s="2563"/>
      <c r="C1" s="2563"/>
      <c r="D1" s="2563"/>
      <c r="E1" s="2563"/>
      <c r="F1" s="2563"/>
      <c r="G1" s="2563"/>
      <c r="H1" s="2563"/>
      <c r="I1" s="2563"/>
      <c r="J1" s="2563"/>
      <c r="K1" s="2563"/>
      <c r="L1" s="2563"/>
      <c r="M1" s="2563"/>
      <c r="N1" s="2563"/>
      <c r="O1" s="2563"/>
      <c r="P1" s="2563"/>
      <c r="Q1" s="2563"/>
    </row>
    <row r="2" spans="1:17" ht="12" customHeight="1">
      <c r="A2" s="1623"/>
      <c r="B2" s="1623"/>
      <c r="C2" s="1624"/>
      <c r="D2" s="1624"/>
      <c r="E2" s="1624"/>
      <c r="F2" s="1625"/>
      <c r="G2" s="1624"/>
      <c r="H2" s="1624"/>
      <c r="I2" s="1624"/>
      <c r="J2" s="1624"/>
      <c r="K2" s="1625"/>
      <c r="L2" s="1624"/>
      <c r="M2" s="1624"/>
      <c r="N2" s="1624"/>
      <c r="O2" s="1624"/>
      <c r="P2" s="1626" t="s">
        <v>1992</v>
      </c>
      <c r="Q2" s="1627" t="s">
        <v>175</v>
      </c>
    </row>
    <row r="3" spans="1:17" ht="8.25" customHeight="1" thickBot="1">
      <c r="A3" s="1628"/>
      <c r="B3" s="1629" t="s">
        <v>175</v>
      </c>
      <c r="C3" s="1630" t="s">
        <v>527</v>
      </c>
      <c r="D3" s="1630" t="s">
        <v>528</v>
      </c>
      <c r="E3" s="1630" t="s">
        <v>529</v>
      </c>
      <c r="F3" s="2565" t="s">
        <v>530</v>
      </c>
      <c r="G3" s="2565"/>
      <c r="H3" s="1630" t="s">
        <v>531</v>
      </c>
      <c r="I3" s="1630" t="s">
        <v>1309</v>
      </c>
      <c r="J3" s="1630" t="s">
        <v>354</v>
      </c>
      <c r="K3" s="2565" t="s">
        <v>171</v>
      </c>
      <c r="L3" s="2565"/>
      <c r="M3" s="1630" t="s">
        <v>172</v>
      </c>
      <c r="N3" s="1630" t="s">
        <v>173</v>
      </c>
      <c r="O3" s="1630" t="s">
        <v>174</v>
      </c>
      <c r="P3" s="1629" t="s">
        <v>1993</v>
      </c>
      <c r="Q3" s="1630" t="s">
        <v>1994</v>
      </c>
    </row>
    <row r="4" spans="1:17" ht="8.25" customHeight="1" thickBot="1">
      <c r="A4" s="1631" t="s">
        <v>1995</v>
      </c>
      <c r="B4" s="1628"/>
      <c r="C4" s="1632"/>
      <c r="D4" s="1632"/>
      <c r="E4" s="1632"/>
      <c r="F4" s="1633"/>
      <c r="G4" s="1632"/>
      <c r="H4" s="1632"/>
      <c r="I4" s="1632"/>
      <c r="J4" s="1632"/>
      <c r="K4" s="1633"/>
      <c r="L4" s="1632"/>
      <c r="M4" s="1632"/>
      <c r="N4" s="1632"/>
      <c r="O4" s="1632"/>
      <c r="P4" s="1629" t="s">
        <v>1996</v>
      </c>
      <c r="Q4" s="1630" t="s">
        <v>174</v>
      </c>
    </row>
    <row r="5" spans="1:17" ht="9" customHeight="1" thickBot="1">
      <c r="A5" s="1628"/>
      <c r="B5" s="2564">
        <v>2024</v>
      </c>
      <c r="C5" s="2564"/>
      <c r="D5" s="2564"/>
      <c r="E5" s="2564"/>
      <c r="F5" s="2564"/>
      <c r="G5" s="2564"/>
      <c r="H5" s="2564"/>
      <c r="I5" s="2565" t="s">
        <v>1997</v>
      </c>
      <c r="J5" s="2565"/>
      <c r="K5" s="2565"/>
      <c r="L5" s="2565"/>
      <c r="M5" s="2565"/>
      <c r="N5" s="2565"/>
      <c r="O5" s="2565"/>
      <c r="P5" s="2564" t="s">
        <v>1998</v>
      </c>
      <c r="Q5" s="2564"/>
    </row>
    <row r="6" spans="1:17" ht="8.25" customHeight="1" thickBot="1">
      <c r="A6" s="1628"/>
      <c r="B6" s="2564" t="s">
        <v>1997</v>
      </c>
      <c r="C6" s="2564"/>
      <c r="D6" s="2564"/>
      <c r="E6" s="2564"/>
      <c r="F6" s="2564"/>
      <c r="G6" s="2564"/>
      <c r="H6" s="2564"/>
      <c r="I6" s="2565" t="s">
        <v>1549</v>
      </c>
      <c r="J6" s="2565"/>
      <c r="K6" s="2565"/>
      <c r="L6" s="2565"/>
      <c r="M6" s="2565"/>
      <c r="N6" s="2565"/>
      <c r="O6" s="2565"/>
      <c r="P6" s="2564" t="s">
        <v>1999</v>
      </c>
      <c r="Q6" s="2564"/>
    </row>
    <row r="7" spans="1:17" ht="13.5" customHeight="1">
      <c r="A7" s="2563" t="s">
        <v>2012</v>
      </c>
      <c r="B7" s="2563"/>
      <c r="C7" s="2563"/>
      <c r="D7" s="2563"/>
      <c r="E7" s="2563"/>
      <c r="F7" s="2563"/>
      <c r="G7" s="2563"/>
      <c r="H7" s="2563"/>
      <c r="I7" s="2563"/>
      <c r="J7" s="2563"/>
      <c r="K7" s="2563"/>
      <c r="L7" s="2563"/>
      <c r="M7" s="2563"/>
      <c r="N7" s="2563"/>
      <c r="O7" s="2563"/>
      <c r="P7" s="2563"/>
      <c r="Q7" s="2563"/>
    </row>
    <row r="8" spans="1:17" ht="12" customHeight="1">
      <c r="A8" s="2558" t="s">
        <v>2036</v>
      </c>
      <c r="B8" s="2558"/>
      <c r="C8" s="2558"/>
      <c r="D8" s="2558"/>
      <c r="E8" s="2558"/>
      <c r="F8" s="2558"/>
      <c r="G8" s="2558"/>
      <c r="H8" s="2558"/>
      <c r="I8" s="2558"/>
      <c r="J8" s="2558"/>
      <c r="K8" s="2558"/>
      <c r="L8" s="2558"/>
      <c r="M8" s="2558"/>
      <c r="N8" s="2558"/>
      <c r="O8" s="2558"/>
      <c r="P8" s="2558"/>
      <c r="Q8" s="2558"/>
    </row>
    <row r="9" spans="1:17" ht="9" customHeight="1" thickBot="1">
      <c r="A9" s="1634" t="s">
        <v>1247</v>
      </c>
      <c r="B9" s="1636">
        <v>26.833100000000002</v>
      </c>
      <c r="C9" s="1636">
        <v>26.148099999999999</v>
      </c>
      <c r="D9" s="1636">
        <v>25.824100000000001</v>
      </c>
      <c r="E9" s="1636">
        <v>28.343800000000002</v>
      </c>
      <c r="F9" s="2559">
        <v>27.149000000000001</v>
      </c>
      <c r="G9" s="2559"/>
      <c r="H9" s="1636">
        <v>26.581900000000001</v>
      </c>
      <c r="I9" s="1636">
        <v>26.7286</v>
      </c>
      <c r="J9" s="1636">
        <v>27.2698</v>
      </c>
      <c r="K9" s="2559">
        <v>30.350300000000001</v>
      </c>
      <c r="L9" s="2559"/>
      <c r="M9" s="1636">
        <v>29.982199999999999</v>
      </c>
      <c r="N9" s="1636">
        <v>26.648900000000001</v>
      </c>
      <c r="O9" s="1636">
        <v>25.147300000000001</v>
      </c>
      <c r="P9" s="2557">
        <v>327.00709999999998</v>
      </c>
      <c r="Q9" s="2557"/>
    </row>
    <row r="10" spans="1:17" ht="9" customHeight="1" thickBot="1">
      <c r="B10" s="1636">
        <v>24.4419</v>
      </c>
      <c r="C10" s="1636">
        <v>26.768999999999998</v>
      </c>
      <c r="D10" s="1636">
        <v>29.335799999999999</v>
      </c>
      <c r="E10" s="1636">
        <v>26.884699999999999</v>
      </c>
      <c r="F10" s="2559">
        <v>26.2852</v>
      </c>
      <c r="G10" s="2559"/>
      <c r="H10" s="1636">
        <v>29.948</v>
      </c>
      <c r="I10" s="1636">
        <v>29.54</v>
      </c>
      <c r="J10" s="1636">
        <v>30.209099999999999</v>
      </c>
      <c r="K10" s="2559">
        <v>29.844000000000001</v>
      </c>
      <c r="L10" s="2559"/>
      <c r="M10" s="1636">
        <v>29.719799999999999</v>
      </c>
      <c r="N10" s="1636"/>
      <c r="O10" s="1636"/>
      <c r="P10" s="2557">
        <v>282.97750000000002</v>
      </c>
      <c r="Q10" s="2557"/>
    </row>
    <row r="11" spans="1:17" ht="10.5" customHeight="1" thickBot="1">
      <c r="A11" s="1634" t="s">
        <v>2001</v>
      </c>
      <c r="B11" s="1636">
        <v>26.8064</v>
      </c>
      <c r="C11" s="1636">
        <v>26.1267</v>
      </c>
      <c r="D11" s="1636">
        <v>25.799099999999999</v>
      </c>
      <c r="E11" s="1636">
        <v>28.3384</v>
      </c>
      <c r="F11" s="2559">
        <v>27.092700000000001</v>
      </c>
      <c r="G11" s="2559"/>
      <c r="H11" s="1636">
        <v>26.580300000000001</v>
      </c>
      <c r="I11" s="1636">
        <v>26.723600000000001</v>
      </c>
      <c r="J11" s="1636">
        <v>27.2179</v>
      </c>
      <c r="K11" s="2559">
        <v>30.317299999999999</v>
      </c>
      <c r="L11" s="2559"/>
      <c r="M11" s="1636">
        <v>29.961300000000001</v>
      </c>
      <c r="N11" s="1636">
        <v>26.613099999999999</v>
      </c>
      <c r="O11" s="1636">
        <v>24.995200000000001</v>
      </c>
      <c r="P11" s="2557">
        <v>326.572</v>
      </c>
      <c r="Q11" s="2557"/>
    </row>
    <row r="12" spans="1:17" ht="9" customHeight="1" thickBot="1">
      <c r="B12" s="1636">
        <v>24.236899999999999</v>
      </c>
      <c r="C12" s="1636">
        <v>26.5764</v>
      </c>
      <c r="D12" s="1636">
        <v>28.862100000000002</v>
      </c>
      <c r="E12" s="1636">
        <v>26.2851</v>
      </c>
      <c r="F12" s="2559">
        <v>25.8322</v>
      </c>
      <c r="G12" s="2559"/>
      <c r="H12" s="1636">
        <v>29.369299999999999</v>
      </c>
      <c r="I12" s="1636">
        <v>29.026900000000001</v>
      </c>
      <c r="J12" s="1636">
        <v>29.7682</v>
      </c>
      <c r="K12" s="2559">
        <v>28.7027</v>
      </c>
      <c r="L12" s="2559"/>
      <c r="M12" s="1636">
        <v>29.344100000000001</v>
      </c>
      <c r="N12" s="1636"/>
      <c r="O12" s="1636"/>
      <c r="P12" s="2557">
        <v>278.00389999999999</v>
      </c>
      <c r="Q12" s="2557"/>
    </row>
    <row r="13" spans="1:17" ht="11.25" customHeight="1">
      <c r="A13" s="2558" t="s">
        <v>2037</v>
      </c>
      <c r="B13" s="2558"/>
      <c r="C13" s="2558"/>
      <c r="D13" s="2558"/>
      <c r="E13" s="2558"/>
      <c r="F13" s="2558"/>
      <c r="G13" s="2558"/>
      <c r="H13" s="2558"/>
      <c r="I13" s="2558"/>
      <c r="J13" s="2558"/>
      <c r="K13" s="2558"/>
      <c r="L13" s="2558"/>
      <c r="M13" s="2558"/>
      <c r="N13" s="2558"/>
      <c r="O13" s="2558"/>
      <c r="P13" s="2558"/>
      <c r="Q13" s="2558"/>
    </row>
    <row r="14" spans="1:17" ht="9" customHeight="1" thickBot="1">
      <c r="A14" s="1634" t="s">
        <v>1247</v>
      </c>
      <c r="B14" s="1636">
        <v>268.52179999999998</v>
      </c>
      <c r="C14" s="1636">
        <v>241.2347</v>
      </c>
      <c r="D14" s="1636">
        <v>238.0068</v>
      </c>
      <c r="E14" s="1636">
        <v>226.84030000000001</v>
      </c>
      <c r="F14" s="2559">
        <v>224.2807</v>
      </c>
      <c r="G14" s="2559"/>
      <c r="H14" s="1636">
        <v>235.67840000000001</v>
      </c>
      <c r="I14" s="1636">
        <v>237.6061</v>
      </c>
      <c r="J14" s="1636">
        <v>229.39019999999999</v>
      </c>
      <c r="K14" s="2559">
        <v>245.05840000000001</v>
      </c>
      <c r="L14" s="2559"/>
      <c r="M14" s="1636">
        <v>250.98949999999999</v>
      </c>
      <c r="N14" s="1636">
        <v>244.387</v>
      </c>
      <c r="O14" s="1636">
        <v>250.15979999999999</v>
      </c>
      <c r="P14" s="2557">
        <v>2892.1536999999998</v>
      </c>
      <c r="Q14" s="2557"/>
    </row>
    <row r="15" spans="1:17" ht="9" customHeight="1" thickBot="1">
      <c r="B15" s="1636">
        <v>237.87639999999999</v>
      </c>
      <c r="C15" s="1636">
        <v>251.7261</v>
      </c>
      <c r="D15" s="1636">
        <v>234.18340000000001</v>
      </c>
      <c r="E15" s="1636">
        <v>252.441</v>
      </c>
      <c r="F15" s="2559">
        <v>236.64769999999999</v>
      </c>
      <c r="G15" s="2559"/>
      <c r="H15" s="1636">
        <v>206.91030000000001</v>
      </c>
      <c r="I15" s="1636">
        <v>243.1482</v>
      </c>
      <c r="J15" s="1636">
        <v>260.99900000000002</v>
      </c>
      <c r="K15" s="2559">
        <v>280.48590000000002</v>
      </c>
      <c r="L15" s="2559"/>
      <c r="M15" s="1636">
        <v>261.5831</v>
      </c>
      <c r="N15" s="1636"/>
      <c r="O15" s="1636"/>
      <c r="P15" s="2557">
        <v>2466.0011</v>
      </c>
      <c r="Q15" s="2557"/>
    </row>
    <row r="16" spans="1:17" ht="10.5" customHeight="1" thickBot="1">
      <c r="A16" s="1634" t="s">
        <v>2001</v>
      </c>
      <c r="B16" s="1637">
        <v>268.35270000000003</v>
      </c>
      <c r="C16" s="1637">
        <v>240.91329999999999</v>
      </c>
      <c r="D16" s="1637">
        <v>237.75630000000001</v>
      </c>
      <c r="E16" s="1637">
        <v>226.5916</v>
      </c>
      <c r="F16" s="2556">
        <v>224.02449999999999</v>
      </c>
      <c r="G16" s="2556"/>
      <c r="H16" s="1637">
        <v>235.48560000000001</v>
      </c>
      <c r="I16" s="1637">
        <v>237.35419999999999</v>
      </c>
      <c r="J16" s="1637">
        <v>229.13200000000001</v>
      </c>
      <c r="K16" s="2556">
        <v>244.7527</v>
      </c>
      <c r="L16" s="2556"/>
      <c r="M16" s="1637">
        <v>250.71960000000001</v>
      </c>
      <c r="N16" s="1637">
        <v>244.04519999999999</v>
      </c>
      <c r="O16" s="1637">
        <v>249.90899999999999</v>
      </c>
      <c r="P16" s="2557">
        <v>2889.0367000000001</v>
      </c>
      <c r="Q16" s="2557"/>
    </row>
    <row r="17" spans="1:17" ht="9" customHeight="1" thickBot="1">
      <c r="B17" s="1637">
        <v>237.58850000000001</v>
      </c>
      <c r="C17" s="1637">
        <v>251.45529999999999</v>
      </c>
      <c r="D17" s="1637">
        <v>233.90430000000001</v>
      </c>
      <c r="E17" s="1637">
        <v>252.12790000000001</v>
      </c>
      <c r="F17" s="2556">
        <v>236.32339999999999</v>
      </c>
      <c r="G17" s="2556"/>
      <c r="H17" s="1637">
        <v>206.7285</v>
      </c>
      <c r="I17" s="1637">
        <v>242.89789999999999</v>
      </c>
      <c r="J17" s="1637">
        <v>260.69540000000001</v>
      </c>
      <c r="K17" s="2556">
        <v>280.13440000000003</v>
      </c>
      <c r="L17" s="2556"/>
      <c r="M17" s="1637">
        <v>261.27659999999997</v>
      </c>
      <c r="N17" s="1637"/>
      <c r="O17" s="1637"/>
      <c r="P17" s="2557">
        <v>2463.1322</v>
      </c>
      <c r="Q17" s="2557"/>
    </row>
    <row r="18" spans="1:17" ht="11.25" customHeight="1">
      <c r="A18" s="2558" t="s">
        <v>2038</v>
      </c>
      <c r="B18" s="2558"/>
      <c r="C18" s="2558"/>
      <c r="D18" s="2558"/>
      <c r="E18" s="2558"/>
      <c r="F18" s="2558"/>
      <c r="G18" s="2558"/>
      <c r="H18" s="2558"/>
      <c r="I18" s="2558"/>
      <c r="J18" s="2558"/>
      <c r="K18" s="2558"/>
      <c r="L18" s="2558"/>
      <c r="M18" s="2558"/>
      <c r="N18" s="2558"/>
      <c r="O18" s="2558"/>
      <c r="P18" s="2558"/>
      <c r="Q18" s="2558"/>
    </row>
    <row r="19" spans="1:17" ht="9" customHeight="1" thickBot="1">
      <c r="A19" s="1634" t="s">
        <v>1247</v>
      </c>
      <c r="B19" s="1637">
        <v>81.970500000000001</v>
      </c>
      <c r="C19" s="1637">
        <v>76.110500000000002</v>
      </c>
      <c r="D19" s="1637">
        <v>79.196299999999994</v>
      </c>
      <c r="E19" s="1637">
        <v>87.663600000000002</v>
      </c>
      <c r="F19" s="2556">
        <v>82.045299999999997</v>
      </c>
      <c r="G19" s="2556"/>
      <c r="H19" s="1637">
        <v>79.954700000000003</v>
      </c>
      <c r="I19" s="1637">
        <v>81.767300000000006</v>
      </c>
      <c r="J19" s="1637">
        <v>78.808400000000006</v>
      </c>
      <c r="K19" s="2556">
        <v>81.723500000000001</v>
      </c>
      <c r="L19" s="2556"/>
      <c r="M19" s="1637">
        <v>84.791600000000003</v>
      </c>
      <c r="N19" s="1637">
        <v>81.468400000000003</v>
      </c>
      <c r="O19" s="1637">
        <v>79.744799999999998</v>
      </c>
      <c r="P19" s="2557">
        <v>975.24490000000003</v>
      </c>
      <c r="Q19" s="2557"/>
    </row>
    <row r="20" spans="1:17" ht="9" customHeight="1" thickBot="1">
      <c r="B20" s="1637">
        <v>86.958600000000004</v>
      </c>
      <c r="C20" s="1637">
        <v>76.992000000000004</v>
      </c>
      <c r="D20" s="1637">
        <v>85.391300000000001</v>
      </c>
      <c r="E20" s="1637">
        <v>88.242000000000004</v>
      </c>
      <c r="F20" s="2556">
        <v>82.997500000000002</v>
      </c>
      <c r="G20" s="2556"/>
      <c r="H20" s="1637">
        <v>83.897599999999997</v>
      </c>
      <c r="I20" s="1637">
        <v>79.025000000000006</v>
      </c>
      <c r="J20" s="1637">
        <v>81.072500000000005</v>
      </c>
      <c r="K20" s="2556">
        <v>87.399500000000003</v>
      </c>
      <c r="L20" s="2556"/>
      <c r="M20" s="1637">
        <v>83.190200000000004</v>
      </c>
      <c r="N20" s="1637"/>
      <c r="O20" s="1637"/>
      <c r="P20" s="2557">
        <v>835.1662</v>
      </c>
      <c r="Q20" s="2557"/>
    </row>
    <row r="21" spans="1:17" ht="10.5" customHeight="1" thickBot="1">
      <c r="A21" s="1634" t="s">
        <v>2001</v>
      </c>
      <c r="B21" s="1636">
        <v>77.656800000000004</v>
      </c>
      <c r="C21" s="1636">
        <v>72.036299999999997</v>
      </c>
      <c r="D21" s="1636">
        <v>74.527199999999993</v>
      </c>
      <c r="E21" s="1636">
        <v>82.621700000000004</v>
      </c>
      <c r="F21" s="2559">
        <v>76.263000000000005</v>
      </c>
      <c r="G21" s="2559"/>
      <c r="H21" s="1636">
        <v>74.740300000000005</v>
      </c>
      <c r="I21" s="1636">
        <v>77.593100000000007</v>
      </c>
      <c r="J21" s="1636">
        <v>74.456199999999995</v>
      </c>
      <c r="K21" s="2559">
        <v>76.827600000000004</v>
      </c>
      <c r="L21" s="2559"/>
      <c r="M21" s="1636">
        <v>80.027900000000002</v>
      </c>
      <c r="N21" s="1636">
        <v>77.194599999999994</v>
      </c>
      <c r="O21" s="1636">
        <v>75.573800000000006</v>
      </c>
      <c r="P21" s="2557">
        <v>919.51850000000002</v>
      </c>
      <c r="Q21" s="2557"/>
    </row>
    <row r="22" spans="1:17" ht="9" customHeight="1" thickBot="1">
      <c r="B22" s="1636">
        <v>82.337199999999996</v>
      </c>
      <c r="C22" s="1636">
        <v>72.886399999999995</v>
      </c>
      <c r="D22" s="1636">
        <v>79.936099999999996</v>
      </c>
      <c r="E22" s="1636">
        <v>82.437100000000001</v>
      </c>
      <c r="F22" s="2559">
        <v>76.789000000000001</v>
      </c>
      <c r="G22" s="2559"/>
      <c r="H22" s="1636">
        <v>78.393900000000002</v>
      </c>
      <c r="I22" s="1636">
        <v>74.493700000000004</v>
      </c>
      <c r="J22" s="1636">
        <v>76.718599999999995</v>
      </c>
      <c r="K22" s="2559">
        <v>81.886799999999994</v>
      </c>
      <c r="L22" s="2559"/>
      <c r="M22" s="1636">
        <v>78.697500000000005</v>
      </c>
      <c r="N22" s="1636"/>
      <c r="O22" s="1636"/>
      <c r="P22" s="2557">
        <v>784.57629999999995</v>
      </c>
      <c r="Q22" s="2557"/>
    </row>
    <row r="23" spans="1:17" ht="11.25" customHeight="1">
      <c r="A23" s="2558" t="s">
        <v>2039</v>
      </c>
      <c r="B23" s="2558"/>
      <c r="C23" s="2558"/>
      <c r="D23" s="2558"/>
      <c r="E23" s="2558"/>
      <c r="F23" s="2558"/>
      <c r="G23" s="2558"/>
      <c r="H23" s="2558"/>
      <c r="I23" s="2558"/>
      <c r="J23" s="2558"/>
      <c r="K23" s="2558"/>
      <c r="L23" s="2558"/>
      <c r="M23" s="2558"/>
      <c r="N23" s="2558"/>
      <c r="O23" s="2558"/>
      <c r="P23" s="2558"/>
      <c r="Q23" s="2558"/>
    </row>
    <row r="24" spans="1:17" ht="9" customHeight="1" thickBot="1">
      <c r="A24" s="1634" t="s">
        <v>1247</v>
      </c>
      <c r="B24" s="1636">
        <v>8.9689999999999994</v>
      </c>
      <c r="C24" s="1636">
        <v>9.4535999999999998</v>
      </c>
      <c r="D24" s="1636">
        <v>10.9481</v>
      </c>
      <c r="E24" s="1636">
        <v>11.745200000000001</v>
      </c>
      <c r="F24" s="2559">
        <v>12.4735</v>
      </c>
      <c r="G24" s="2559"/>
      <c r="H24" s="1636">
        <v>13.058400000000001</v>
      </c>
      <c r="I24" s="1636">
        <v>8.8689999999999998</v>
      </c>
      <c r="J24" s="1636">
        <v>9.5554000000000006</v>
      </c>
      <c r="K24" s="2559">
        <v>11.347</v>
      </c>
      <c r="L24" s="2559"/>
      <c r="M24" s="1636">
        <v>11.9627</v>
      </c>
      <c r="N24" s="1636">
        <v>9.3910999999999998</v>
      </c>
      <c r="O24" s="1636">
        <v>11.113899999999999</v>
      </c>
      <c r="P24" s="2557">
        <v>128.8869</v>
      </c>
      <c r="Q24" s="2557"/>
    </row>
    <row r="25" spans="1:17" ht="9" customHeight="1" thickBot="1">
      <c r="B25" s="1636">
        <v>9.8186999999999998</v>
      </c>
      <c r="C25" s="1636">
        <v>7.9017999999999997</v>
      </c>
      <c r="D25" s="1636">
        <v>9.2626000000000008</v>
      </c>
      <c r="E25" s="1636">
        <v>9.8058999999999994</v>
      </c>
      <c r="F25" s="2559">
        <v>12.252800000000001</v>
      </c>
      <c r="G25" s="2559"/>
      <c r="H25" s="1636">
        <v>9.8476999999999997</v>
      </c>
      <c r="I25" s="1636">
        <v>6.4055</v>
      </c>
      <c r="J25" s="1636">
        <v>7.8825000000000003</v>
      </c>
      <c r="K25" s="2559">
        <v>11.9359</v>
      </c>
      <c r="L25" s="2559"/>
      <c r="M25" s="1636">
        <v>8.4847999999999999</v>
      </c>
      <c r="N25" s="1636"/>
      <c r="O25" s="1636"/>
      <c r="P25" s="2557">
        <v>93.598200000000006</v>
      </c>
      <c r="Q25" s="2557"/>
    </row>
    <row r="26" spans="1:17" ht="10.5" customHeight="1" thickBot="1">
      <c r="A26" s="1634" t="s">
        <v>2001</v>
      </c>
      <c r="B26" s="1636">
        <v>8.8719999999999999</v>
      </c>
      <c r="C26" s="1636">
        <v>9.3884000000000007</v>
      </c>
      <c r="D26" s="1636">
        <v>10.8416</v>
      </c>
      <c r="E26" s="1636">
        <v>11.622299999999999</v>
      </c>
      <c r="F26" s="2559">
        <v>12.2827</v>
      </c>
      <c r="G26" s="2559"/>
      <c r="H26" s="1636">
        <v>12.945600000000001</v>
      </c>
      <c r="I26" s="1636">
        <v>8.7098999999999993</v>
      </c>
      <c r="J26" s="1636">
        <v>9.4253999999999998</v>
      </c>
      <c r="K26" s="2559">
        <v>11.142799999999999</v>
      </c>
      <c r="L26" s="2559"/>
      <c r="M26" s="1636">
        <v>11.8446</v>
      </c>
      <c r="N26" s="1636">
        <v>9.1684999999999999</v>
      </c>
      <c r="O26" s="1636">
        <v>11.043699999999999</v>
      </c>
      <c r="P26" s="2557">
        <v>127.28749999999999</v>
      </c>
      <c r="Q26" s="2557"/>
    </row>
    <row r="27" spans="1:17" ht="9" customHeight="1" thickBot="1">
      <c r="B27" s="1636">
        <v>9.7097999999999995</v>
      </c>
      <c r="C27" s="1636">
        <v>7.6928000000000001</v>
      </c>
      <c r="D27" s="1636">
        <v>9.1381999999999994</v>
      </c>
      <c r="E27" s="1636">
        <v>9.6881000000000004</v>
      </c>
      <c r="F27" s="2559">
        <v>12.132400000000001</v>
      </c>
      <c r="G27" s="2559"/>
      <c r="H27" s="1636">
        <v>9.7088999999999999</v>
      </c>
      <c r="I27" s="1636">
        <v>6.2861000000000002</v>
      </c>
      <c r="J27" s="1636">
        <v>7.7526000000000002</v>
      </c>
      <c r="K27" s="2559">
        <v>11.805099999999999</v>
      </c>
      <c r="L27" s="2559"/>
      <c r="M27" s="1636">
        <v>8.3945000000000007</v>
      </c>
      <c r="N27" s="1636"/>
      <c r="O27" s="1636"/>
      <c r="P27" s="2557">
        <v>92.308499999999995</v>
      </c>
      <c r="Q27" s="2557"/>
    </row>
    <row r="28" spans="1:17" ht="11.25" customHeight="1">
      <c r="A28" s="2558" t="s">
        <v>2040</v>
      </c>
      <c r="B28" s="2558"/>
      <c r="C28" s="2558"/>
      <c r="D28" s="2558"/>
      <c r="E28" s="2558"/>
      <c r="F28" s="2558"/>
      <c r="G28" s="2558"/>
      <c r="H28" s="2558"/>
      <c r="I28" s="2558"/>
      <c r="J28" s="2558"/>
      <c r="K28" s="2558"/>
      <c r="L28" s="2558"/>
      <c r="M28" s="2558"/>
      <c r="N28" s="2558"/>
      <c r="O28" s="2558"/>
      <c r="P28" s="2558"/>
      <c r="Q28" s="2558"/>
    </row>
    <row r="29" spans="1:17" ht="9" customHeight="1" thickBot="1">
      <c r="A29" s="1634" t="s">
        <v>1247</v>
      </c>
      <c r="B29" s="1636">
        <v>66.387600000000006</v>
      </c>
      <c r="C29" s="1636">
        <v>63.065300000000001</v>
      </c>
      <c r="D29" s="1636">
        <v>72.131799999999998</v>
      </c>
      <c r="E29" s="1636">
        <v>78.027799999999999</v>
      </c>
      <c r="F29" s="2559">
        <v>76.485600000000005</v>
      </c>
      <c r="G29" s="2559"/>
      <c r="H29" s="1636">
        <v>70.116</v>
      </c>
      <c r="I29" s="1636">
        <v>79.265299999999996</v>
      </c>
      <c r="J29" s="1636">
        <v>75.253</v>
      </c>
      <c r="K29" s="2559">
        <v>81.702399999999997</v>
      </c>
      <c r="L29" s="2559"/>
      <c r="M29" s="1636">
        <v>73.867400000000004</v>
      </c>
      <c r="N29" s="1636">
        <v>70.002099999999999</v>
      </c>
      <c r="O29" s="1636">
        <v>72.898899999999998</v>
      </c>
      <c r="P29" s="2557">
        <v>879.20320000000004</v>
      </c>
      <c r="Q29" s="2557"/>
    </row>
    <row r="30" spans="1:17" ht="9" customHeight="1" thickBot="1">
      <c r="B30" s="1636">
        <v>74.452600000000004</v>
      </c>
      <c r="C30" s="1636">
        <v>70.039400000000001</v>
      </c>
      <c r="D30" s="1636">
        <v>78.432900000000004</v>
      </c>
      <c r="E30" s="1636">
        <v>78.9358</v>
      </c>
      <c r="F30" s="2559">
        <v>78.088099999999997</v>
      </c>
      <c r="G30" s="2559"/>
      <c r="H30" s="1636">
        <v>78.368099999999998</v>
      </c>
      <c r="I30" s="1636">
        <v>72.619900000000001</v>
      </c>
      <c r="J30" s="1636">
        <v>76.1203</v>
      </c>
      <c r="K30" s="2559">
        <v>84.879599999999996</v>
      </c>
      <c r="L30" s="2559"/>
      <c r="M30" s="1636">
        <v>66.791899999999998</v>
      </c>
      <c r="N30" s="1636"/>
      <c r="O30" s="1636"/>
      <c r="P30" s="2557">
        <v>758.72860000000003</v>
      </c>
      <c r="Q30" s="2557"/>
    </row>
    <row r="31" spans="1:17" ht="10.5" customHeight="1" thickBot="1">
      <c r="A31" s="1634" t="s">
        <v>2001</v>
      </c>
      <c r="B31" s="1636">
        <v>31.1114</v>
      </c>
      <c r="C31" s="1636">
        <v>28.792300000000001</v>
      </c>
      <c r="D31" s="1636">
        <v>31.667000000000002</v>
      </c>
      <c r="E31" s="1636">
        <v>34.5899</v>
      </c>
      <c r="F31" s="2559">
        <v>32.872</v>
      </c>
      <c r="G31" s="2559"/>
      <c r="H31" s="1636">
        <v>36.554699999999997</v>
      </c>
      <c r="I31" s="1636">
        <v>32.347999999999999</v>
      </c>
      <c r="J31" s="1636">
        <v>32.3949</v>
      </c>
      <c r="K31" s="2559">
        <v>33.385199999999998</v>
      </c>
      <c r="L31" s="2559"/>
      <c r="M31" s="1636">
        <v>34.5931</v>
      </c>
      <c r="N31" s="1636">
        <v>29.136399999999998</v>
      </c>
      <c r="O31" s="1636">
        <v>29.8522</v>
      </c>
      <c r="P31" s="2557">
        <v>387.2971</v>
      </c>
      <c r="Q31" s="2557"/>
    </row>
    <row r="32" spans="1:17" ht="9" customHeight="1" thickBot="1">
      <c r="B32" s="1636">
        <v>33.029299999999999</v>
      </c>
      <c r="C32" s="1636">
        <v>30.1981</v>
      </c>
      <c r="D32" s="1636">
        <v>35.178400000000003</v>
      </c>
      <c r="E32" s="1636">
        <v>34.969000000000001</v>
      </c>
      <c r="F32" s="2559">
        <v>33.035299999999999</v>
      </c>
      <c r="G32" s="2559"/>
      <c r="H32" s="1636">
        <v>38.862000000000002</v>
      </c>
      <c r="I32" s="1636">
        <v>29.788799999999998</v>
      </c>
      <c r="J32" s="1636">
        <v>31.616599999999998</v>
      </c>
      <c r="K32" s="2559">
        <v>38.580599999999997</v>
      </c>
      <c r="L32" s="2559"/>
      <c r="M32" s="1636">
        <v>30.541399999999999</v>
      </c>
      <c r="N32" s="1636"/>
      <c r="O32" s="1636"/>
      <c r="P32" s="2557">
        <v>335.79950000000002</v>
      </c>
      <c r="Q32" s="2557"/>
    </row>
    <row r="33" spans="1:17" ht="11.25" customHeight="1">
      <c r="A33" s="2558" t="s">
        <v>2041</v>
      </c>
      <c r="B33" s="2558"/>
      <c r="C33" s="2558"/>
      <c r="D33" s="2558"/>
      <c r="E33" s="2558"/>
      <c r="F33" s="2558"/>
      <c r="G33" s="2558"/>
      <c r="H33" s="2558"/>
      <c r="I33" s="2558"/>
      <c r="J33" s="2558"/>
      <c r="K33" s="2558"/>
      <c r="L33" s="2558"/>
      <c r="M33" s="2558"/>
      <c r="N33" s="2558"/>
      <c r="O33" s="2558"/>
      <c r="P33" s="2558"/>
      <c r="Q33" s="2558"/>
    </row>
    <row r="34" spans="1:17" ht="9" customHeight="1" thickBot="1">
      <c r="A34" s="1634" t="s">
        <v>1247</v>
      </c>
      <c r="B34" s="1636">
        <v>1218.9390100000001</v>
      </c>
      <c r="C34" s="1636">
        <v>1023.26859</v>
      </c>
      <c r="D34" s="1636">
        <v>1064.1749600000001</v>
      </c>
      <c r="E34" s="1636">
        <v>1035.73036</v>
      </c>
      <c r="F34" s="2559">
        <v>1127.0622000000001</v>
      </c>
      <c r="G34" s="2559"/>
      <c r="H34" s="1636">
        <v>977.67895999999996</v>
      </c>
      <c r="I34" s="1636">
        <v>989.07632999999998</v>
      </c>
      <c r="J34" s="1636">
        <v>1013.80819</v>
      </c>
      <c r="K34" s="2559">
        <v>1121.69208</v>
      </c>
      <c r="L34" s="2559"/>
      <c r="M34" s="1636">
        <v>1201.5522000000001</v>
      </c>
      <c r="N34" s="1636">
        <v>1127.70839</v>
      </c>
      <c r="O34" s="1636">
        <v>1098.33707</v>
      </c>
      <c r="P34" s="2557">
        <v>12999.028340000001</v>
      </c>
      <c r="Q34" s="2557"/>
    </row>
    <row r="35" spans="1:17" ht="9" customHeight="1" thickBot="1">
      <c r="B35" s="1636">
        <v>1174.13006</v>
      </c>
      <c r="C35" s="1636">
        <v>903.19885999999997</v>
      </c>
      <c r="D35" s="1636">
        <v>1098.8208099999999</v>
      </c>
      <c r="E35" s="1636">
        <v>1113.6634300000001</v>
      </c>
      <c r="F35" s="2559">
        <v>1170.1966399999999</v>
      </c>
      <c r="G35" s="2559"/>
      <c r="H35" s="1636">
        <v>950.28617999999994</v>
      </c>
      <c r="I35" s="1636">
        <v>802.31599000000006</v>
      </c>
      <c r="J35" s="1636">
        <v>984.42186000000004</v>
      </c>
      <c r="K35" s="2559">
        <v>1137.87753</v>
      </c>
      <c r="L35" s="2559"/>
      <c r="M35" s="1636">
        <v>1086.59862</v>
      </c>
      <c r="N35" s="1636"/>
      <c r="O35" s="1636"/>
      <c r="P35" s="2557">
        <v>10421.509980000001</v>
      </c>
      <c r="Q35" s="2557"/>
    </row>
    <row r="36" spans="1:17" ht="10.5" customHeight="1" thickBot="1">
      <c r="A36" s="1634" t="s">
        <v>2001</v>
      </c>
      <c r="B36" s="1636">
        <v>1075.3841299999999</v>
      </c>
      <c r="C36" s="1636">
        <v>880.10626999999999</v>
      </c>
      <c r="D36" s="1636">
        <v>925.31218999999999</v>
      </c>
      <c r="E36" s="1636">
        <v>897.51978999999994</v>
      </c>
      <c r="F36" s="2559">
        <v>986.85208</v>
      </c>
      <c r="G36" s="2559"/>
      <c r="H36" s="1636">
        <v>871.16715999999997</v>
      </c>
      <c r="I36" s="1636">
        <v>844.98851999999999</v>
      </c>
      <c r="J36" s="1636">
        <v>928.62186999999994</v>
      </c>
      <c r="K36" s="2559">
        <v>1024.0098800000001</v>
      </c>
      <c r="L36" s="2559"/>
      <c r="M36" s="1636">
        <v>1079.81005</v>
      </c>
      <c r="N36" s="1636">
        <v>982.64065000000005</v>
      </c>
      <c r="O36" s="1636">
        <v>984.37995999999998</v>
      </c>
      <c r="P36" s="2557">
        <v>11480.79255</v>
      </c>
      <c r="Q36" s="2557"/>
    </row>
    <row r="37" spans="1:17" ht="9" customHeight="1" thickBot="1">
      <c r="B37" s="1636">
        <v>1056.10788</v>
      </c>
      <c r="C37" s="1636">
        <v>791.77205000000004</v>
      </c>
      <c r="D37" s="1636">
        <v>973.78602999999998</v>
      </c>
      <c r="E37" s="1636">
        <v>980.92957999999999</v>
      </c>
      <c r="F37" s="2559">
        <v>1069.40191</v>
      </c>
      <c r="G37" s="2559"/>
      <c r="H37" s="1636">
        <v>862.02511000000004</v>
      </c>
      <c r="I37" s="1636">
        <v>689.44803000000002</v>
      </c>
      <c r="J37" s="1636">
        <v>889.07497999999998</v>
      </c>
      <c r="K37" s="2559">
        <v>1019.33948</v>
      </c>
      <c r="L37" s="2559"/>
      <c r="M37" s="1636">
        <v>953.04301999999996</v>
      </c>
      <c r="N37" s="1636"/>
      <c r="O37" s="1636"/>
      <c r="P37" s="2557">
        <v>9284.9280699999999</v>
      </c>
      <c r="Q37" s="2557"/>
    </row>
    <row r="38" spans="1:17" ht="11.25" customHeight="1">
      <c r="A38" s="2558" t="s">
        <v>2042</v>
      </c>
      <c r="B38" s="2558"/>
      <c r="C38" s="2558"/>
      <c r="D38" s="2558"/>
      <c r="E38" s="2558"/>
      <c r="F38" s="2558"/>
      <c r="G38" s="2558"/>
      <c r="H38" s="2558"/>
      <c r="I38" s="2558"/>
      <c r="J38" s="2558"/>
      <c r="K38" s="2558"/>
      <c r="L38" s="2558"/>
      <c r="M38" s="2558"/>
      <c r="N38" s="2558"/>
      <c r="O38" s="2558"/>
      <c r="P38" s="2558"/>
      <c r="Q38" s="2558"/>
    </row>
    <row r="39" spans="1:17" ht="9" customHeight="1" thickBot="1">
      <c r="A39" s="1634" t="s">
        <v>1247</v>
      </c>
      <c r="B39" s="1636">
        <v>417.90249999999997</v>
      </c>
      <c r="C39" s="1636">
        <v>303.59399999999999</v>
      </c>
      <c r="D39" s="1636">
        <v>282.33150000000001</v>
      </c>
      <c r="E39" s="1636">
        <v>413.89890000000003</v>
      </c>
      <c r="F39" s="2559">
        <v>465.92360000000002</v>
      </c>
      <c r="G39" s="2559"/>
      <c r="H39" s="1636">
        <v>331.0763</v>
      </c>
      <c r="I39" s="1636">
        <v>322.20069999999998</v>
      </c>
      <c r="J39" s="1636">
        <v>315.45769999999999</v>
      </c>
      <c r="K39" s="2559">
        <v>370.45010000000002</v>
      </c>
      <c r="L39" s="2559"/>
      <c r="M39" s="1636">
        <v>335.48219999999998</v>
      </c>
      <c r="N39" s="1636">
        <v>482.48419999999999</v>
      </c>
      <c r="O39" s="1636">
        <v>347.29680000000002</v>
      </c>
      <c r="P39" s="2557">
        <v>4388.0985000000001</v>
      </c>
      <c r="Q39" s="2557"/>
    </row>
    <row r="40" spans="1:17" ht="9" customHeight="1" thickBot="1">
      <c r="B40" s="1636">
        <v>356.91699999999997</v>
      </c>
      <c r="C40" s="1636">
        <v>423.64920000000001</v>
      </c>
      <c r="D40" s="1636">
        <v>412.10469999999998</v>
      </c>
      <c r="E40" s="1636">
        <v>362.97430000000003</v>
      </c>
      <c r="F40" s="2559">
        <v>406.5822</v>
      </c>
      <c r="G40" s="2559"/>
      <c r="H40" s="1636">
        <v>474.70400000000001</v>
      </c>
      <c r="I40" s="1636">
        <v>409.22969999999998</v>
      </c>
      <c r="J40" s="1636">
        <v>267.89609999999999</v>
      </c>
      <c r="K40" s="2559">
        <v>297.53719999999998</v>
      </c>
      <c r="L40" s="2559"/>
      <c r="M40" s="1636">
        <v>240.69220000000001</v>
      </c>
      <c r="N40" s="1636"/>
      <c r="O40" s="1636"/>
      <c r="P40" s="2557">
        <v>3652.2865999999999</v>
      </c>
      <c r="Q40" s="2557"/>
    </row>
    <row r="41" spans="1:17" ht="10.5" customHeight="1" thickBot="1">
      <c r="A41" s="1634" t="s">
        <v>2001</v>
      </c>
      <c r="B41" s="1636">
        <v>201.59460000000001</v>
      </c>
      <c r="C41" s="1636">
        <v>187.64570000000001</v>
      </c>
      <c r="D41" s="1636">
        <v>175.6833</v>
      </c>
      <c r="E41" s="1636">
        <v>192.4581</v>
      </c>
      <c r="F41" s="2559">
        <v>203.4546</v>
      </c>
      <c r="G41" s="2559"/>
      <c r="H41" s="1636">
        <v>178.2252</v>
      </c>
      <c r="I41" s="1636">
        <v>183.0445</v>
      </c>
      <c r="J41" s="1636">
        <v>217.6824</v>
      </c>
      <c r="K41" s="2559">
        <v>185.66460000000001</v>
      </c>
      <c r="L41" s="2559"/>
      <c r="M41" s="1636">
        <v>201.50020000000001</v>
      </c>
      <c r="N41" s="1636">
        <v>226.8501</v>
      </c>
      <c r="O41" s="1636">
        <v>191.2499</v>
      </c>
      <c r="P41" s="2557">
        <v>2345.0531999999998</v>
      </c>
      <c r="Q41" s="2557"/>
    </row>
    <row r="42" spans="1:17" ht="9" customHeight="1" thickBot="1">
      <c r="B42" s="1636">
        <v>189.52809999999999</v>
      </c>
      <c r="C42" s="1636">
        <v>209.44390000000001</v>
      </c>
      <c r="D42" s="1636">
        <v>235.1909</v>
      </c>
      <c r="E42" s="1636">
        <v>232.81909999999999</v>
      </c>
      <c r="F42" s="2559">
        <v>196.8373</v>
      </c>
      <c r="G42" s="2559"/>
      <c r="H42" s="1636">
        <v>222.86869999999999</v>
      </c>
      <c r="I42" s="1636">
        <v>196.9007</v>
      </c>
      <c r="J42" s="1636">
        <v>210.89769999999999</v>
      </c>
      <c r="K42" s="2559">
        <v>212.94820000000001</v>
      </c>
      <c r="L42" s="2559"/>
      <c r="M42" s="1636">
        <v>186.23949999999999</v>
      </c>
      <c r="N42" s="1636"/>
      <c r="O42" s="1636"/>
      <c r="P42" s="2557">
        <v>2093.6741000000002</v>
      </c>
      <c r="Q42" s="2557"/>
    </row>
    <row r="43" spans="1:17" ht="10.5" customHeight="1">
      <c r="A43" s="2560" t="s">
        <v>2043</v>
      </c>
      <c r="B43" s="2560"/>
      <c r="C43" s="2560"/>
      <c r="D43" s="2560"/>
      <c r="E43" s="2560"/>
      <c r="F43" s="2560"/>
      <c r="G43" s="2560"/>
      <c r="H43" s="2560"/>
      <c r="I43" s="2560"/>
      <c r="J43" s="2560"/>
      <c r="K43" s="2560"/>
      <c r="L43" s="2560"/>
      <c r="M43" s="2560"/>
      <c r="N43" s="2560"/>
      <c r="O43" s="2560"/>
      <c r="P43" s="2560"/>
      <c r="Q43" s="2560"/>
    </row>
    <row r="44" spans="1:17" ht="9" customHeight="1" thickBot="1">
      <c r="A44" s="1634" t="s">
        <v>1247</v>
      </c>
      <c r="B44" s="1636">
        <v>378.59</v>
      </c>
      <c r="C44" s="1636">
        <v>262.45229999999998</v>
      </c>
      <c r="D44" s="1636">
        <v>245.05680000000001</v>
      </c>
      <c r="E44" s="1636">
        <v>377.10090000000002</v>
      </c>
      <c r="F44" s="2559">
        <v>428.25540000000001</v>
      </c>
      <c r="G44" s="2559"/>
      <c r="H44" s="1636">
        <v>300.29829999999998</v>
      </c>
      <c r="I44" s="1636">
        <v>285.26170000000002</v>
      </c>
      <c r="J44" s="1636">
        <v>280.49709999999999</v>
      </c>
      <c r="K44" s="2559">
        <v>331.52699999999999</v>
      </c>
      <c r="L44" s="2559"/>
      <c r="M44" s="1636">
        <v>296.63459999999998</v>
      </c>
      <c r="N44" s="1636">
        <v>445.726</v>
      </c>
      <c r="O44" s="1636">
        <v>307.98009999999999</v>
      </c>
      <c r="P44" s="2557">
        <v>3939.3802000000001</v>
      </c>
      <c r="Q44" s="2557"/>
    </row>
    <row r="45" spans="1:17" ht="9" customHeight="1" thickBot="1">
      <c r="B45" s="1636">
        <v>309.21469999999999</v>
      </c>
      <c r="C45" s="1636">
        <v>383.69880000000001</v>
      </c>
      <c r="D45" s="1636">
        <v>371.38060000000002</v>
      </c>
      <c r="E45" s="1636">
        <v>321.78719999999998</v>
      </c>
      <c r="F45" s="2559">
        <v>371.03309999999999</v>
      </c>
      <c r="G45" s="2559"/>
      <c r="H45" s="1636">
        <v>435.53989999999999</v>
      </c>
      <c r="I45" s="1636">
        <v>372.70179999999999</v>
      </c>
      <c r="J45" s="1636">
        <v>227.4408</v>
      </c>
      <c r="K45" s="2559">
        <v>256.37619999999998</v>
      </c>
      <c r="L45" s="2559"/>
      <c r="M45" s="1636">
        <v>202.82060000000001</v>
      </c>
      <c r="N45" s="1636"/>
      <c r="O45" s="1636"/>
      <c r="P45" s="2557">
        <v>3251.9937</v>
      </c>
      <c r="Q45" s="2557"/>
    </row>
    <row r="46" spans="1:17" ht="10.5" customHeight="1" thickBot="1">
      <c r="A46" s="1634" t="s">
        <v>2001</v>
      </c>
      <c r="B46" s="1636">
        <v>164.73769999999999</v>
      </c>
      <c r="C46" s="1636">
        <v>151.67619999999999</v>
      </c>
      <c r="D46" s="1636">
        <v>142.68600000000001</v>
      </c>
      <c r="E46" s="1636">
        <v>158.73439999999999</v>
      </c>
      <c r="F46" s="2559">
        <v>169.38239999999999</v>
      </c>
      <c r="G46" s="2559"/>
      <c r="H46" s="1636">
        <v>149.77279999999999</v>
      </c>
      <c r="I46" s="1636">
        <v>151.50579999999999</v>
      </c>
      <c r="J46" s="1636">
        <v>187.6533</v>
      </c>
      <c r="K46" s="2559">
        <v>151.76089999999999</v>
      </c>
      <c r="L46" s="2559"/>
      <c r="M46" s="1636">
        <v>166.93860000000001</v>
      </c>
      <c r="N46" s="1636">
        <v>196.9726</v>
      </c>
      <c r="O46" s="1636">
        <v>160.35120000000001</v>
      </c>
      <c r="P46" s="2562">
        <v>1952.1719000000001</v>
      </c>
      <c r="Q46" s="2562"/>
    </row>
    <row r="47" spans="1:17" ht="9" customHeight="1" thickBot="1">
      <c r="B47" s="1636">
        <v>156.24680000000001</v>
      </c>
      <c r="C47" s="1636">
        <v>177.57769999999999</v>
      </c>
      <c r="D47" s="1636">
        <v>203.56139999999999</v>
      </c>
      <c r="E47" s="1636">
        <v>202.8519</v>
      </c>
      <c r="F47" s="2559">
        <v>164.8939</v>
      </c>
      <c r="G47" s="2559"/>
      <c r="H47" s="1636">
        <v>193.4657</v>
      </c>
      <c r="I47" s="1636">
        <v>168.41489999999999</v>
      </c>
      <c r="J47" s="1636">
        <v>180.3571</v>
      </c>
      <c r="K47" s="2559">
        <v>181.37530000000001</v>
      </c>
      <c r="L47" s="2559"/>
      <c r="M47" s="1636">
        <v>152.3229</v>
      </c>
      <c r="N47" s="1636"/>
      <c r="O47" s="1636"/>
      <c r="P47" s="2562">
        <v>1781.0676000000001</v>
      </c>
      <c r="Q47" s="2562"/>
    </row>
    <row r="48" spans="1:17" ht="11.25" customHeight="1">
      <c r="A48" s="2558" t="s">
        <v>2044</v>
      </c>
      <c r="B48" s="2558"/>
      <c r="C48" s="2558"/>
      <c r="D48" s="2558"/>
      <c r="E48" s="2558"/>
      <c r="F48" s="2558"/>
      <c r="G48" s="2558"/>
      <c r="H48" s="2558"/>
      <c r="I48" s="2558"/>
      <c r="J48" s="2558"/>
      <c r="K48" s="2558"/>
      <c r="L48" s="2558"/>
      <c r="M48" s="2558"/>
      <c r="N48" s="2558"/>
      <c r="O48" s="2558"/>
      <c r="P48" s="2558"/>
      <c r="Q48" s="2558"/>
    </row>
    <row r="49" spans="1:17" ht="9" customHeight="1" thickBot="1">
      <c r="A49" s="1634" t="s">
        <v>1247</v>
      </c>
      <c r="B49" s="1636">
        <v>167.7809</v>
      </c>
      <c r="C49" s="1636">
        <v>170.82730000000001</v>
      </c>
      <c r="D49" s="1636">
        <v>189.102</v>
      </c>
      <c r="E49" s="1636">
        <v>186.0324</v>
      </c>
      <c r="F49" s="2559">
        <v>176.16669999999999</v>
      </c>
      <c r="G49" s="2559"/>
      <c r="H49" s="1636">
        <v>213.61240000000001</v>
      </c>
      <c r="I49" s="1636">
        <v>162.68729999999999</v>
      </c>
      <c r="J49" s="1636">
        <v>185.096</v>
      </c>
      <c r="K49" s="2559">
        <v>173.57599999999999</v>
      </c>
      <c r="L49" s="2559"/>
      <c r="M49" s="1636">
        <v>178.16900000000001</v>
      </c>
      <c r="N49" s="1636">
        <v>159.1362</v>
      </c>
      <c r="O49" s="1636">
        <v>210.971</v>
      </c>
      <c r="P49" s="2557">
        <v>2173.1572000000001</v>
      </c>
      <c r="Q49" s="2557"/>
    </row>
    <row r="50" spans="1:17" ht="9" customHeight="1" thickBot="1">
      <c r="B50" s="1636">
        <v>156.5471</v>
      </c>
      <c r="C50" s="1636">
        <v>120.63930000000001</v>
      </c>
      <c r="D50" s="1636">
        <v>155.39089999999999</v>
      </c>
      <c r="E50" s="1636">
        <v>187.107</v>
      </c>
      <c r="F50" s="2559">
        <v>173.2818</v>
      </c>
      <c r="G50" s="2559"/>
      <c r="H50" s="1636">
        <v>197.6704</v>
      </c>
      <c r="I50" s="1636">
        <v>129.6806</v>
      </c>
      <c r="J50" s="1636">
        <v>155.5676</v>
      </c>
      <c r="K50" s="2559">
        <v>187.45439999999999</v>
      </c>
      <c r="L50" s="2559"/>
      <c r="M50" s="1636">
        <v>201.11760000000001</v>
      </c>
      <c r="N50" s="1636"/>
      <c r="O50" s="1636"/>
      <c r="P50" s="2557">
        <v>1664.4567</v>
      </c>
      <c r="Q50" s="2557"/>
    </row>
    <row r="51" spans="1:17" ht="10.5" customHeight="1" thickBot="1">
      <c r="A51" s="1634" t="s">
        <v>2001</v>
      </c>
      <c r="B51" s="1636">
        <v>150.15690000000001</v>
      </c>
      <c r="C51" s="1636">
        <v>156.5729</v>
      </c>
      <c r="D51" s="1636">
        <v>178.57390000000001</v>
      </c>
      <c r="E51" s="1636">
        <v>178.39859999999999</v>
      </c>
      <c r="F51" s="2559">
        <v>168.60550000000001</v>
      </c>
      <c r="G51" s="2559"/>
      <c r="H51" s="1636">
        <v>198.4776</v>
      </c>
      <c r="I51" s="1636">
        <v>143.15119999999999</v>
      </c>
      <c r="J51" s="1636">
        <v>175.35120000000001</v>
      </c>
      <c r="K51" s="2559">
        <v>165.04580000000001</v>
      </c>
      <c r="L51" s="2559"/>
      <c r="M51" s="1636">
        <v>164.39709999999999</v>
      </c>
      <c r="N51" s="1636">
        <v>153.4641</v>
      </c>
      <c r="O51" s="1636">
        <v>197.7157</v>
      </c>
      <c r="P51" s="2557">
        <v>2029.9105</v>
      </c>
      <c r="Q51" s="2557"/>
    </row>
    <row r="52" spans="1:17" ht="9" customHeight="1" thickBot="1">
      <c r="B52" s="1636">
        <v>145.11619999999999</v>
      </c>
      <c r="C52" s="1636">
        <v>109.7804</v>
      </c>
      <c r="D52" s="1636">
        <v>136.91239999999999</v>
      </c>
      <c r="E52" s="1636">
        <v>178.41579999999999</v>
      </c>
      <c r="F52" s="2559">
        <v>166.22730000000001</v>
      </c>
      <c r="G52" s="2559"/>
      <c r="H52" s="1636">
        <v>190.89609999999999</v>
      </c>
      <c r="I52" s="1636">
        <v>122.17919999999999</v>
      </c>
      <c r="J52" s="1636">
        <v>145.49160000000001</v>
      </c>
      <c r="K52" s="2559">
        <v>180.05289999999999</v>
      </c>
      <c r="L52" s="2559"/>
      <c r="M52" s="1636">
        <v>192.10380000000001</v>
      </c>
      <c r="N52" s="1636"/>
      <c r="O52" s="1636"/>
      <c r="P52" s="2557">
        <v>1567.1757</v>
      </c>
      <c r="Q52" s="2557"/>
    </row>
    <row r="53" spans="1:17" ht="11.25" customHeight="1">
      <c r="A53" s="2558" t="s">
        <v>2045</v>
      </c>
      <c r="B53" s="2558"/>
      <c r="C53" s="2558"/>
      <c r="D53" s="2558"/>
      <c r="E53" s="2558"/>
      <c r="F53" s="2558"/>
      <c r="G53" s="2558"/>
      <c r="H53" s="2558"/>
      <c r="I53" s="2558"/>
      <c r="J53" s="2558"/>
      <c r="K53" s="2558"/>
      <c r="L53" s="2558"/>
      <c r="M53" s="2558"/>
      <c r="N53" s="2558"/>
      <c r="O53" s="2558"/>
      <c r="P53" s="2558"/>
      <c r="Q53" s="2558"/>
    </row>
    <row r="54" spans="1:17" ht="9" customHeight="1" thickBot="1">
      <c r="A54" s="1634" t="s">
        <v>1247</v>
      </c>
      <c r="B54" s="1636">
        <v>165.37989999999999</v>
      </c>
      <c r="C54" s="1636">
        <v>151.43279999999999</v>
      </c>
      <c r="D54" s="1636">
        <v>160.5044</v>
      </c>
      <c r="E54" s="1636">
        <v>180.50800000000001</v>
      </c>
      <c r="F54" s="2559">
        <v>170.37530000000001</v>
      </c>
      <c r="G54" s="2559"/>
      <c r="H54" s="1636">
        <v>155.64320000000001</v>
      </c>
      <c r="I54" s="1636">
        <v>213.19210000000001</v>
      </c>
      <c r="J54" s="1636">
        <v>204.6772</v>
      </c>
      <c r="K54" s="2559">
        <v>195.6121</v>
      </c>
      <c r="L54" s="2559"/>
      <c r="M54" s="1636">
        <v>208.5164</v>
      </c>
      <c r="N54" s="1636">
        <v>200.71600000000001</v>
      </c>
      <c r="O54" s="1636">
        <v>204.3134</v>
      </c>
      <c r="P54" s="2557">
        <v>2210.8708000000001</v>
      </c>
      <c r="Q54" s="2557"/>
    </row>
    <row r="55" spans="1:17" ht="9" customHeight="1" thickBot="1">
      <c r="B55" s="1636">
        <v>218.34139999999999</v>
      </c>
      <c r="C55" s="1636">
        <v>199.28100000000001</v>
      </c>
      <c r="D55" s="1636">
        <v>216.0735</v>
      </c>
      <c r="E55" s="1636">
        <v>232.53720000000001</v>
      </c>
      <c r="F55" s="2559">
        <v>214.59119999999999</v>
      </c>
      <c r="G55" s="2559"/>
      <c r="H55" s="1636">
        <v>213.16149999999999</v>
      </c>
      <c r="I55" s="1636">
        <v>209.3801</v>
      </c>
      <c r="J55" s="1636">
        <v>200.47710000000001</v>
      </c>
      <c r="K55" s="2559">
        <v>231.57939999999999</v>
      </c>
      <c r="L55" s="2559"/>
      <c r="M55" s="1636">
        <v>214.0583</v>
      </c>
      <c r="N55" s="1636"/>
      <c r="O55" s="1636"/>
      <c r="P55" s="2557">
        <v>2149.4807000000001</v>
      </c>
      <c r="Q55" s="2557"/>
    </row>
    <row r="56" spans="1:17" ht="10.5" customHeight="1" thickBot="1">
      <c r="A56" s="1634" t="s">
        <v>2001</v>
      </c>
      <c r="B56" s="1636">
        <v>136.50460000000001</v>
      </c>
      <c r="C56" s="1636">
        <v>126.10299999999999</v>
      </c>
      <c r="D56" s="1636">
        <v>135.93639999999999</v>
      </c>
      <c r="E56" s="1636">
        <v>150.5368</v>
      </c>
      <c r="F56" s="2559">
        <v>138.03219999999999</v>
      </c>
      <c r="G56" s="2559"/>
      <c r="H56" s="1636">
        <v>129.88319999999999</v>
      </c>
      <c r="I56" s="1636">
        <v>178.779</v>
      </c>
      <c r="J56" s="1636">
        <v>175.97120000000001</v>
      </c>
      <c r="K56" s="2559">
        <v>168.59010000000001</v>
      </c>
      <c r="L56" s="2559"/>
      <c r="M56" s="1636">
        <v>181.506</v>
      </c>
      <c r="N56" s="1636">
        <v>175.7422</v>
      </c>
      <c r="O56" s="1636">
        <v>175.19710000000001</v>
      </c>
      <c r="P56" s="2557">
        <v>1872.7818</v>
      </c>
      <c r="Q56" s="2557"/>
    </row>
    <row r="57" spans="1:17" ht="9" customHeight="1" thickBot="1">
      <c r="B57" s="1636">
        <v>188.04679999999999</v>
      </c>
      <c r="C57" s="1636">
        <v>169.26509999999999</v>
      </c>
      <c r="D57" s="1636">
        <v>182.09979999999999</v>
      </c>
      <c r="E57" s="1636">
        <v>201.25800000000001</v>
      </c>
      <c r="F57" s="2559">
        <v>185.65690000000001</v>
      </c>
      <c r="G57" s="2559"/>
      <c r="H57" s="1636">
        <v>186.5224</v>
      </c>
      <c r="I57" s="1636">
        <v>176.87540000000001</v>
      </c>
      <c r="J57" s="1636">
        <v>172.0772</v>
      </c>
      <c r="K57" s="2559">
        <v>199.86529999999999</v>
      </c>
      <c r="L57" s="2559"/>
      <c r="M57" s="1636">
        <v>184.68039999999999</v>
      </c>
      <c r="N57" s="1636"/>
      <c r="O57" s="1636"/>
      <c r="P57" s="2557">
        <v>1846.3472999999999</v>
      </c>
      <c r="Q57" s="2557"/>
    </row>
    <row r="58" spans="1:17" ht="10.5" customHeight="1">
      <c r="A58" s="2560" t="s">
        <v>2046</v>
      </c>
      <c r="B58" s="2560"/>
      <c r="C58" s="2560"/>
      <c r="D58" s="2560"/>
      <c r="E58" s="2560"/>
      <c r="F58" s="2560"/>
      <c r="G58" s="2560"/>
      <c r="H58" s="2560"/>
      <c r="I58" s="2560"/>
      <c r="J58" s="2560"/>
      <c r="K58" s="2560"/>
      <c r="L58" s="2560"/>
      <c r="M58" s="2560"/>
      <c r="N58" s="2560"/>
      <c r="O58" s="2560"/>
      <c r="P58" s="2560"/>
      <c r="Q58" s="2560"/>
    </row>
    <row r="59" spans="1:17" ht="9" customHeight="1" thickBot="1">
      <c r="A59" s="1634" t="s">
        <v>1247</v>
      </c>
      <c r="B59" s="1636">
        <v>75.708200000000005</v>
      </c>
      <c r="C59" s="1636">
        <v>64.846599999999995</v>
      </c>
      <c r="D59" s="1636">
        <v>71.761300000000006</v>
      </c>
      <c r="E59" s="1636">
        <v>77.670100000000005</v>
      </c>
      <c r="F59" s="2559">
        <v>79.562100000000001</v>
      </c>
      <c r="G59" s="2559"/>
      <c r="H59" s="1636">
        <v>66.469399999999993</v>
      </c>
      <c r="I59" s="1636">
        <v>93.230099999999993</v>
      </c>
      <c r="J59" s="1636">
        <v>85.968299999999999</v>
      </c>
      <c r="K59" s="2559">
        <v>84.225399999999993</v>
      </c>
      <c r="L59" s="2559"/>
      <c r="M59" s="1636">
        <v>88.384600000000006</v>
      </c>
      <c r="N59" s="1636">
        <v>88.438299999999998</v>
      </c>
      <c r="O59" s="1636">
        <v>86.761700000000005</v>
      </c>
      <c r="P59" s="2557">
        <v>963.02610000000004</v>
      </c>
      <c r="Q59" s="2557"/>
    </row>
    <row r="60" spans="1:17" ht="9" customHeight="1" thickBot="1">
      <c r="B60" s="1636">
        <v>88.755799999999994</v>
      </c>
      <c r="C60" s="1636">
        <v>77.865200000000002</v>
      </c>
      <c r="D60" s="1636">
        <v>90.076899999999995</v>
      </c>
      <c r="E60" s="1636">
        <v>98.491900000000001</v>
      </c>
      <c r="F60" s="2559">
        <v>95.104699999999994</v>
      </c>
      <c r="G60" s="2559"/>
      <c r="H60" s="1636">
        <v>90.847499999999997</v>
      </c>
      <c r="I60" s="1636">
        <v>89.9315</v>
      </c>
      <c r="J60" s="1636">
        <v>88.203400000000002</v>
      </c>
      <c r="K60" s="2559">
        <v>99.416399999999996</v>
      </c>
      <c r="L60" s="2559"/>
      <c r="M60" s="1636">
        <v>86.7089</v>
      </c>
      <c r="N60" s="1636"/>
      <c r="O60" s="1636"/>
      <c r="P60" s="2557">
        <v>905.40219999999999</v>
      </c>
      <c r="Q60" s="2557"/>
    </row>
    <row r="61" spans="1:17" ht="10.5" customHeight="1" thickBot="1">
      <c r="A61" s="1634" t="s">
        <v>2001</v>
      </c>
      <c r="B61" s="1636">
        <v>55.369700000000002</v>
      </c>
      <c r="C61" s="1636">
        <v>47.531799999999997</v>
      </c>
      <c r="D61" s="1636">
        <v>53.525199999999998</v>
      </c>
      <c r="E61" s="1636">
        <v>56.2256</v>
      </c>
      <c r="F61" s="2559">
        <v>58.4711</v>
      </c>
      <c r="G61" s="2559"/>
      <c r="H61" s="1636">
        <v>49.688499999999998</v>
      </c>
      <c r="I61" s="1636">
        <v>72.575699999999998</v>
      </c>
      <c r="J61" s="1636">
        <v>67.046999999999997</v>
      </c>
      <c r="K61" s="2559">
        <v>66.087100000000007</v>
      </c>
      <c r="L61" s="2559"/>
      <c r="M61" s="1636">
        <v>70.299700000000001</v>
      </c>
      <c r="N61" s="1636">
        <v>70.470699999999994</v>
      </c>
      <c r="O61" s="1636">
        <v>66.843000000000004</v>
      </c>
      <c r="P61" s="2557">
        <v>734.13509999999997</v>
      </c>
      <c r="Q61" s="2557"/>
    </row>
    <row r="62" spans="1:17" ht="9" customHeight="1" thickBot="1">
      <c r="B62" s="1636">
        <v>69.695899999999995</v>
      </c>
      <c r="C62" s="1636">
        <v>61.536999999999999</v>
      </c>
      <c r="D62" s="1636">
        <v>69.666300000000007</v>
      </c>
      <c r="E62" s="1636">
        <v>78.195599999999999</v>
      </c>
      <c r="F62" s="2559">
        <v>76.103800000000007</v>
      </c>
      <c r="G62" s="2559"/>
      <c r="H62" s="1636">
        <v>73.223799999999997</v>
      </c>
      <c r="I62" s="1636">
        <v>69.648200000000003</v>
      </c>
      <c r="J62" s="1636">
        <v>68.660399999999996</v>
      </c>
      <c r="K62" s="2559">
        <v>79.91</v>
      </c>
      <c r="L62" s="2559"/>
      <c r="M62" s="1636">
        <v>68.514600000000002</v>
      </c>
      <c r="N62" s="1636"/>
      <c r="O62" s="1636"/>
      <c r="P62" s="2557">
        <v>715.15560000000005</v>
      </c>
      <c r="Q62" s="2557"/>
    </row>
    <row r="63" spans="1:17" ht="11.25" customHeight="1">
      <c r="A63" s="2558" t="s">
        <v>2047</v>
      </c>
      <c r="B63" s="2558"/>
      <c r="C63" s="2558"/>
      <c r="D63" s="2558"/>
      <c r="E63" s="2558"/>
      <c r="F63" s="2558"/>
      <c r="G63" s="2558"/>
      <c r="H63" s="2558"/>
      <c r="I63" s="2558"/>
      <c r="J63" s="2558"/>
      <c r="K63" s="2558"/>
      <c r="L63" s="2558"/>
      <c r="M63" s="2558"/>
      <c r="N63" s="2558"/>
      <c r="O63" s="2558"/>
      <c r="P63" s="2558"/>
      <c r="Q63" s="2558"/>
    </row>
    <row r="64" spans="1:17" ht="9" customHeight="1" thickBot="1">
      <c r="A64" s="1634" t="s">
        <v>1247</v>
      </c>
      <c r="B64" s="1636">
        <v>9.5225000000000009</v>
      </c>
      <c r="C64" s="1636">
        <v>10.8711</v>
      </c>
      <c r="D64" s="1636">
        <v>14.4361</v>
      </c>
      <c r="E64" s="1636">
        <v>19.448599999999999</v>
      </c>
      <c r="F64" s="2559">
        <v>13.399100000000001</v>
      </c>
      <c r="G64" s="2559"/>
      <c r="H64" s="1636">
        <v>12.116300000000001</v>
      </c>
      <c r="I64" s="1636">
        <v>19.601800000000001</v>
      </c>
      <c r="J64" s="1636">
        <v>23.703199999999999</v>
      </c>
      <c r="K64" s="2559">
        <v>19.941500000000001</v>
      </c>
      <c r="L64" s="2559"/>
      <c r="M64" s="1636">
        <v>22.183900000000001</v>
      </c>
      <c r="N64" s="1636">
        <v>14.981400000000001</v>
      </c>
      <c r="O64" s="1636">
        <v>17.023900000000001</v>
      </c>
      <c r="P64" s="2557">
        <v>197.2294</v>
      </c>
      <c r="Q64" s="2557"/>
    </row>
    <row r="65" spans="1:17" ht="9" customHeight="1" thickBot="1">
      <c r="B65" s="1636">
        <v>19.2745</v>
      </c>
      <c r="C65" s="1636">
        <v>18.750399999999999</v>
      </c>
      <c r="D65" s="1636">
        <v>23.715299999999999</v>
      </c>
      <c r="E65" s="1636">
        <v>29.9236</v>
      </c>
      <c r="F65" s="2559">
        <v>23.4956</v>
      </c>
      <c r="G65" s="2559"/>
      <c r="H65" s="1636">
        <v>21.389600000000002</v>
      </c>
      <c r="I65" s="1636">
        <v>19.404299999999999</v>
      </c>
      <c r="J65" s="1636">
        <v>17.153500000000001</v>
      </c>
      <c r="K65" s="2559">
        <v>26.1357</v>
      </c>
      <c r="L65" s="2559"/>
      <c r="M65" s="1636">
        <v>20.645199999999999</v>
      </c>
      <c r="N65" s="1636"/>
      <c r="O65" s="1636"/>
      <c r="P65" s="2557">
        <v>219.8877</v>
      </c>
      <c r="Q65" s="2557"/>
    </row>
    <row r="66" spans="1:17" ht="10.5" customHeight="1" thickBot="1">
      <c r="A66" s="1634" t="s">
        <v>2001</v>
      </c>
      <c r="B66" s="1636">
        <v>8.4757999999999996</v>
      </c>
      <c r="C66" s="1636">
        <v>8.5545000000000009</v>
      </c>
      <c r="D66" s="1636">
        <v>12.1973</v>
      </c>
      <c r="E66" s="1636">
        <v>17.019400000000001</v>
      </c>
      <c r="F66" s="2559">
        <v>11.6839</v>
      </c>
      <c r="G66" s="2559"/>
      <c r="H66" s="1636">
        <v>9.3423999999999996</v>
      </c>
      <c r="I66" s="1636">
        <v>15.782</v>
      </c>
      <c r="J66" s="1636">
        <v>20.6433</v>
      </c>
      <c r="K66" s="2559">
        <v>16.901800000000001</v>
      </c>
      <c r="L66" s="2559"/>
      <c r="M66" s="1636">
        <v>20.089700000000001</v>
      </c>
      <c r="N66" s="1636">
        <v>13.6929</v>
      </c>
      <c r="O66" s="1636">
        <v>15.8842</v>
      </c>
      <c r="P66" s="2557">
        <v>170.2672</v>
      </c>
      <c r="Q66" s="2557"/>
    </row>
    <row r="67" spans="1:17" ht="9" customHeight="1" thickBot="1">
      <c r="B67" s="1636">
        <v>16.186199999999999</v>
      </c>
      <c r="C67" s="1636">
        <v>14.0991</v>
      </c>
      <c r="D67" s="1636">
        <v>19.041899999999998</v>
      </c>
      <c r="E67" s="1636">
        <v>26.780799999999999</v>
      </c>
      <c r="F67" s="2559">
        <v>19.746400000000001</v>
      </c>
      <c r="G67" s="2559"/>
      <c r="H67" s="1636">
        <v>19.9801</v>
      </c>
      <c r="I67" s="1636">
        <v>15.24</v>
      </c>
      <c r="J67" s="1636">
        <v>15.8072</v>
      </c>
      <c r="K67" s="2559">
        <v>22.098800000000001</v>
      </c>
      <c r="L67" s="2559"/>
      <c r="M67" s="1636">
        <v>17.880199999999999</v>
      </c>
      <c r="N67" s="1636"/>
      <c r="O67" s="1636"/>
      <c r="P67" s="2557">
        <v>186.86070000000001</v>
      </c>
      <c r="Q67" s="2557"/>
    </row>
    <row r="68" spans="1:17" ht="26.25" customHeight="1">
      <c r="A68" s="2553" t="s">
        <v>2010</v>
      </c>
      <c r="B68" s="2553"/>
      <c r="C68" s="2553"/>
      <c r="D68" s="2553"/>
      <c r="E68" s="2553"/>
      <c r="F68" s="2553"/>
      <c r="G68" s="2553"/>
      <c r="H68" s="2553"/>
      <c r="I68" s="2553"/>
      <c r="J68" s="2553"/>
      <c r="K68" s="2553"/>
      <c r="L68" s="2553"/>
      <c r="M68" s="2553"/>
      <c r="N68" s="2553"/>
      <c r="O68" s="2553"/>
      <c r="P68" s="2553"/>
      <c r="Q68" s="2553"/>
    </row>
    <row r="69" spans="1:17" ht="10.5" customHeight="1">
      <c r="A69" s="2554" t="s">
        <v>2477</v>
      </c>
      <c r="B69" s="2554"/>
      <c r="C69" s="2554"/>
      <c r="D69" s="2554"/>
      <c r="E69" s="2554"/>
      <c r="F69" s="2554"/>
      <c r="G69" s="2555" t="s">
        <v>2011</v>
      </c>
      <c r="H69" s="2555"/>
      <c r="I69" s="2555"/>
      <c r="J69" s="2555"/>
      <c r="K69" s="2555"/>
    </row>
    <row r="70" spans="1:17" ht="17.25">
      <c r="A70" s="2113" t="s">
        <v>2441</v>
      </c>
    </row>
    <row r="71" spans="1:17" ht="17.25">
      <c r="A71" s="2122" t="s">
        <v>127</v>
      </c>
    </row>
  </sheetData>
  <mergeCells count="169">
    <mergeCell ref="B6:H6"/>
    <mergeCell ref="I6:O6"/>
    <mergeCell ref="P6:Q6"/>
    <mergeCell ref="A7:Q7"/>
    <mergeCell ref="A8:Q8"/>
    <mergeCell ref="F9:G9"/>
    <mergeCell ref="K9:L9"/>
    <mergeCell ref="P9:Q9"/>
    <mergeCell ref="A1:Q1"/>
    <mergeCell ref="F3:G3"/>
    <mergeCell ref="K3:L3"/>
    <mergeCell ref="B5:H5"/>
    <mergeCell ref="I5:O5"/>
    <mergeCell ref="P5:Q5"/>
    <mergeCell ref="F12:G12"/>
    <mergeCell ref="K12:L12"/>
    <mergeCell ref="P12:Q12"/>
    <mergeCell ref="A13:Q13"/>
    <mergeCell ref="F14:G14"/>
    <mergeCell ref="K14:L14"/>
    <mergeCell ref="P14:Q14"/>
    <mergeCell ref="F10:G10"/>
    <mergeCell ref="K10:L10"/>
    <mergeCell ref="P10:Q10"/>
    <mergeCell ref="F11:G11"/>
    <mergeCell ref="K11:L11"/>
    <mergeCell ref="P11:Q11"/>
    <mergeCell ref="F17:G17"/>
    <mergeCell ref="K17:L17"/>
    <mergeCell ref="P17:Q17"/>
    <mergeCell ref="A18:Q18"/>
    <mergeCell ref="F19:G19"/>
    <mergeCell ref="K19:L19"/>
    <mergeCell ref="P19:Q19"/>
    <mergeCell ref="F15:G15"/>
    <mergeCell ref="K15:L15"/>
    <mergeCell ref="P15:Q15"/>
    <mergeCell ref="F16:G16"/>
    <mergeCell ref="K16:L16"/>
    <mergeCell ref="P16:Q16"/>
    <mergeCell ref="F22:G22"/>
    <mergeCell ref="K22:L22"/>
    <mergeCell ref="P22:Q22"/>
    <mergeCell ref="A23:Q23"/>
    <mergeCell ref="F24:G24"/>
    <mergeCell ref="K24:L24"/>
    <mergeCell ref="P24:Q24"/>
    <mergeCell ref="F20:G20"/>
    <mergeCell ref="K20:L20"/>
    <mergeCell ref="P20:Q20"/>
    <mergeCell ref="F21:G21"/>
    <mergeCell ref="K21:L21"/>
    <mergeCell ref="P21:Q21"/>
    <mergeCell ref="F27:G27"/>
    <mergeCell ref="K27:L27"/>
    <mergeCell ref="P27:Q27"/>
    <mergeCell ref="A28:Q28"/>
    <mergeCell ref="F29:G29"/>
    <mergeCell ref="K29:L29"/>
    <mergeCell ref="P29:Q29"/>
    <mergeCell ref="F25:G25"/>
    <mergeCell ref="K25:L25"/>
    <mergeCell ref="P25:Q25"/>
    <mergeCell ref="F26:G26"/>
    <mergeCell ref="K26:L26"/>
    <mergeCell ref="P26:Q26"/>
    <mergeCell ref="F32:G32"/>
    <mergeCell ref="K32:L32"/>
    <mergeCell ref="P32:Q32"/>
    <mergeCell ref="A33:Q33"/>
    <mergeCell ref="F34:G34"/>
    <mergeCell ref="K34:L34"/>
    <mergeCell ref="P34:Q34"/>
    <mergeCell ref="F30:G30"/>
    <mergeCell ref="K30:L30"/>
    <mergeCell ref="P30:Q30"/>
    <mergeCell ref="F31:G31"/>
    <mergeCell ref="K31:L31"/>
    <mergeCell ref="P31:Q31"/>
    <mergeCell ref="F37:G37"/>
    <mergeCell ref="K37:L37"/>
    <mergeCell ref="P37:Q37"/>
    <mergeCell ref="A38:Q38"/>
    <mergeCell ref="F39:G39"/>
    <mergeCell ref="K39:L39"/>
    <mergeCell ref="P39:Q39"/>
    <mergeCell ref="F35:G35"/>
    <mergeCell ref="K35:L35"/>
    <mergeCell ref="P35:Q35"/>
    <mergeCell ref="F36:G36"/>
    <mergeCell ref="K36:L36"/>
    <mergeCell ref="P36:Q36"/>
    <mergeCell ref="F42:G42"/>
    <mergeCell ref="K42:L42"/>
    <mergeCell ref="P42:Q42"/>
    <mergeCell ref="A43:Q43"/>
    <mergeCell ref="F44:G44"/>
    <mergeCell ref="K44:L44"/>
    <mergeCell ref="P44:Q44"/>
    <mergeCell ref="F40:G40"/>
    <mergeCell ref="K40:L40"/>
    <mergeCell ref="P40:Q40"/>
    <mergeCell ref="F41:G41"/>
    <mergeCell ref="K41:L41"/>
    <mergeCell ref="P41:Q41"/>
    <mergeCell ref="F47:G47"/>
    <mergeCell ref="K47:L47"/>
    <mergeCell ref="P47:Q47"/>
    <mergeCell ref="A48:Q48"/>
    <mergeCell ref="F49:G49"/>
    <mergeCell ref="K49:L49"/>
    <mergeCell ref="P49:Q49"/>
    <mergeCell ref="F45:G45"/>
    <mergeCell ref="K45:L45"/>
    <mergeCell ref="P45:Q45"/>
    <mergeCell ref="F46:G46"/>
    <mergeCell ref="K46:L46"/>
    <mergeCell ref="P46:Q46"/>
    <mergeCell ref="F52:G52"/>
    <mergeCell ref="K52:L52"/>
    <mergeCell ref="P52:Q52"/>
    <mergeCell ref="A53:Q53"/>
    <mergeCell ref="F54:G54"/>
    <mergeCell ref="K54:L54"/>
    <mergeCell ref="P54:Q54"/>
    <mergeCell ref="F50:G50"/>
    <mergeCell ref="K50:L50"/>
    <mergeCell ref="P50:Q50"/>
    <mergeCell ref="F51:G51"/>
    <mergeCell ref="K51:L51"/>
    <mergeCell ref="P51:Q51"/>
    <mergeCell ref="F57:G57"/>
    <mergeCell ref="K57:L57"/>
    <mergeCell ref="P57:Q57"/>
    <mergeCell ref="A58:Q58"/>
    <mergeCell ref="F59:G59"/>
    <mergeCell ref="K59:L59"/>
    <mergeCell ref="P59:Q59"/>
    <mergeCell ref="F55:G55"/>
    <mergeCell ref="K55:L55"/>
    <mergeCell ref="P55:Q55"/>
    <mergeCell ref="F56:G56"/>
    <mergeCell ref="K56:L56"/>
    <mergeCell ref="P56:Q56"/>
    <mergeCell ref="F62:G62"/>
    <mergeCell ref="K62:L62"/>
    <mergeCell ref="P62:Q62"/>
    <mergeCell ref="A63:Q63"/>
    <mergeCell ref="F64:G64"/>
    <mergeCell ref="K64:L64"/>
    <mergeCell ref="P64:Q64"/>
    <mergeCell ref="F60:G60"/>
    <mergeCell ref="K60:L60"/>
    <mergeCell ref="P60:Q60"/>
    <mergeCell ref="F61:G61"/>
    <mergeCell ref="K61:L61"/>
    <mergeCell ref="P61:Q61"/>
    <mergeCell ref="F67:G67"/>
    <mergeCell ref="K67:L67"/>
    <mergeCell ref="P67:Q67"/>
    <mergeCell ref="A68:Q68"/>
    <mergeCell ref="G69:K69"/>
    <mergeCell ref="A69:F69"/>
    <mergeCell ref="F65:G65"/>
    <mergeCell ref="K65:L65"/>
    <mergeCell ref="P65:Q65"/>
    <mergeCell ref="F66:G66"/>
    <mergeCell ref="K66:L66"/>
    <mergeCell ref="P66:Q66"/>
  </mergeCells>
  <hyperlinks>
    <hyperlink ref="A70" r:id="rId1" xr:uid="{7E8E726D-CF15-4BEA-A79F-607128826259}"/>
    <hyperlink ref="A71" location="'Inhaltsverzeichnis_2026-06'!A1" display="Zurück zum Inhaltsverzeichnis" xr:uid="{934F6DE8-9ED6-4BCD-A95B-C75EC8CE626B}"/>
  </hyperlinks>
  <pageMargins left="0.7" right="0.7" top="0.78740157499999996" bottom="0.78740157499999996" header="0.3" footer="0.3"/>
  <pageSetup paperSize="9" scale="90" orientation="portrait"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09333-7FDE-452F-AE09-EACA6A342CD1}">
  <sheetPr>
    <tabColor rgb="FFCD3363"/>
    <outlinePr summaryBelow="0"/>
  </sheetPr>
  <dimension ref="A1:R74"/>
  <sheetViews>
    <sheetView showGridLines="0" zoomScaleNormal="100" workbookViewId="0">
      <selection sqref="A1:R1"/>
    </sheetView>
  </sheetViews>
  <sheetFormatPr baseColWidth="10" defaultColWidth="8" defaultRowHeight="12.75"/>
  <cols>
    <col min="1" max="1" width="7.5" style="1622" customWidth="1"/>
    <col min="2" max="2" width="6" style="1622" customWidth="1"/>
    <col min="3" max="3" width="5.625" style="1622" customWidth="1"/>
    <col min="4" max="4" width="4.5" style="1622" customWidth="1"/>
    <col min="5" max="5" width="1.25" style="1622" customWidth="1"/>
    <col min="6" max="6" width="5.625" style="1622" customWidth="1"/>
    <col min="7" max="7" width="2.25" style="1622" customWidth="1"/>
    <col min="8" max="8" width="3.5" style="1622" customWidth="1"/>
    <col min="9" max="9" width="5.625" style="1622" customWidth="1"/>
    <col min="10" max="10" width="5.75" style="1622" customWidth="1"/>
    <col min="11" max="11" width="5.625" style="1622" customWidth="1"/>
    <col min="12" max="12" width="3" style="1622" customWidth="1"/>
    <col min="13" max="13" width="2.75" style="1622" customWidth="1"/>
    <col min="14" max="14" width="5.625" style="1622" customWidth="1"/>
    <col min="15" max="15" width="5.75" style="1622" customWidth="1"/>
    <col min="16" max="16" width="5.625" style="1622" customWidth="1"/>
    <col min="17" max="17" width="6.75" style="1622" customWidth="1"/>
    <col min="18" max="18" width="6.125" style="1622" customWidth="1"/>
    <col min="19" max="16384" width="8" style="1622"/>
  </cols>
  <sheetData>
    <row r="1" spans="1:18" ht="26.25" customHeight="1">
      <c r="A1" s="2587" t="s">
        <v>1990</v>
      </c>
      <c r="B1" s="2587"/>
      <c r="C1" s="2587"/>
      <c r="D1" s="2587"/>
      <c r="E1" s="2587"/>
      <c r="F1" s="2587"/>
      <c r="G1" s="2587"/>
      <c r="H1" s="2587"/>
      <c r="I1" s="2587"/>
      <c r="J1" s="2587"/>
      <c r="K1" s="2587"/>
      <c r="L1" s="2587"/>
      <c r="M1" s="2587"/>
      <c r="N1" s="2587"/>
      <c r="O1" s="2587"/>
      <c r="P1" s="2587"/>
      <c r="Q1" s="2587"/>
      <c r="R1" s="2587"/>
    </row>
    <row r="2" spans="1:18" ht="11.25" customHeight="1"/>
    <row r="3" spans="1:18" ht="14.25" customHeight="1">
      <c r="A3" s="2582" t="s">
        <v>2048</v>
      </c>
      <c r="B3" s="2582"/>
      <c r="C3" s="2582"/>
      <c r="D3" s="2582"/>
      <c r="E3" s="2582"/>
      <c r="F3" s="2582"/>
      <c r="G3" s="2582"/>
      <c r="H3" s="2582"/>
      <c r="I3" s="2582"/>
      <c r="J3" s="2582"/>
      <c r="K3" s="2582"/>
      <c r="L3" s="2582"/>
      <c r="M3" s="2582"/>
      <c r="N3" s="2582"/>
      <c r="O3" s="2582"/>
      <c r="P3" s="2582"/>
      <c r="Q3" s="2582"/>
      <c r="R3" s="2582"/>
    </row>
    <row r="4" spans="1:18" ht="12" customHeight="1">
      <c r="A4" s="1623"/>
      <c r="B4" s="1623"/>
      <c r="C4" s="1624"/>
      <c r="D4" s="1625"/>
      <c r="E4" s="1624"/>
      <c r="F4" s="1624"/>
      <c r="G4" s="1625"/>
      <c r="H4" s="1624"/>
      <c r="I4" s="1624"/>
      <c r="J4" s="1624"/>
      <c r="K4" s="1624"/>
      <c r="L4" s="1625"/>
      <c r="M4" s="1624"/>
      <c r="N4" s="1624"/>
      <c r="O4" s="1624"/>
      <c r="P4" s="1624"/>
      <c r="Q4" s="1638" t="s">
        <v>1992</v>
      </c>
      <c r="R4" s="1639" t="s">
        <v>175</v>
      </c>
    </row>
    <row r="5" spans="1:18" ht="8.25" customHeight="1" thickBot="1">
      <c r="A5" s="1628"/>
      <c r="B5" s="1640" t="s">
        <v>175</v>
      </c>
      <c r="C5" s="1641" t="s">
        <v>527</v>
      </c>
      <c r="D5" s="2584" t="s">
        <v>528</v>
      </c>
      <c r="E5" s="2584"/>
      <c r="F5" s="1641" t="s">
        <v>529</v>
      </c>
      <c r="G5" s="2584" t="s">
        <v>530</v>
      </c>
      <c r="H5" s="2584"/>
      <c r="I5" s="1641" t="s">
        <v>531</v>
      </c>
      <c r="J5" s="1641" t="s">
        <v>1309</v>
      </c>
      <c r="K5" s="1641" t="s">
        <v>354</v>
      </c>
      <c r="L5" s="2584" t="s">
        <v>171</v>
      </c>
      <c r="M5" s="2584"/>
      <c r="N5" s="1641" t="s">
        <v>172</v>
      </c>
      <c r="O5" s="1641" t="s">
        <v>173</v>
      </c>
      <c r="P5" s="1641" t="s">
        <v>174</v>
      </c>
      <c r="Q5" s="1640" t="s">
        <v>1993</v>
      </c>
      <c r="R5" s="1641" t="s">
        <v>1994</v>
      </c>
    </row>
    <row r="6" spans="1:18" ht="8.25" customHeight="1" thickBot="1">
      <c r="A6" s="1642" t="s">
        <v>1995</v>
      </c>
      <c r="B6" s="1628"/>
      <c r="C6" s="1632"/>
      <c r="D6" s="1633"/>
      <c r="E6" s="1632"/>
      <c r="F6" s="1632"/>
      <c r="G6" s="1633"/>
      <c r="H6" s="1632"/>
      <c r="I6" s="1632"/>
      <c r="J6" s="1632"/>
      <c r="K6" s="1632"/>
      <c r="L6" s="1633"/>
      <c r="M6" s="1632"/>
      <c r="N6" s="1632"/>
      <c r="O6" s="1632"/>
      <c r="P6" s="1632"/>
      <c r="Q6" s="1640" t="s">
        <v>1996</v>
      </c>
      <c r="R6" s="1641" t="s">
        <v>174</v>
      </c>
    </row>
    <row r="7" spans="1:18" ht="9" customHeight="1" thickBot="1">
      <c r="A7" s="1628"/>
      <c r="B7" s="2583">
        <v>2024</v>
      </c>
      <c r="C7" s="2583"/>
      <c r="D7" s="2583"/>
      <c r="E7" s="2583"/>
      <c r="F7" s="2583"/>
      <c r="G7" s="2583"/>
      <c r="H7" s="2583"/>
      <c r="I7" s="2583"/>
      <c r="J7" s="2584" t="s">
        <v>1997</v>
      </c>
      <c r="K7" s="2584"/>
      <c r="L7" s="2584"/>
      <c r="M7" s="2584"/>
      <c r="N7" s="2584"/>
      <c r="O7" s="2584"/>
      <c r="P7" s="2584"/>
      <c r="Q7" s="2583" t="s">
        <v>1998</v>
      </c>
      <c r="R7" s="2583"/>
    </row>
    <row r="8" spans="1:18" ht="8.25" customHeight="1" thickBot="1">
      <c r="A8" s="1628"/>
      <c r="B8" s="2583" t="s">
        <v>1997</v>
      </c>
      <c r="C8" s="2583"/>
      <c r="D8" s="2583"/>
      <c r="E8" s="2583"/>
      <c r="F8" s="2583"/>
      <c r="G8" s="2583"/>
      <c r="H8" s="2583"/>
      <c r="I8" s="2583"/>
      <c r="J8" s="2584" t="s">
        <v>1549</v>
      </c>
      <c r="K8" s="2584"/>
      <c r="L8" s="2584"/>
      <c r="M8" s="2584"/>
      <c r="N8" s="2584"/>
      <c r="O8" s="2584"/>
      <c r="P8" s="2584"/>
      <c r="Q8" s="2583" t="s">
        <v>1999</v>
      </c>
      <c r="R8" s="2583"/>
    </row>
    <row r="9" spans="1:18" ht="11.25" customHeight="1" thickBot="1">
      <c r="A9" s="2585" t="s">
        <v>2000</v>
      </c>
      <c r="B9" s="2585"/>
      <c r="C9" s="2585"/>
      <c r="D9" s="2585"/>
      <c r="E9" s="2585"/>
      <c r="F9" s="2585"/>
      <c r="G9" s="2585"/>
      <c r="H9" s="2585"/>
      <c r="I9" s="2585"/>
      <c r="J9" s="2585"/>
      <c r="K9" s="2585"/>
      <c r="L9" s="2585"/>
      <c r="M9" s="2585"/>
      <c r="N9" s="2585"/>
      <c r="O9" s="2585"/>
      <c r="P9" s="2585"/>
      <c r="Q9" s="2585"/>
      <c r="R9" s="2586"/>
    </row>
    <row r="10" spans="1:18" ht="9" customHeight="1" thickBot="1">
      <c r="A10" s="1643" t="s">
        <v>1247</v>
      </c>
      <c r="B10" s="1644">
        <v>8663.9750000000004</v>
      </c>
      <c r="C10" s="1644">
        <v>8172.9880000000003</v>
      </c>
      <c r="D10" s="2580">
        <v>8391.1229999999996</v>
      </c>
      <c r="E10" s="2580"/>
      <c r="F10" s="1644">
        <v>9035.7780000000002</v>
      </c>
      <c r="G10" s="2580">
        <v>8680.3469999999998</v>
      </c>
      <c r="H10" s="2580"/>
      <c r="I10" s="1644">
        <v>7636.0140000000001</v>
      </c>
      <c r="J10" s="1644">
        <v>8474.2939999999999</v>
      </c>
      <c r="K10" s="1644">
        <v>8262.2430000000004</v>
      </c>
      <c r="L10" s="2580">
        <v>8822.31</v>
      </c>
      <c r="M10" s="2580"/>
      <c r="N10" s="1644">
        <v>8601.7049999999999</v>
      </c>
      <c r="O10" s="1644">
        <v>8453.2309999999998</v>
      </c>
      <c r="P10" s="1644">
        <v>8425.2759999999998</v>
      </c>
      <c r="Q10" s="2581">
        <v>101619.284</v>
      </c>
      <c r="R10" s="2581"/>
    </row>
    <row r="11" spans="1:18" ht="9" customHeight="1" thickBot="1">
      <c r="B11" s="1644">
        <v>9078.8889999999992</v>
      </c>
      <c r="C11" s="1644">
        <v>8283.2479999999996</v>
      </c>
      <c r="D11" s="2580">
        <v>8902.7579999999998</v>
      </c>
      <c r="E11" s="2580"/>
      <c r="F11" s="1644">
        <v>9274.6530000000002</v>
      </c>
      <c r="G11" s="2580">
        <v>8447.8220000000001</v>
      </c>
      <c r="H11" s="2580"/>
      <c r="I11" s="1644">
        <v>7825.3159999999998</v>
      </c>
      <c r="J11" s="1644">
        <v>8120.5510000000004</v>
      </c>
      <c r="K11" s="1644">
        <v>8208.5650000000005</v>
      </c>
      <c r="L11" s="2580">
        <v>8963.0110000000004</v>
      </c>
      <c r="M11" s="2580"/>
      <c r="N11" s="1644">
        <v>8433.6029999999992</v>
      </c>
      <c r="O11" s="1644"/>
      <c r="P11" s="1644"/>
      <c r="Q11" s="2581">
        <v>85538.415999999997</v>
      </c>
      <c r="R11" s="2581"/>
    </row>
    <row r="12" spans="1:18" ht="10.5" customHeight="1" thickBot="1">
      <c r="A12" s="1643" t="s">
        <v>2001</v>
      </c>
      <c r="B12" s="1644">
        <v>6366.2759999999998</v>
      </c>
      <c r="C12" s="1644">
        <v>6031.8320000000003</v>
      </c>
      <c r="D12" s="2580">
        <v>6200.2030000000004</v>
      </c>
      <c r="E12" s="2580"/>
      <c r="F12" s="1644">
        <v>6775.3370000000004</v>
      </c>
      <c r="G12" s="2580">
        <v>6428.2879999999996</v>
      </c>
      <c r="H12" s="2580"/>
      <c r="I12" s="1644">
        <v>5703.7780000000002</v>
      </c>
      <c r="J12" s="1644">
        <v>6449.1270000000004</v>
      </c>
      <c r="K12" s="1644">
        <v>6126.9380000000001</v>
      </c>
      <c r="L12" s="2580">
        <v>6545</v>
      </c>
      <c r="M12" s="2580"/>
      <c r="N12" s="1644">
        <v>6404.8639999999996</v>
      </c>
      <c r="O12" s="1644">
        <v>6279.1679999999997</v>
      </c>
      <c r="P12" s="1644">
        <v>6282.66</v>
      </c>
      <c r="Q12" s="2581">
        <v>75593.471000000005</v>
      </c>
      <c r="R12" s="2581"/>
    </row>
    <row r="13" spans="1:18" ht="9" customHeight="1" thickBot="1">
      <c r="B13" s="1644">
        <v>6689.0129999999999</v>
      </c>
      <c r="C13" s="1644">
        <v>6152.3140000000003</v>
      </c>
      <c r="D13" s="2580">
        <v>6609.4309999999996</v>
      </c>
      <c r="E13" s="2580"/>
      <c r="F13" s="1644">
        <v>6938.2759999999998</v>
      </c>
      <c r="G13" s="2580">
        <v>6276.1369999999997</v>
      </c>
      <c r="H13" s="2580"/>
      <c r="I13" s="1644">
        <v>5787.058</v>
      </c>
      <c r="J13" s="1644">
        <v>6086.6130000000003</v>
      </c>
      <c r="K13" s="1644">
        <v>6023.6189999999997</v>
      </c>
      <c r="L13" s="2580">
        <v>6649.634</v>
      </c>
      <c r="M13" s="2580"/>
      <c r="N13" s="1644">
        <v>6234.5079999999998</v>
      </c>
      <c r="O13" s="1644"/>
      <c r="P13" s="1644"/>
      <c r="Q13" s="2581">
        <v>63446.603000000003</v>
      </c>
      <c r="R13" s="2581"/>
    </row>
    <row r="14" spans="1:18" ht="13.5" customHeight="1">
      <c r="A14" s="2582" t="s">
        <v>2002</v>
      </c>
      <c r="B14" s="2582"/>
      <c r="C14" s="2582"/>
      <c r="D14" s="2582"/>
      <c r="E14" s="2582"/>
      <c r="F14" s="2582"/>
      <c r="G14" s="2582"/>
      <c r="H14" s="2582"/>
      <c r="I14" s="2582"/>
      <c r="J14" s="2582"/>
      <c r="K14" s="2582"/>
      <c r="L14" s="2582"/>
      <c r="M14" s="2582"/>
      <c r="N14" s="2582"/>
      <c r="O14" s="2582"/>
      <c r="P14" s="2582"/>
      <c r="Q14" s="2582"/>
      <c r="R14" s="2582"/>
    </row>
    <row r="15" spans="1:18" ht="11.25" customHeight="1">
      <c r="A15" s="2578" t="s">
        <v>2049</v>
      </c>
      <c r="B15" s="2578"/>
      <c r="C15" s="2578"/>
      <c r="D15" s="2578"/>
      <c r="E15" s="2578"/>
      <c r="F15" s="2578"/>
      <c r="G15" s="2578"/>
      <c r="H15" s="2578"/>
      <c r="I15" s="2578"/>
      <c r="J15" s="2578"/>
      <c r="K15" s="2578"/>
      <c r="L15" s="2578"/>
      <c r="M15" s="2578"/>
      <c r="N15" s="2578"/>
      <c r="O15" s="2578"/>
      <c r="P15" s="2578"/>
      <c r="Q15" s="2578"/>
      <c r="R15" s="2578"/>
    </row>
    <row r="16" spans="1:18" ht="9" customHeight="1" thickBot="1">
      <c r="A16" s="1643" t="s">
        <v>1247</v>
      </c>
      <c r="B16" s="1645">
        <v>773.55449999999996</v>
      </c>
      <c r="C16" s="1645">
        <v>434.03739999999999</v>
      </c>
      <c r="D16" s="2571">
        <v>370.7063</v>
      </c>
      <c r="E16" s="2571"/>
      <c r="F16" s="1645">
        <v>410.8313</v>
      </c>
      <c r="G16" s="2571">
        <v>478.53989999999999</v>
      </c>
      <c r="H16" s="2571"/>
      <c r="I16" s="1645">
        <v>465.82499999999999</v>
      </c>
      <c r="J16" s="1645">
        <v>397.27289999999999</v>
      </c>
      <c r="K16" s="1645">
        <v>487.67259999999999</v>
      </c>
      <c r="L16" s="2571">
        <v>506.30360000000002</v>
      </c>
      <c r="M16" s="2571"/>
      <c r="N16" s="1645">
        <v>455.31760000000003</v>
      </c>
      <c r="O16" s="1645">
        <v>581.91690000000006</v>
      </c>
      <c r="P16" s="1645">
        <v>401.09289999999999</v>
      </c>
      <c r="Q16" s="2572">
        <v>5763.0708999999997</v>
      </c>
      <c r="R16" s="2572"/>
    </row>
    <row r="17" spans="1:18" ht="9" customHeight="1" thickBot="1">
      <c r="B17" s="1645">
        <v>453.75689999999997</v>
      </c>
      <c r="C17" s="1645">
        <v>356.01560000000001</v>
      </c>
      <c r="D17" s="2571">
        <v>299.04539999999997</v>
      </c>
      <c r="E17" s="2571"/>
      <c r="F17" s="1645">
        <v>315.21949999999998</v>
      </c>
      <c r="G17" s="2571">
        <v>298.50670000000002</v>
      </c>
      <c r="H17" s="2571"/>
      <c r="I17" s="1645">
        <v>373.69839999999999</v>
      </c>
      <c r="J17" s="1645">
        <v>471.91669999999999</v>
      </c>
      <c r="K17" s="1645">
        <v>414.37709999999998</v>
      </c>
      <c r="L17" s="2571">
        <v>503.72949999999997</v>
      </c>
      <c r="M17" s="2571"/>
      <c r="N17" s="1645">
        <v>741.42100000000005</v>
      </c>
      <c r="O17" s="1645"/>
      <c r="P17" s="1645"/>
      <c r="Q17" s="2572">
        <v>4227.6868000000004</v>
      </c>
      <c r="R17" s="2572"/>
    </row>
    <row r="18" spans="1:18" ht="10.5" customHeight="1" thickBot="1">
      <c r="A18" s="1643" t="s">
        <v>2001</v>
      </c>
      <c r="B18" s="1645">
        <v>323.71510000000001</v>
      </c>
      <c r="C18" s="1645">
        <v>237.26480000000001</v>
      </c>
      <c r="D18" s="2571">
        <v>207.91929999999999</v>
      </c>
      <c r="E18" s="2571"/>
      <c r="F18" s="1645">
        <v>211.137</v>
      </c>
      <c r="G18" s="2571">
        <v>177.11770000000001</v>
      </c>
      <c r="H18" s="2571"/>
      <c r="I18" s="1645">
        <v>231.76830000000001</v>
      </c>
      <c r="J18" s="1645">
        <v>219.84020000000001</v>
      </c>
      <c r="K18" s="1645">
        <v>188.78729999999999</v>
      </c>
      <c r="L18" s="2571">
        <v>197.7114</v>
      </c>
      <c r="M18" s="2571"/>
      <c r="N18" s="1645">
        <v>174.22640000000001</v>
      </c>
      <c r="O18" s="1645">
        <v>173.90049999999999</v>
      </c>
      <c r="P18" s="1645">
        <v>209.60720000000001</v>
      </c>
      <c r="Q18" s="2572">
        <v>2552.9951999999998</v>
      </c>
      <c r="R18" s="2572"/>
    </row>
    <row r="19" spans="1:18" ht="9" customHeight="1" thickBot="1">
      <c r="B19" s="1645">
        <v>212.5086</v>
      </c>
      <c r="C19" s="1645">
        <v>188.08160000000001</v>
      </c>
      <c r="D19" s="2571">
        <v>210.5789</v>
      </c>
      <c r="E19" s="2571"/>
      <c r="F19" s="1645">
        <v>185.36250000000001</v>
      </c>
      <c r="G19" s="2571">
        <v>211.8785</v>
      </c>
      <c r="H19" s="2571"/>
      <c r="I19" s="1645">
        <v>214.20930000000001</v>
      </c>
      <c r="J19" s="1645">
        <v>196.59960000000001</v>
      </c>
      <c r="K19" s="1645">
        <v>215.27269999999999</v>
      </c>
      <c r="L19" s="2571">
        <v>275.03640000000001</v>
      </c>
      <c r="M19" s="2571"/>
      <c r="N19" s="1645">
        <v>286.56729999999999</v>
      </c>
      <c r="O19" s="1645"/>
      <c r="P19" s="1645"/>
      <c r="Q19" s="2572">
        <v>2196.0954000000002</v>
      </c>
      <c r="R19" s="2572"/>
    </row>
    <row r="20" spans="1:18" ht="10.5" customHeight="1">
      <c r="A20" s="2578" t="s">
        <v>2003</v>
      </c>
      <c r="B20" s="2578"/>
      <c r="C20" s="2578"/>
      <c r="D20" s="2578"/>
      <c r="E20" s="2578"/>
      <c r="F20" s="2578"/>
      <c r="G20" s="2578"/>
      <c r="H20" s="2578"/>
      <c r="I20" s="2578"/>
      <c r="J20" s="2578"/>
      <c r="K20" s="2578"/>
      <c r="L20" s="2578"/>
      <c r="M20" s="2578"/>
      <c r="N20" s="2578"/>
      <c r="O20" s="2578"/>
      <c r="P20" s="2578"/>
      <c r="Q20" s="2578"/>
      <c r="R20" s="2578"/>
    </row>
    <row r="21" spans="1:18" ht="9" customHeight="1" thickBot="1">
      <c r="A21" s="1643" t="s">
        <v>1247</v>
      </c>
      <c r="B21" s="1645">
        <v>98.486900000000006</v>
      </c>
      <c r="C21" s="1645">
        <v>90.540099999999995</v>
      </c>
      <c r="D21" s="2571">
        <v>98.430099999999996</v>
      </c>
      <c r="E21" s="2571"/>
      <c r="F21" s="1645">
        <v>115.45950000000001</v>
      </c>
      <c r="G21" s="2571">
        <v>106.1397</v>
      </c>
      <c r="H21" s="2571"/>
      <c r="I21" s="1645">
        <v>93.951499999999996</v>
      </c>
      <c r="J21" s="1645">
        <v>111.95229999999999</v>
      </c>
      <c r="K21" s="1645">
        <v>99.837199999999996</v>
      </c>
      <c r="L21" s="2571">
        <v>106.3639</v>
      </c>
      <c r="M21" s="2571"/>
      <c r="N21" s="1645">
        <v>110.1926</v>
      </c>
      <c r="O21" s="1645">
        <v>98.993899999999996</v>
      </c>
      <c r="P21" s="1645">
        <v>100.8338</v>
      </c>
      <c r="Q21" s="2572">
        <v>1231.1814999999999</v>
      </c>
      <c r="R21" s="2572"/>
    </row>
    <row r="22" spans="1:18" ht="9" customHeight="1" thickBot="1">
      <c r="B22" s="1645">
        <v>99.625799999999998</v>
      </c>
      <c r="C22" s="1645">
        <v>91.1036</v>
      </c>
      <c r="D22" s="2571">
        <v>102.3039</v>
      </c>
      <c r="E22" s="2571"/>
      <c r="F22" s="1645">
        <v>107.3883</v>
      </c>
      <c r="G22" s="2571">
        <v>94.617599999999996</v>
      </c>
      <c r="H22" s="2571"/>
      <c r="I22" s="1645">
        <v>97.521799999999999</v>
      </c>
      <c r="J22" s="1645">
        <v>95.558599999999998</v>
      </c>
      <c r="K22" s="1645">
        <v>87.419899999999998</v>
      </c>
      <c r="L22" s="2571">
        <v>102.8296</v>
      </c>
      <c r="M22" s="2571"/>
      <c r="N22" s="1645">
        <v>91.908000000000001</v>
      </c>
      <c r="O22" s="1645"/>
      <c r="P22" s="1645"/>
      <c r="Q22" s="2572">
        <v>970.27710000000002</v>
      </c>
      <c r="R22" s="2572"/>
    </row>
    <row r="23" spans="1:18" ht="10.5" customHeight="1" thickBot="1">
      <c r="A23" s="1643" t="s">
        <v>2001</v>
      </c>
      <c r="B23" s="1645">
        <v>95.295900000000003</v>
      </c>
      <c r="C23" s="1645">
        <v>87.8</v>
      </c>
      <c r="D23" s="2571">
        <v>93.99</v>
      </c>
      <c r="E23" s="2571"/>
      <c r="F23" s="1645">
        <v>111.9329</v>
      </c>
      <c r="G23" s="2571">
        <v>103.05370000000001</v>
      </c>
      <c r="H23" s="2571"/>
      <c r="I23" s="1645">
        <v>92.284700000000001</v>
      </c>
      <c r="J23" s="1645">
        <v>108.0675</v>
      </c>
      <c r="K23" s="1645">
        <v>96.890900000000002</v>
      </c>
      <c r="L23" s="2571">
        <v>102.6604</v>
      </c>
      <c r="M23" s="2571"/>
      <c r="N23" s="1645">
        <v>105.9709</v>
      </c>
      <c r="O23" s="1645">
        <v>95.775099999999995</v>
      </c>
      <c r="P23" s="1645">
        <v>97.087299999999999</v>
      </c>
      <c r="Q23" s="2572">
        <v>1190.8092999999999</v>
      </c>
      <c r="R23" s="2572"/>
    </row>
    <row r="24" spans="1:18" ht="9" customHeight="1" thickBot="1">
      <c r="B24" s="1645">
        <v>95.608000000000004</v>
      </c>
      <c r="C24" s="1645">
        <v>87.801699999999997</v>
      </c>
      <c r="D24" s="2571">
        <v>98.571200000000005</v>
      </c>
      <c r="E24" s="2571"/>
      <c r="F24" s="1645">
        <v>104.3938</v>
      </c>
      <c r="G24" s="2571">
        <v>91.545000000000002</v>
      </c>
      <c r="H24" s="2571"/>
      <c r="I24" s="1645">
        <v>94.363200000000006</v>
      </c>
      <c r="J24" s="1645">
        <v>92.325900000000004</v>
      </c>
      <c r="K24" s="1645">
        <v>84.771500000000003</v>
      </c>
      <c r="L24" s="2571">
        <v>99.935599999999994</v>
      </c>
      <c r="M24" s="2571"/>
      <c r="N24" s="1645">
        <v>88.861199999999997</v>
      </c>
      <c r="O24" s="1645"/>
      <c r="P24" s="1645"/>
      <c r="Q24" s="2572">
        <v>938.1771</v>
      </c>
      <c r="R24" s="2572"/>
    </row>
    <row r="25" spans="1:18" ht="11.25" customHeight="1">
      <c r="A25" s="2573" t="s">
        <v>2005</v>
      </c>
      <c r="B25" s="2573"/>
      <c r="C25" s="2573"/>
      <c r="D25" s="2573"/>
      <c r="E25" s="2573"/>
      <c r="F25" s="2573"/>
      <c r="G25" s="2573"/>
      <c r="H25" s="2573"/>
      <c r="I25" s="2573"/>
      <c r="J25" s="2573"/>
      <c r="K25" s="2573"/>
      <c r="L25" s="2573"/>
      <c r="M25" s="2573"/>
      <c r="N25" s="2573"/>
      <c r="O25" s="2573"/>
      <c r="P25" s="2573"/>
      <c r="Q25" s="2573"/>
      <c r="R25" s="2573"/>
    </row>
    <row r="26" spans="1:18" ht="9" customHeight="1" thickBot="1">
      <c r="A26" s="1643" t="s">
        <v>1247</v>
      </c>
      <c r="B26" s="1645">
        <v>953.37984300000005</v>
      </c>
      <c r="C26" s="1645">
        <v>606.49736099999996</v>
      </c>
      <c r="D26" s="2571">
        <v>556.21014000000002</v>
      </c>
      <c r="E26" s="2571"/>
      <c r="F26" s="1645">
        <v>621.99876200000006</v>
      </c>
      <c r="G26" s="2571">
        <v>667.04136300000005</v>
      </c>
      <c r="H26" s="2571"/>
      <c r="I26" s="1645">
        <v>634.91204200000004</v>
      </c>
      <c r="J26" s="1645">
        <v>597.79553499999997</v>
      </c>
      <c r="K26" s="1645">
        <v>674.529315</v>
      </c>
      <c r="L26" s="2571">
        <v>703.27869499999997</v>
      </c>
      <c r="M26" s="2571"/>
      <c r="N26" s="1645">
        <v>652.52866300000005</v>
      </c>
      <c r="O26" s="1645">
        <v>771.18664799999999</v>
      </c>
      <c r="P26" s="1645">
        <v>588.16650600000003</v>
      </c>
      <c r="Q26" s="2572">
        <v>8027.5248730000003</v>
      </c>
      <c r="R26" s="2572"/>
    </row>
    <row r="27" spans="1:18" ht="9" customHeight="1" thickBot="1">
      <c r="B27" s="1645">
        <v>635.28932899999995</v>
      </c>
      <c r="C27" s="1645">
        <v>530.03284499999995</v>
      </c>
      <c r="D27" s="2571">
        <v>493.459655</v>
      </c>
      <c r="E27" s="2571"/>
      <c r="F27" s="1645">
        <v>515.89132500000005</v>
      </c>
      <c r="G27" s="2571">
        <v>478.90690999999998</v>
      </c>
      <c r="H27" s="2571"/>
      <c r="I27" s="1645">
        <v>554.47956499999998</v>
      </c>
      <c r="J27" s="1645">
        <v>650.67060400000003</v>
      </c>
      <c r="K27" s="1645">
        <v>586.56643799999995</v>
      </c>
      <c r="L27" s="2571">
        <v>700.15343600000006</v>
      </c>
      <c r="M27" s="2571"/>
      <c r="N27" s="1645">
        <v>921.36371699999995</v>
      </c>
      <c r="O27" s="1645"/>
      <c r="P27" s="1645"/>
      <c r="Q27" s="2572">
        <v>6066.8138239999998</v>
      </c>
      <c r="R27" s="2572"/>
    </row>
    <row r="28" spans="1:18" ht="10.5" customHeight="1" thickBot="1">
      <c r="A28" s="1643" t="s">
        <v>2001</v>
      </c>
      <c r="B28" s="1646">
        <v>488.56610699999999</v>
      </c>
      <c r="C28" s="1646">
        <v>395.267878</v>
      </c>
      <c r="D28" s="2579">
        <v>377.96694300000001</v>
      </c>
      <c r="E28" s="2579"/>
      <c r="F28" s="1646">
        <v>405.52426000000003</v>
      </c>
      <c r="G28" s="2579">
        <v>350.47316599999999</v>
      </c>
      <c r="H28" s="2579"/>
      <c r="I28" s="1646">
        <v>387.25285200000002</v>
      </c>
      <c r="J28" s="1646">
        <v>403.025305</v>
      </c>
      <c r="K28" s="1646">
        <v>358.34349900000001</v>
      </c>
      <c r="L28" s="2579">
        <v>377.659246</v>
      </c>
      <c r="M28" s="2579"/>
      <c r="N28" s="1646">
        <v>354.93142</v>
      </c>
      <c r="O28" s="1646">
        <v>347.09912500000002</v>
      </c>
      <c r="P28" s="1646">
        <v>380.57716900000003</v>
      </c>
      <c r="Q28" s="2572">
        <v>4626.6869699999997</v>
      </c>
      <c r="R28" s="2572"/>
    </row>
    <row r="29" spans="1:18" ht="9" customHeight="1" thickBot="1">
      <c r="B29" s="1646">
        <v>379.53830399999998</v>
      </c>
      <c r="C29" s="1646">
        <v>346.88611100000003</v>
      </c>
      <c r="D29" s="2579">
        <v>386.66207800000001</v>
      </c>
      <c r="E29" s="2579"/>
      <c r="F29" s="1646">
        <v>370.220191</v>
      </c>
      <c r="G29" s="2579">
        <v>379.02346999999997</v>
      </c>
      <c r="H29" s="2579"/>
      <c r="I29" s="1646">
        <v>380.09096699999998</v>
      </c>
      <c r="J29" s="1646">
        <v>359.93131699999998</v>
      </c>
      <c r="K29" s="1646">
        <v>371.96007600000002</v>
      </c>
      <c r="L29" s="2579">
        <v>455.070356</v>
      </c>
      <c r="M29" s="2579"/>
      <c r="N29" s="1646">
        <v>449.56618800000001</v>
      </c>
      <c r="O29" s="1646"/>
      <c r="P29" s="1646"/>
      <c r="Q29" s="2572">
        <v>3878.9490580000002</v>
      </c>
      <c r="R29" s="2572"/>
    </row>
    <row r="30" spans="1:18" ht="10.5" customHeight="1">
      <c r="A30" s="2578" t="s">
        <v>1261</v>
      </c>
      <c r="B30" s="2578"/>
      <c r="C30" s="2578"/>
      <c r="D30" s="2578"/>
      <c r="E30" s="2578"/>
      <c r="F30" s="2578"/>
      <c r="G30" s="2578"/>
      <c r="H30" s="2578"/>
      <c r="I30" s="2578"/>
      <c r="J30" s="2578"/>
      <c r="K30" s="2578"/>
      <c r="L30" s="2578"/>
      <c r="M30" s="2578"/>
      <c r="N30" s="2578"/>
      <c r="O30" s="2578"/>
      <c r="P30" s="2578"/>
      <c r="Q30" s="2578"/>
      <c r="R30" s="2578"/>
    </row>
    <row r="31" spans="1:18" ht="9" customHeight="1" thickBot="1">
      <c r="A31" s="1643" t="s">
        <v>1247</v>
      </c>
      <c r="B31" s="1645">
        <v>15.0928</v>
      </c>
      <c r="C31" s="1645">
        <v>11.922800000000001</v>
      </c>
      <c r="D31" s="2571">
        <v>48.9054</v>
      </c>
      <c r="E31" s="2571"/>
      <c r="F31" s="1645">
        <v>11.1523</v>
      </c>
      <c r="G31" s="2571">
        <v>9.5912000000000006</v>
      </c>
      <c r="H31" s="2571"/>
      <c r="I31" s="1645">
        <v>36.385899999999999</v>
      </c>
      <c r="J31" s="1645">
        <v>18.061599999999999</v>
      </c>
      <c r="K31" s="1645">
        <v>9.9550999999999998</v>
      </c>
      <c r="L31" s="2571">
        <v>27.190200000000001</v>
      </c>
      <c r="M31" s="2571"/>
      <c r="N31" s="1645">
        <v>41.304099999999998</v>
      </c>
      <c r="O31" s="1645">
        <v>10.5449</v>
      </c>
      <c r="P31" s="1645">
        <v>13.6813</v>
      </c>
      <c r="Q31" s="2572">
        <v>253.7876</v>
      </c>
      <c r="R31" s="2572"/>
    </row>
    <row r="32" spans="1:18" ht="9" customHeight="1" thickBot="1">
      <c r="B32" s="1645">
        <v>11.319800000000001</v>
      </c>
      <c r="C32" s="1645">
        <v>11.465</v>
      </c>
      <c r="D32" s="2571">
        <v>14.3399</v>
      </c>
      <c r="E32" s="2571"/>
      <c r="F32" s="1645">
        <v>45.1586</v>
      </c>
      <c r="G32" s="2571">
        <v>8.7543000000000006</v>
      </c>
      <c r="H32" s="2571"/>
      <c r="I32" s="1645">
        <v>10.1807</v>
      </c>
      <c r="J32" s="1645">
        <v>6.6262999999999996</v>
      </c>
      <c r="K32" s="1645">
        <v>10.0585</v>
      </c>
      <c r="L32" s="2571">
        <v>9.4917999999999996</v>
      </c>
      <c r="M32" s="2571"/>
      <c r="N32" s="1645">
        <v>15.919499999999999</v>
      </c>
      <c r="O32" s="1645"/>
      <c r="P32" s="1645"/>
      <c r="Q32" s="2572">
        <v>143.31440000000001</v>
      </c>
      <c r="R32" s="2572"/>
    </row>
    <row r="33" spans="1:18" ht="10.5" customHeight="1" thickBot="1">
      <c r="A33" s="1643" t="s">
        <v>2001</v>
      </c>
      <c r="B33" s="1645">
        <v>14.375999999999999</v>
      </c>
      <c r="C33" s="1645">
        <v>9.9367999999999999</v>
      </c>
      <c r="D33" s="2571">
        <v>13.036199999999999</v>
      </c>
      <c r="E33" s="2571"/>
      <c r="F33" s="1645">
        <v>10.9924</v>
      </c>
      <c r="G33" s="2571">
        <v>9.0928000000000004</v>
      </c>
      <c r="H33" s="2571"/>
      <c r="I33" s="1645">
        <v>35.947699999999998</v>
      </c>
      <c r="J33" s="1645">
        <v>17.028099999999998</v>
      </c>
      <c r="K33" s="1645">
        <v>8.7035999999999998</v>
      </c>
      <c r="L33" s="2571">
        <v>15.699199999999999</v>
      </c>
      <c r="M33" s="2571"/>
      <c r="N33" s="1645">
        <v>40.107700000000001</v>
      </c>
      <c r="O33" s="1645">
        <v>9.7379999999999995</v>
      </c>
      <c r="P33" s="1645">
        <v>11.692</v>
      </c>
      <c r="Q33" s="2572">
        <v>196.35050000000001</v>
      </c>
      <c r="R33" s="2572"/>
    </row>
    <row r="34" spans="1:18" ht="9" customHeight="1" thickBot="1">
      <c r="B34" s="1645">
        <v>9.9521999999999995</v>
      </c>
      <c r="C34" s="1645">
        <v>9.6570999999999998</v>
      </c>
      <c r="D34" s="2571">
        <v>12.997199999999999</v>
      </c>
      <c r="E34" s="2571"/>
      <c r="F34" s="1645">
        <v>44.047199999999997</v>
      </c>
      <c r="G34" s="2571">
        <v>7.6132</v>
      </c>
      <c r="H34" s="2571"/>
      <c r="I34" s="1645">
        <v>9.3816000000000006</v>
      </c>
      <c r="J34" s="1645">
        <v>5.8449999999999998</v>
      </c>
      <c r="K34" s="1645">
        <v>9.0897000000000006</v>
      </c>
      <c r="L34" s="2571">
        <v>7.8017000000000003</v>
      </c>
      <c r="M34" s="2571"/>
      <c r="N34" s="1645">
        <v>14.985200000000001</v>
      </c>
      <c r="O34" s="1645"/>
      <c r="P34" s="1645"/>
      <c r="Q34" s="2572">
        <v>131.37010000000001</v>
      </c>
      <c r="R34" s="2572"/>
    </row>
    <row r="35" spans="1:18" ht="11.25" customHeight="1">
      <c r="A35" s="2573" t="s">
        <v>2006</v>
      </c>
      <c r="B35" s="2573"/>
      <c r="C35" s="2573"/>
      <c r="D35" s="2573"/>
      <c r="E35" s="2573"/>
      <c r="F35" s="2573"/>
      <c r="G35" s="2573"/>
      <c r="H35" s="2573"/>
      <c r="I35" s="2573"/>
      <c r="J35" s="2573"/>
      <c r="K35" s="2573"/>
      <c r="L35" s="2573"/>
      <c r="M35" s="2573"/>
      <c r="N35" s="2573"/>
      <c r="O35" s="2573"/>
      <c r="P35" s="2573"/>
      <c r="Q35" s="2573"/>
      <c r="R35" s="2573"/>
    </row>
    <row r="36" spans="1:18" ht="9" customHeight="1" thickBot="1">
      <c r="A36" s="1643" t="s">
        <v>1247</v>
      </c>
      <c r="B36" s="1645">
        <v>18.710149999999999</v>
      </c>
      <c r="C36" s="1645">
        <v>15.077826</v>
      </c>
      <c r="D36" s="2571">
        <v>52.656939999999999</v>
      </c>
      <c r="E36" s="2571"/>
      <c r="F36" s="1645">
        <v>14.611575999999999</v>
      </c>
      <c r="G36" s="2571">
        <v>12.975885999999999</v>
      </c>
      <c r="H36" s="2571"/>
      <c r="I36" s="1645">
        <v>39.719228000000001</v>
      </c>
      <c r="J36" s="1645">
        <v>22.123353999999999</v>
      </c>
      <c r="K36" s="1645">
        <v>13.692238</v>
      </c>
      <c r="L36" s="2571">
        <v>31.037510000000001</v>
      </c>
      <c r="M36" s="2571"/>
      <c r="N36" s="1645">
        <v>44.985598000000003</v>
      </c>
      <c r="O36" s="1645">
        <v>14.248583999999999</v>
      </c>
      <c r="P36" s="1645">
        <v>17.246649999999999</v>
      </c>
      <c r="Q36" s="2572">
        <v>297.08553999999998</v>
      </c>
      <c r="R36" s="2572"/>
    </row>
    <row r="37" spans="1:18" ht="9" customHeight="1" thickBot="1">
      <c r="B37" s="1645">
        <v>15.572652</v>
      </c>
      <c r="C37" s="1645">
        <v>15.219564</v>
      </c>
      <c r="D37" s="2571">
        <v>18.068458</v>
      </c>
      <c r="E37" s="2571"/>
      <c r="F37" s="1645">
        <v>49.232702000000003</v>
      </c>
      <c r="G37" s="2571">
        <v>12.575588</v>
      </c>
      <c r="H37" s="2571"/>
      <c r="I37" s="1645">
        <v>13.171113999999999</v>
      </c>
      <c r="J37" s="1645">
        <v>10.029973999999999</v>
      </c>
      <c r="K37" s="1645">
        <v>13.692456</v>
      </c>
      <c r="L37" s="2571">
        <v>12.253238</v>
      </c>
      <c r="M37" s="2571"/>
      <c r="N37" s="1645">
        <v>19.157982000000001</v>
      </c>
      <c r="O37" s="1645"/>
      <c r="P37" s="1645"/>
      <c r="Q37" s="2572">
        <v>178.97372799999999</v>
      </c>
      <c r="R37" s="2572"/>
    </row>
    <row r="38" spans="1:18" ht="10.5" customHeight="1" thickBot="1">
      <c r="A38" s="1643" t="s">
        <v>2001</v>
      </c>
      <c r="B38" s="1645">
        <v>17.579402000000002</v>
      </c>
      <c r="C38" s="1645">
        <v>12.81105</v>
      </c>
      <c r="D38" s="2571">
        <v>16.003924000000001</v>
      </c>
      <c r="E38" s="2571"/>
      <c r="F38" s="1645">
        <v>13.980574000000001</v>
      </c>
      <c r="G38" s="2571">
        <v>12.203580000000001</v>
      </c>
      <c r="H38" s="2571"/>
      <c r="I38" s="1645">
        <v>38.566643999999997</v>
      </c>
      <c r="J38" s="1645">
        <v>20.292411999999999</v>
      </c>
      <c r="K38" s="1645">
        <v>11.351822</v>
      </c>
      <c r="L38" s="2571">
        <v>18.463168</v>
      </c>
      <c r="M38" s="2571"/>
      <c r="N38" s="1645">
        <v>43.187457999999999</v>
      </c>
      <c r="O38" s="1645">
        <v>12.584728</v>
      </c>
      <c r="P38" s="1645">
        <v>14.323606</v>
      </c>
      <c r="Q38" s="2572">
        <v>231.34836799999999</v>
      </c>
      <c r="R38" s="2572"/>
    </row>
    <row r="39" spans="1:18" ht="9" customHeight="1" thickBot="1">
      <c r="B39" s="1645">
        <v>13.267431999999999</v>
      </c>
      <c r="C39" s="1645">
        <v>12.630409999999999</v>
      </c>
      <c r="D39" s="2571">
        <v>16.043498</v>
      </c>
      <c r="E39" s="2571"/>
      <c r="F39" s="1645">
        <v>47.270435999999997</v>
      </c>
      <c r="G39" s="2571">
        <v>10.620732</v>
      </c>
      <c r="H39" s="2571"/>
      <c r="I39" s="1645">
        <v>11.846162</v>
      </c>
      <c r="J39" s="1645">
        <v>8.8962339999999998</v>
      </c>
      <c r="K39" s="1645">
        <v>12.045824</v>
      </c>
      <c r="L39" s="2571">
        <v>10.246422000000001</v>
      </c>
      <c r="M39" s="2571"/>
      <c r="N39" s="1645">
        <v>17.740507999999998</v>
      </c>
      <c r="O39" s="1645"/>
      <c r="P39" s="1645"/>
      <c r="Q39" s="2572">
        <v>160.60765799999999</v>
      </c>
      <c r="R39" s="2572"/>
    </row>
    <row r="40" spans="1:18" ht="10.5" customHeight="1">
      <c r="A40" s="2578" t="s">
        <v>2007</v>
      </c>
      <c r="B40" s="2578"/>
      <c r="C40" s="2578"/>
      <c r="D40" s="2578"/>
      <c r="E40" s="2578"/>
      <c r="F40" s="2578"/>
      <c r="G40" s="2578"/>
      <c r="H40" s="2578"/>
      <c r="I40" s="2578"/>
      <c r="J40" s="2578"/>
      <c r="K40" s="2578"/>
      <c r="L40" s="2578"/>
      <c r="M40" s="2578"/>
      <c r="N40" s="2578"/>
      <c r="O40" s="2578"/>
      <c r="P40" s="2578"/>
      <c r="Q40" s="2578"/>
      <c r="R40" s="2578"/>
    </row>
    <row r="41" spans="1:18" ht="9" customHeight="1" thickBot="1">
      <c r="A41" s="1643" t="s">
        <v>1247</v>
      </c>
      <c r="B41" s="1645">
        <v>440.62900000000002</v>
      </c>
      <c r="C41" s="1645">
        <v>196.0736</v>
      </c>
      <c r="D41" s="2571">
        <v>120.1263</v>
      </c>
      <c r="E41" s="2571"/>
      <c r="F41" s="1645">
        <v>164.52070000000001</v>
      </c>
      <c r="G41" s="2571">
        <v>280.75060000000002</v>
      </c>
      <c r="H41" s="2571"/>
      <c r="I41" s="1645">
        <v>216.54900000000001</v>
      </c>
      <c r="J41" s="1645">
        <v>302.26729999999998</v>
      </c>
      <c r="K41" s="1645">
        <v>366.7758</v>
      </c>
      <c r="L41" s="2571">
        <v>322.91059999999999</v>
      </c>
      <c r="M41" s="2571"/>
      <c r="N41" s="1645">
        <v>200.78639999999999</v>
      </c>
      <c r="O41" s="1645">
        <v>101.3682</v>
      </c>
      <c r="P41" s="1645">
        <v>94.029200000000003</v>
      </c>
      <c r="Q41" s="2572">
        <v>2806.7867000000001</v>
      </c>
      <c r="R41" s="2572"/>
    </row>
    <row r="42" spans="1:18" ht="10.5" customHeight="1" thickBot="1">
      <c r="B42" s="1645">
        <v>305.51440000000002</v>
      </c>
      <c r="C42" s="1645">
        <v>228.28059999999999</v>
      </c>
      <c r="D42" s="2571">
        <v>229.7379</v>
      </c>
      <c r="E42" s="2571"/>
      <c r="F42" s="1645">
        <v>308.0333</v>
      </c>
      <c r="G42" s="2571">
        <v>258.38130000000001</v>
      </c>
      <c r="H42" s="2571"/>
      <c r="I42" s="1645">
        <v>545.28409999999997</v>
      </c>
      <c r="J42" s="1645">
        <v>228.75210000000001</v>
      </c>
      <c r="K42" s="1645">
        <v>324.73360000000002</v>
      </c>
      <c r="L42" s="2571">
        <v>283.62009999999998</v>
      </c>
      <c r="M42" s="2571"/>
      <c r="N42" s="1645">
        <v>180.12479999999999</v>
      </c>
      <c r="O42" s="1645"/>
      <c r="P42" s="1645"/>
      <c r="Q42" s="2572">
        <v>2892.4621999999999</v>
      </c>
      <c r="R42" s="2572"/>
    </row>
    <row r="43" spans="1:18" ht="9" customHeight="1" thickBot="1">
      <c r="A43" s="1643" t="s">
        <v>2001</v>
      </c>
      <c r="B43" s="1645">
        <v>304.22289999999998</v>
      </c>
      <c r="C43" s="1645">
        <v>168.1292</v>
      </c>
      <c r="D43" s="2571">
        <v>119.2467</v>
      </c>
      <c r="E43" s="2571"/>
      <c r="F43" s="1645">
        <v>157.19220000000001</v>
      </c>
      <c r="G43" s="2571">
        <v>237.65629999999999</v>
      </c>
      <c r="H43" s="2571"/>
      <c r="I43" s="1645">
        <v>178.83539999999999</v>
      </c>
      <c r="J43" s="1645">
        <v>197.6567</v>
      </c>
      <c r="K43" s="1645">
        <v>164.6643</v>
      </c>
      <c r="L43" s="2571">
        <v>134.7722</v>
      </c>
      <c r="M43" s="2571"/>
      <c r="N43" s="1645">
        <v>125.75700000000001</v>
      </c>
      <c r="O43" s="1645">
        <v>93.337299999999999</v>
      </c>
      <c r="P43" s="1645">
        <v>93.409000000000006</v>
      </c>
      <c r="Q43" s="2572">
        <v>1974.8792000000001</v>
      </c>
      <c r="R43" s="2572"/>
    </row>
    <row r="44" spans="1:18" ht="10.5" customHeight="1" thickBot="1">
      <c r="B44" s="1645">
        <v>268.58940000000001</v>
      </c>
      <c r="C44" s="1645">
        <v>160.20410000000001</v>
      </c>
      <c r="D44" s="2571">
        <v>111.53449999999999</v>
      </c>
      <c r="E44" s="2571"/>
      <c r="F44" s="1645">
        <v>132.32900000000001</v>
      </c>
      <c r="G44" s="2571">
        <v>138.5051</v>
      </c>
      <c r="H44" s="2571"/>
      <c r="I44" s="1645">
        <v>121.3728</v>
      </c>
      <c r="J44" s="1645">
        <v>115.1127</v>
      </c>
      <c r="K44" s="1645">
        <v>93.142899999999997</v>
      </c>
      <c r="L44" s="2571">
        <v>101.8493</v>
      </c>
      <c r="M44" s="2571"/>
      <c r="N44" s="1645">
        <v>122.50320000000001</v>
      </c>
      <c r="O44" s="1645"/>
      <c r="P44" s="1645"/>
      <c r="Q44" s="2572">
        <v>1365.143</v>
      </c>
      <c r="R44" s="2572"/>
    </row>
    <row r="45" spans="1:18" ht="10.5" customHeight="1" thickBot="1">
      <c r="A45" s="2576" t="s">
        <v>2008</v>
      </c>
      <c r="B45" s="2576"/>
      <c r="C45" s="2576"/>
      <c r="D45" s="2576"/>
      <c r="E45" s="2576"/>
      <c r="F45" s="2576"/>
      <c r="G45" s="2576"/>
      <c r="H45" s="2576"/>
      <c r="I45" s="2576"/>
      <c r="J45" s="2576"/>
      <c r="K45" s="2576"/>
      <c r="L45" s="2576"/>
      <c r="M45" s="2576"/>
      <c r="N45" s="2576"/>
      <c r="O45" s="2576"/>
      <c r="P45" s="2576"/>
      <c r="Q45" s="2576"/>
      <c r="R45" s="2577"/>
    </row>
    <row r="46" spans="1:18" ht="9" customHeight="1" thickBot="1">
      <c r="A46" s="1643" t="s">
        <v>1247</v>
      </c>
      <c r="B46" s="1645">
        <v>54.537599999999998</v>
      </c>
      <c r="C46" s="1645">
        <v>52.032600000000002</v>
      </c>
      <c r="D46" s="2571">
        <v>47.049399999999999</v>
      </c>
      <c r="E46" s="2571"/>
      <c r="F46" s="1645">
        <v>54.663699999999999</v>
      </c>
      <c r="G46" s="2571">
        <v>41.084400000000002</v>
      </c>
      <c r="H46" s="2571"/>
      <c r="I46" s="1645">
        <v>38.423699999999997</v>
      </c>
      <c r="J46" s="1645">
        <v>41.297899999999998</v>
      </c>
      <c r="K46" s="1645">
        <v>42.179600000000001</v>
      </c>
      <c r="L46" s="2571">
        <v>44.021099999999997</v>
      </c>
      <c r="M46" s="2571"/>
      <c r="N46" s="1645">
        <v>40.636099999999999</v>
      </c>
      <c r="O46" s="1645">
        <v>41.971400000000003</v>
      </c>
      <c r="P46" s="1645">
        <v>41.991599999999998</v>
      </c>
      <c r="Q46" s="2572">
        <v>539.88909999999998</v>
      </c>
      <c r="R46" s="2572"/>
    </row>
    <row r="47" spans="1:18" ht="9" customHeight="1" thickBot="1">
      <c r="B47" s="1645">
        <v>44.7042</v>
      </c>
      <c r="C47" s="1645">
        <v>41.2562</v>
      </c>
      <c r="D47" s="2571">
        <v>40.265700000000002</v>
      </c>
      <c r="E47" s="2571"/>
      <c r="F47" s="1645">
        <v>38.104399999999998</v>
      </c>
      <c r="G47" s="2571">
        <v>38.260199999999998</v>
      </c>
      <c r="H47" s="2571"/>
      <c r="I47" s="1645">
        <v>28.350999999999999</v>
      </c>
      <c r="J47" s="1645">
        <v>29.090900000000001</v>
      </c>
      <c r="K47" s="1645">
        <v>30.2682</v>
      </c>
      <c r="L47" s="2571">
        <v>43.9435</v>
      </c>
      <c r="M47" s="2571"/>
      <c r="N47" s="1645">
        <v>37.789900000000003</v>
      </c>
      <c r="O47" s="1645"/>
      <c r="P47" s="1645"/>
      <c r="Q47" s="2572">
        <v>372.0342</v>
      </c>
      <c r="R47" s="2572"/>
    </row>
    <row r="48" spans="1:18" ht="10.5" customHeight="1" thickBot="1">
      <c r="A48" s="1643" t="s">
        <v>2001</v>
      </c>
      <c r="B48" s="1645">
        <v>12.261699999999999</v>
      </c>
      <c r="C48" s="1645">
        <v>10.2418</v>
      </c>
      <c r="D48" s="2571">
        <v>14.473100000000001</v>
      </c>
      <c r="E48" s="2571"/>
      <c r="F48" s="1645">
        <v>10.7059</v>
      </c>
      <c r="G48" s="2571">
        <v>6.7324000000000002</v>
      </c>
      <c r="H48" s="2571"/>
      <c r="I48" s="1645">
        <v>9.4550999999999998</v>
      </c>
      <c r="J48" s="1645">
        <v>9.7420000000000009</v>
      </c>
      <c r="K48" s="1645">
        <v>12.456</v>
      </c>
      <c r="L48" s="2571">
        <v>13.674200000000001</v>
      </c>
      <c r="M48" s="2571"/>
      <c r="N48" s="1645">
        <v>10.569000000000001</v>
      </c>
      <c r="O48" s="1645">
        <v>10.917400000000001</v>
      </c>
      <c r="P48" s="1645">
        <v>15.6678</v>
      </c>
      <c r="Q48" s="2572">
        <v>136.8964</v>
      </c>
      <c r="R48" s="2572"/>
    </row>
    <row r="49" spans="1:18" ht="9" customHeight="1" thickBot="1">
      <c r="B49" s="1645">
        <v>12.534000000000001</v>
      </c>
      <c r="C49" s="1645">
        <v>11.3399</v>
      </c>
      <c r="D49" s="2571">
        <v>10.227499999999999</v>
      </c>
      <c r="E49" s="2571"/>
      <c r="F49" s="1645">
        <v>10.47</v>
      </c>
      <c r="G49" s="2571">
        <v>5.9802</v>
      </c>
      <c r="H49" s="2571"/>
      <c r="I49" s="1645">
        <v>8.8369</v>
      </c>
      <c r="J49" s="1645">
        <v>7.3700999999999999</v>
      </c>
      <c r="K49" s="1645">
        <v>6.8426</v>
      </c>
      <c r="L49" s="2571">
        <v>13.024699999999999</v>
      </c>
      <c r="M49" s="2571"/>
      <c r="N49" s="1645">
        <v>8.2730999999999995</v>
      </c>
      <c r="O49" s="1645"/>
      <c r="P49" s="1645"/>
      <c r="Q49" s="2572">
        <v>94.899000000000001</v>
      </c>
      <c r="R49" s="2572"/>
    </row>
    <row r="50" spans="1:18" ht="11.25" customHeight="1">
      <c r="A50" s="2573" t="s">
        <v>2050</v>
      </c>
      <c r="B50" s="2573"/>
      <c r="C50" s="2573"/>
      <c r="D50" s="2573"/>
      <c r="E50" s="2573"/>
      <c r="F50" s="2573"/>
      <c r="G50" s="2573"/>
      <c r="H50" s="2573"/>
      <c r="I50" s="2573"/>
      <c r="J50" s="2573"/>
      <c r="K50" s="2573"/>
      <c r="L50" s="2573"/>
      <c r="M50" s="2573"/>
      <c r="N50" s="2573"/>
      <c r="O50" s="2573"/>
      <c r="P50" s="2573"/>
      <c r="Q50" s="2573"/>
      <c r="R50" s="2573"/>
    </row>
    <row r="51" spans="1:18" ht="9" customHeight="1" thickBot="1">
      <c r="A51" s="1643" t="s">
        <v>1247</v>
      </c>
      <c r="B51" s="1645">
        <v>1554.474275</v>
      </c>
      <c r="C51" s="1645">
        <v>952.36876500000005</v>
      </c>
      <c r="D51" s="2571">
        <v>869.11133199999995</v>
      </c>
      <c r="E51" s="2571"/>
      <c r="F51" s="1645">
        <v>1044.53962</v>
      </c>
      <c r="G51" s="2571">
        <v>1155.731994</v>
      </c>
      <c r="H51" s="2571"/>
      <c r="I51" s="1645">
        <v>1046.4341979999999</v>
      </c>
      <c r="J51" s="1645">
        <v>1075.2691910000001</v>
      </c>
      <c r="K51" s="1645">
        <v>1216.4400740000001</v>
      </c>
      <c r="L51" s="2571">
        <v>1223.9400189999999</v>
      </c>
      <c r="M51" s="2571"/>
      <c r="N51" s="1645">
        <v>1062.9575420000001</v>
      </c>
      <c r="O51" s="1645">
        <v>1031.762941</v>
      </c>
      <c r="P51" s="1645">
        <v>856.35611800000004</v>
      </c>
      <c r="Q51" s="2572">
        <v>13089.386069</v>
      </c>
      <c r="R51" s="2572"/>
    </row>
    <row r="52" spans="1:18" ht="9" customHeight="1" thickBot="1">
      <c r="B52" s="1645">
        <v>1106.319362</v>
      </c>
      <c r="C52" s="1645">
        <v>912.88914799999998</v>
      </c>
      <c r="D52" s="2571">
        <v>880.67560500000002</v>
      </c>
      <c r="E52" s="2571"/>
      <c r="F52" s="1645">
        <v>1138.5144250000001</v>
      </c>
      <c r="G52" s="2571">
        <v>973.134998</v>
      </c>
      <c r="H52" s="2571"/>
      <c r="I52" s="1645">
        <v>1262.294005</v>
      </c>
      <c r="J52" s="1645">
        <v>1030.3222490000001</v>
      </c>
      <c r="K52" s="1645">
        <v>1088.547421</v>
      </c>
      <c r="L52" s="2571">
        <v>1174.822682</v>
      </c>
      <c r="M52" s="2571"/>
      <c r="N52" s="1645">
        <v>1282.9501560000001</v>
      </c>
      <c r="O52" s="1645"/>
      <c r="P52" s="1645"/>
      <c r="Q52" s="2572">
        <v>10850.470051</v>
      </c>
      <c r="R52" s="2572"/>
    </row>
    <row r="53" spans="1:18" ht="10.5" customHeight="1" thickBot="1">
      <c r="A53" s="1643" t="s">
        <v>2001</v>
      </c>
      <c r="B53" s="1645">
        <v>884.510401</v>
      </c>
      <c r="C53" s="1645">
        <v>639.56000700000004</v>
      </c>
      <c r="D53" s="2571">
        <v>596.38605900000005</v>
      </c>
      <c r="E53" s="2571"/>
      <c r="F53" s="1645">
        <v>741.41953799999999</v>
      </c>
      <c r="G53" s="2571">
        <v>732.59926700000005</v>
      </c>
      <c r="H53" s="2571"/>
      <c r="I53" s="1645">
        <v>711.15789800000005</v>
      </c>
      <c r="J53" s="1645">
        <v>714.44299799999999</v>
      </c>
      <c r="K53" s="1645">
        <v>641.65558299999998</v>
      </c>
      <c r="L53" s="2571">
        <v>641.33308299999999</v>
      </c>
      <c r="M53" s="2571"/>
      <c r="N53" s="1645">
        <v>632.83579199999997</v>
      </c>
      <c r="O53" s="1645">
        <v>543.91212099999996</v>
      </c>
      <c r="P53" s="1645">
        <v>599.77114600000004</v>
      </c>
      <c r="Q53" s="2572">
        <v>8079.583893</v>
      </c>
      <c r="R53" s="2572"/>
    </row>
    <row r="54" spans="1:18" ht="9" customHeight="1" thickBot="1">
      <c r="B54" s="1645">
        <v>757.67313799999999</v>
      </c>
      <c r="C54" s="1645">
        <v>608.36763099999996</v>
      </c>
      <c r="D54" s="2571">
        <v>597.90643899999998</v>
      </c>
      <c r="E54" s="2571"/>
      <c r="F54" s="1645">
        <v>762.20388600000001</v>
      </c>
      <c r="G54" s="2571">
        <v>691.89841300000001</v>
      </c>
      <c r="H54" s="2571"/>
      <c r="I54" s="1645">
        <v>623.95531500000004</v>
      </c>
      <c r="J54" s="1645">
        <v>582.29164400000002</v>
      </c>
      <c r="K54" s="1645">
        <v>593.10128899999995</v>
      </c>
      <c r="L54" s="2571">
        <v>686.893508</v>
      </c>
      <c r="M54" s="2571"/>
      <c r="N54" s="1645">
        <v>697.938627</v>
      </c>
      <c r="O54" s="1645"/>
      <c r="P54" s="1645"/>
      <c r="Q54" s="2572">
        <v>6602.2298899999996</v>
      </c>
      <c r="R54" s="2572"/>
    </row>
    <row r="55" spans="1:18" ht="11.25" customHeight="1">
      <c r="A55" s="2573" t="s">
        <v>2014</v>
      </c>
      <c r="B55" s="2573"/>
      <c r="C55" s="2573"/>
      <c r="D55" s="2573"/>
      <c r="E55" s="2573"/>
      <c r="F55" s="2573"/>
      <c r="G55" s="2573"/>
      <c r="H55" s="2573"/>
      <c r="I55" s="2573"/>
      <c r="J55" s="2573"/>
      <c r="K55" s="2573"/>
      <c r="L55" s="2573"/>
      <c r="M55" s="2573"/>
      <c r="N55" s="2573"/>
      <c r="O55" s="2573"/>
      <c r="P55" s="2573"/>
      <c r="Q55" s="2573"/>
      <c r="R55" s="2573"/>
    </row>
    <row r="56" spans="1:18" ht="9" customHeight="1" thickBot="1">
      <c r="A56" s="1643" t="s">
        <v>1247</v>
      </c>
      <c r="B56" s="1645">
        <v>157.67490000000001</v>
      </c>
      <c r="C56" s="1645">
        <v>195.5531</v>
      </c>
      <c r="D56" s="2571">
        <v>310.90550000000002</v>
      </c>
      <c r="E56" s="2571"/>
      <c r="F56" s="1645">
        <v>306.8134</v>
      </c>
      <c r="G56" s="2571">
        <v>293.41770000000002</v>
      </c>
      <c r="H56" s="2571"/>
      <c r="I56" s="1645">
        <v>264.87450000000001</v>
      </c>
      <c r="J56" s="1645">
        <v>179.9975</v>
      </c>
      <c r="K56" s="1645">
        <v>210.90899999999999</v>
      </c>
      <c r="L56" s="2571">
        <v>238.33799999999999</v>
      </c>
      <c r="M56" s="2571"/>
      <c r="N56" s="1645">
        <v>264.33229999999998</v>
      </c>
      <c r="O56" s="1645">
        <v>215.5421</v>
      </c>
      <c r="P56" s="1645">
        <v>222.82239999999999</v>
      </c>
      <c r="Q56" s="2572">
        <v>2861.1804000000002</v>
      </c>
      <c r="R56" s="2572"/>
    </row>
    <row r="57" spans="1:18" ht="9" customHeight="1" thickBot="1">
      <c r="B57" s="1645">
        <v>170.4195</v>
      </c>
      <c r="C57" s="1645">
        <v>201.96100000000001</v>
      </c>
      <c r="D57" s="2571">
        <v>256.63639999999998</v>
      </c>
      <c r="E57" s="2571"/>
      <c r="F57" s="1645">
        <v>241.1772</v>
      </c>
      <c r="G57" s="2571">
        <v>214.4547</v>
      </c>
      <c r="H57" s="2571"/>
      <c r="I57" s="1645">
        <v>241.4768</v>
      </c>
      <c r="J57" s="1645">
        <v>139.20429999999999</v>
      </c>
      <c r="K57" s="1645">
        <v>182.39789999999999</v>
      </c>
      <c r="L57" s="2571">
        <v>206.47579999999999</v>
      </c>
      <c r="M57" s="2571"/>
      <c r="N57" s="1645">
        <v>209.82320000000001</v>
      </c>
      <c r="O57" s="1645"/>
      <c r="P57" s="1645"/>
      <c r="Q57" s="2572">
        <v>2064.0268000000001</v>
      </c>
      <c r="R57" s="2572"/>
    </row>
    <row r="58" spans="1:18" ht="10.5" customHeight="1" thickBot="1">
      <c r="A58" s="1643" t="s">
        <v>2001</v>
      </c>
      <c r="B58" s="1645">
        <v>157.048</v>
      </c>
      <c r="C58" s="1645">
        <v>188.05680000000001</v>
      </c>
      <c r="D58" s="2571">
        <v>275.0523</v>
      </c>
      <c r="E58" s="2571"/>
      <c r="F58" s="1645">
        <v>259.56200000000001</v>
      </c>
      <c r="G58" s="2571">
        <v>261.077</v>
      </c>
      <c r="H58" s="2571"/>
      <c r="I58" s="1645">
        <v>246.11340000000001</v>
      </c>
      <c r="J58" s="1645">
        <v>168.99789999999999</v>
      </c>
      <c r="K58" s="1645">
        <v>198.00229999999999</v>
      </c>
      <c r="L58" s="2571">
        <v>224.44120000000001</v>
      </c>
      <c r="M58" s="2571"/>
      <c r="N58" s="1645">
        <v>252.66810000000001</v>
      </c>
      <c r="O58" s="1645">
        <v>209.91300000000001</v>
      </c>
      <c r="P58" s="1645">
        <v>221.69059999999999</v>
      </c>
      <c r="Q58" s="2572">
        <v>2662.6226000000001</v>
      </c>
      <c r="R58" s="2572"/>
    </row>
    <row r="59" spans="1:18" ht="9" customHeight="1" thickBot="1">
      <c r="B59" s="1645">
        <v>170.0676</v>
      </c>
      <c r="C59" s="1645">
        <v>188.62520000000001</v>
      </c>
      <c r="D59" s="2571">
        <v>222.6369</v>
      </c>
      <c r="E59" s="2571"/>
      <c r="F59" s="1645">
        <v>204.00989999999999</v>
      </c>
      <c r="G59" s="2571">
        <v>184.95660000000001</v>
      </c>
      <c r="H59" s="2571"/>
      <c r="I59" s="1645">
        <v>225.1344</v>
      </c>
      <c r="J59" s="1645">
        <v>129.78829999999999</v>
      </c>
      <c r="K59" s="1645">
        <v>172.89160000000001</v>
      </c>
      <c r="L59" s="2571">
        <v>198.2543</v>
      </c>
      <c r="M59" s="2571"/>
      <c r="N59" s="1645">
        <v>204.18430000000001</v>
      </c>
      <c r="O59" s="1645"/>
      <c r="P59" s="1645"/>
      <c r="Q59" s="2572">
        <v>1900.5491</v>
      </c>
      <c r="R59" s="2572"/>
    </row>
    <row r="60" spans="1:18" ht="11.25" customHeight="1" thickBot="1">
      <c r="A60" s="2574" t="s">
        <v>2022</v>
      </c>
      <c r="B60" s="2574"/>
      <c r="C60" s="2574"/>
      <c r="D60" s="2574"/>
      <c r="E60" s="2574"/>
      <c r="F60" s="2574"/>
      <c r="G60" s="2574"/>
      <c r="H60" s="2574"/>
      <c r="I60" s="2574"/>
      <c r="J60" s="2574"/>
      <c r="K60" s="2574"/>
      <c r="L60" s="2574"/>
      <c r="M60" s="2574"/>
      <c r="N60" s="2574"/>
      <c r="O60" s="2574"/>
      <c r="P60" s="2574"/>
      <c r="Q60" s="2574"/>
      <c r="R60" s="2575"/>
    </row>
    <row r="61" spans="1:18" ht="9" customHeight="1" thickBot="1">
      <c r="A61" s="1643" t="s">
        <v>1247</v>
      </c>
      <c r="B61" s="1645">
        <v>154.35738000000001</v>
      </c>
      <c r="C61" s="1645">
        <v>148.189832</v>
      </c>
      <c r="D61" s="2571">
        <v>135.109444</v>
      </c>
      <c r="E61" s="2571"/>
      <c r="F61" s="1645">
        <v>198.83410000000001</v>
      </c>
      <c r="G61" s="2571">
        <v>194.74556000000001</v>
      </c>
      <c r="H61" s="2571"/>
      <c r="I61" s="1645">
        <v>144.709844</v>
      </c>
      <c r="J61" s="1645">
        <v>173.73133999999999</v>
      </c>
      <c r="K61" s="1645">
        <v>147.60625200000001</v>
      </c>
      <c r="L61" s="2571">
        <v>118.338212</v>
      </c>
      <c r="M61" s="2571"/>
      <c r="N61" s="1645">
        <v>125.216916</v>
      </c>
      <c r="O61" s="1645">
        <v>118.01134399999999</v>
      </c>
      <c r="P61" s="1645">
        <v>121.666116</v>
      </c>
      <c r="Q61" s="2572">
        <v>1780.5163399999999</v>
      </c>
      <c r="R61" s="2572"/>
    </row>
    <row r="62" spans="1:18" ht="9" customHeight="1" thickBot="1">
      <c r="B62" s="1645">
        <v>145.16877600000001</v>
      </c>
      <c r="C62" s="1645">
        <v>119.259744</v>
      </c>
      <c r="D62" s="2571">
        <v>136.601844</v>
      </c>
      <c r="E62" s="2571"/>
      <c r="F62" s="1645">
        <v>184.609692</v>
      </c>
      <c r="G62" s="2571">
        <v>171.44946400000001</v>
      </c>
      <c r="H62" s="2571"/>
      <c r="I62" s="1645">
        <v>152.70314400000001</v>
      </c>
      <c r="J62" s="1645">
        <v>124.21486</v>
      </c>
      <c r="K62" s="1645">
        <v>108.232968</v>
      </c>
      <c r="L62" s="2571">
        <v>130.57115200000001</v>
      </c>
      <c r="M62" s="2571"/>
      <c r="N62" s="1645">
        <v>104.04775600000001</v>
      </c>
      <c r="O62" s="1645"/>
      <c r="P62" s="1645"/>
      <c r="Q62" s="2572">
        <v>1376.8594000000001</v>
      </c>
      <c r="R62" s="2572"/>
    </row>
    <row r="63" spans="1:18" ht="10.5" customHeight="1" thickBot="1">
      <c r="A63" s="1643" t="s">
        <v>2001</v>
      </c>
      <c r="B63" s="1645">
        <v>140.947328</v>
      </c>
      <c r="C63" s="1645">
        <v>130.853464</v>
      </c>
      <c r="D63" s="2571">
        <v>121.673788</v>
      </c>
      <c r="E63" s="2571"/>
      <c r="F63" s="1645">
        <v>180.80315999999999</v>
      </c>
      <c r="G63" s="2571">
        <v>169.15384399999999</v>
      </c>
      <c r="H63" s="2571"/>
      <c r="I63" s="1645">
        <v>136.39951199999999</v>
      </c>
      <c r="J63" s="1645">
        <v>154.12668400000001</v>
      </c>
      <c r="K63" s="1645">
        <v>122.484028</v>
      </c>
      <c r="L63" s="2571">
        <v>103.306164</v>
      </c>
      <c r="M63" s="2571"/>
      <c r="N63" s="1645">
        <v>116.10534</v>
      </c>
      <c r="O63" s="1645">
        <v>105.72438</v>
      </c>
      <c r="P63" s="1645">
        <v>107.936116</v>
      </c>
      <c r="Q63" s="2572">
        <v>1589.5138079999999</v>
      </c>
      <c r="R63" s="2572"/>
    </row>
    <row r="64" spans="1:18" ht="9" customHeight="1" thickBot="1">
      <c r="B64" s="1645">
        <v>131.00473199999999</v>
      </c>
      <c r="C64" s="1645">
        <v>103.314556</v>
      </c>
      <c r="D64" s="2571">
        <v>124.37120400000001</v>
      </c>
      <c r="E64" s="2571"/>
      <c r="F64" s="1645">
        <v>169.59124399999999</v>
      </c>
      <c r="G64" s="2571">
        <v>152.41342399999999</v>
      </c>
      <c r="H64" s="2571"/>
      <c r="I64" s="1645">
        <v>137.02878799999999</v>
      </c>
      <c r="J64" s="1645">
        <v>110.48702</v>
      </c>
      <c r="K64" s="1645">
        <v>95.660067999999995</v>
      </c>
      <c r="L64" s="2571">
        <v>119.63296800000001</v>
      </c>
      <c r="M64" s="2571"/>
      <c r="N64" s="1645">
        <v>95.769720000000007</v>
      </c>
      <c r="O64" s="1645"/>
      <c r="P64" s="1645"/>
      <c r="Q64" s="2572">
        <v>1239.2737239999999</v>
      </c>
      <c r="R64" s="2572"/>
    </row>
    <row r="65" spans="1:18" ht="11.25" customHeight="1">
      <c r="A65" s="2573" t="s">
        <v>2051</v>
      </c>
      <c r="B65" s="2573"/>
      <c r="C65" s="2573"/>
      <c r="D65" s="2573"/>
      <c r="E65" s="2573"/>
      <c r="F65" s="2573"/>
      <c r="G65" s="2573"/>
      <c r="H65" s="2573"/>
      <c r="I65" s="2573"/>
      <c r="J65" s="2573"/>
      <c r="K65" s="2573"/>
      <c r="L65" s="2573"/>
      <c r="M65" s="2573"/>
      <c r="N65" s="2573"/>
      <c r="O65" s="2573"/>
      <c r="P65" s="2573"/>
      <c r="Q65" s="2573"/>
      <c r="R65" s="2573"/>
    </row>
    <row r="66" spans="1:18" ht="9" customHeight="1" thickBot="1">
      <c r="A66" s="1643" t="s">
        <v>1247</v>
      </c>
      <c r="B66" s="1645">
        <v>59.636499999999998</v>
      </c>
      <c r="C66" s="1645">
        <v>55.802199999999999</v>
      </c>
      <c r="D66" s="2571">
        <v>52.287500000000001</v>
      </c>
      <c r="E66" s="2571"/>
      <c r="F66" s="1645">
        <v>54.640999999999998</v>
      </c>
      <c r="G66" s="2571">
        <v>46.398699999999998</v>
      </c>
      <c r="H66" s="2571"/>
      <c r="I66" s="1645">
        <v>46.707099999999997</v>
      </c>
      <c r="J66" s="1645">
        <v>47.061500000000002</v>
      </c>
      <c r="K66" s="1645">
        <v>43.998699999999999</v>
      </c>
      <c r="L66" s="2571">
        <v>48.4086</v>
      </c>
      <c r="M66" s="2571"/>
      <c r="N66" s="1645">
        <v>53.324399999999997</v>
      </c>
      <c r="O66" s="1645">
        <v>46.067999999999998</v>
      </c>
      <c r="P66" s="1645">
        <v>48.826900000000002</v>
      </c>
      <c r="Q66" s="2572">
        <v>603.16110000000003</v>
      </c>
      <c r="R66" s="2572"/>
    </row>
    <row r="67" spans="1:18" ht="9" customHeight="1" thickBot="1">
      <c r="B67" s="1645">
        <v>62.101799999999997</v>
      </c>
      <c r="C67" s="1645">
        <v>49.189900000000002</v>
      </c>
      <c r="D67" s="2571">
        <v>51.531799999999997</v>
      </c>
      <c r="E67" s="2571"/>
      <c r="F67" s="1645">
        <v>54.337800000000001</v>
      </c>
      <c r="G67" s="2571">
        <v>44.1999</v>
      </c>
      <c r="H67" s="2571"/>
      <c r="I67" s="1645">
        <v>45.071800000000003</v>
      </c>
      <c r="J67" s="1645">
        <v>44.911799999999999</v>
      </c>
      <c r="K67" s="1645">
        <v>41.972700000000003</v>
      </c>
      <c r="L67" s="2571">
        <v>53.098700000000001</v>
      </c>
      <c r="M67" s="2571"/>
      <c r="N67" s="1645">
        <v>51.356999999999999</v>
      </c>
      <c r="O67" s="1645"/>
      <c r="P67" s="1645"/>
      <c r="Q67" s="2572">
        <v>497.77319999999997</v>
      </c>
      <c r="R67" s="2572"/>
    </row>
    <row r="68" spans="1:18" ht="10.5" customHeight="1" thickBot="1">
      <c r="A68" s="1643" t="s">
        <v>2001</v>
      </c>
      <c r="B68" s="1645">
        <v>53.208599999999997</v>
      </c>
      <c r="C68" s="1645">
        <v>48.880299999999998</v>
      </c>
      <c r="D68" s="2571">
        <v>46.3018</v>
      </c>
      <c r="E68" s="2571"/>
      <c r="F68" s="1645">
        <v>48.801400000000001</v>
      </c>
      <c r="G68" s="2571">
        <v>40.288499999999999</v>
      </c>
      <c r="H68" s="2571"/>
      <c r="I68" s="1645">
        <v>41.704099999999997</v>
      </c>
      <c r="J68" s="1645">
        <v>41.444499999999998</v>
      </c>
      <c r="K68" s="1645">
        <v>37.833500000000001</v>
      </c>
      <c r="L68" s="2571">
        <v>42.012500000000003</v>
      </c>
      <c r="M68" s="2571"/>
      <c r="N68" s="1645">
        <v>47.697299999999998</v>
      </c>
      <c r="O68" s="1645">
        <v>40.865600000000001</v>
      </c>
      <c r="P68" s="1645">
        <v>42.629600000000003</v>
      </c>
      <c r="Q68" s="2572">
        <v>531.66769999999997</v>
      </c>
      <c r="R68" s="2572"/>
    </row>
    <row r="69" spans="1:18" ht="9" customHeight="1" thickBot="1">
      <c r="B69" s="1645">
        <v>55.7134</v>
      </c>
      <c r="C69" s="1645">
        <v>43.033700000000003</v>
      </c>
      <c r="D69" s="2571">
        <v>44.936399999999999</v>
      </c>
      <c r="E69" s="2571"/>
      <c r="F69" s="1645">
        <v>47.709899999999998</v>
      </c>
      <c r="G69" s="2571">
        <v>38.141800000000003</v>
      </c>
      <c r="H69" s="2571"/>
      <c r="I69" s="1645">
        <v>39.6678</v>
      </c>
      <c r="J69" s="1645">
        <v>39.149299999999997</v>
      </c>
      <c r="K69" s="1645">
        <v>36.4636</v>
      </c>
      <c r="L69" s="2571">
        <v>46.671300000000002</v>
      </c>
      <c r="M69" s="2571"/>
      <c r="N69" s="1645">
        <v>45.573300000000003</v>
      </c>
      <c r="O69" s="1645"/>
      <c r="P69" s="1645"/>
      <c r="Q69" s="2572">
        <v>437.06049999999999</v>
      </c>
      <c r="R69" s="2572"/>
    </row>
    <row r="70" spans="1:18" ht="35.25" customHeight="1">
      <c r="A70" s="2553" t="s">
        <v>2010</v>
      </c>
      <c r="B70" s="2553"/>
      <c r="C70" s="2553"/>
      <c r="D70" s="2553"/>
      <c r="E70" s="2553"/>
      <c r="F70" s="2553"/>
      <c r="G70" s="2553"/>
      <c r="H70" s="2553"/>
      <c r="I70" s="2553"/>
      <c r="J70" s="2553"/>
      <c r="K70" s="2553"/>
      <c r="L70" s="2553"/>
      <c r="M70" s="2553"/>
      <c r="N70" s="2553"/>
      <c r="O70" s="2553"/>
      <c r="P70" s="2553"/>
      <c r="Q70" s="2553"/>
      <c r="R70" s="2553"/>
    </row>
    <row r="71" spans="1:18" ht="13.5" customHeight="1">
      <c r="A71" s="2569" t="s">
        <v>1550</v>
      </c>
      <c r="B71" s="2569"/>
      <c r="C71" s="2569"/>
      <c r="D71" s="2569"/>
    </row>
    <row r="72" spans="1:18" ht="10.5" customHeight="1">
      <c r="A72" s="2554" t="s">
        <v>1362</v>
      </c>
      <c r="B72" s="2569"/>
      <c r="C72" s="2569"/>
      <c r="D72" s="2569"/>
      <c r="E72" s="2569"/>
      <c r="F72" s="2569"/>
      <c r="H72" s="2570" t="s">
        <v>2011</v>
      </c>
      <c r="I72" s="2570"/>
      <c r="J72" s="2570"/>
      <c r="K72" s="2570"/>
      <c r="L72" s="2570"/>
    </row>
    <row r="73" spans="1:18" ht="17.25">
      <c r="A73" s="2113" t="s">
        <v>2441</v>
      </c>
    </row>
    <row r="74" spans="1:18" ht="17.25">
      <c r="A74" s="2122" t="s">
        <v>127</v>
      </c>
    </row>
  </sheetData>
  <mergeCells count="220">
    <mergeCell ref="B8:I8"/>
    <mergeCell ref="J8:P8"/>
    <mergeCell ref="Q8:R8"/>
    <mergeCell ref="A9:R9"/>
    <mergeCell ref="D10:E10"/>
    <mergeCell ref="G10:H10"/>
    <mergeCell ref="L10:M10"/>
    <mergeCell ref="Q10:R10"/>
    <mergeCell ref="A1:R1"/>
    <mergeCell ref="A3:R3"/>
    <mergeCell ref="D5:E5"/>
    <mergeCell ref="G5:H5"/>
    <mergeCell ref="L5:M5"/>
    <mergeCell ref="B7:I7"/>
    <mergeCell ref="J7:P7"/>
    <mergeCell ref="Q7:R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A65:R65"/>
    <mergeCell ref="D66:E66"/>
    <mergeCell ref="G66:H66"/>
    <mergeCell ref="L66:M66"/>
    <mergeCell ref="Q66:R66"/>
    <mergeCell ref="D67:E67"/>
    <mergeCell ref="G67:H67"/>
    <mergeCell ref="L67:M67"/>
    <mergeCell ref="Q67:R67"/>
    <mergeCell ref="A70:R70"/>
    <mergeCell ref="A71:D71"/>
    <mergeCell ref="H72:L72"/>
    <mergeCell ref="A72:F72"/>
    <mergeCell ref="D68:E68"/>
    <mergeCell ref="G68:H68"/>
    <mergeCell ref="L68:M68"/>
    <mergeCell ref="Q68:R68"/>
    <mergeCell ref="D69:E69"/>
    <mergeCell ref="G69:H69"/>
    <mergeCell ref="L69:M69"/>
    <mergeCell ref="Q69:R69"/>
  </mergeCells>
  <hyperlinks>
    <hyperlink ref="A73" r:id="rId1" xr:uid="{AA58A995-F158-40FD-8D68-FE9A35FCE527}"/>
    <hyperlink ref="A74" location="'Inhaltsverzeichnis_2026-06'!A1" display="Zurück zum Inhaltsverzeichnis" xr:uid="{4EC7BC01-EB1E-426E-876E-AB78E2FC5344}"/>
  </hyperlinks>
  <pageMargins left="0.7" right="0.7" top="0.78740157499999996" bottom="0.78740157499999996" header="0.3" footer="0.3"/>
  <pageSetup paperSize="9" scale="90" orientation="portrait"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90DA1-4577-4639-8A15-DFD6C00BC4B1}">
  <sheetPr>
    <tabColor rgb="FFCD3363"/>
    <outlinePr summaryBelow="0"/>
  </sheetPr>
  <dimension ref="A1:Q76"/>
  <sheetViews>
    <sheetView showGridLines="0" zoomScaleNormal="100" workbookViewId="0">
      <selection sqref="A1:Q1"/>
    </sheetView>
  </sheetViews>
  <sheetFormatPr baseColWidth="10" defaultColWidth="8" defaultRowHeight="12.75"/>
  <cols>
    <col min="1" max="1" width="7.5" style="1622" customWidth="1"/>
    <col min="2" max="2" width="6" style="1622" customWidth="1"/>
    <col min="3" max="3" width="5.625" style="1622" customWidth="1"/>
    <col min="4" max="4" width="5.75" style="1622" customWidth="1"/>
    <col min="5" max="5" width="5.625" style="1622" customWidth="1"/>
    <col min="6" max="6" width="2.25" style="1622" customWidth="1"/>
    <col min="7" max="7" width="3.5" style="1622" customWidth="1"/>
    <col min="8" max="8" width="5.625" style="1622" customWidth="1"/>
    <col min="9" max="9" width="5.75" style="1622" customWidth="1"/>
    <col min="10" max="10" width="5.625" style="1622" customWidth="1"/>
    <col min="11" max="11" width="3" style="1622" customWidth="1"/>
    <col min="12" max="12" width="2.75" style="1622" customWidth="1"/>
    <col min="13" max="13" width="5.625" style="1622" customWidth="1"/>
    <col min="14" max="14" width="5.75" style="1622" customWidth="1"/>
    <col min="15" max="15" width="5.625" style="1622" customWidth="1"/>
    <col min="16" max="16" width="7" style="1622" customWidth="1"/>
    <col min="17" max="17" width="6" style="1622" customWidth="1"/>
    <col min="18" max="16384" width="8" style="1622"/>
  </cols>
  <sheetData>
    <row r="1" spans="1:17" ht="14.25" customHeight="1">
      <c r="A1" s="2582" t="s">
        <v>2048</v>
      </c>
      <c r="B1" s="2582"/>
      <c r="C1" s="2582"/>
      <c r="D1" s="2582"/>
      <c r="E1" s="2582"/>
      <c r="F1" s="2582"/>
      <c r="G1" s="2582"/>
      <c r="H1" s="2582"/>
      <c r="I1" s="2582"/>
      <c r="J1" s="2582"/>
      <c r="K1" s="2582"/>
      <c r="L1" s="2582"/>
      <c r="M1" s="2582"/>
      <c r="N1" s="2582"/>
      <c r="O1" s="2582"/>
      <c r="P1" s="2582"/>
      <c r="Q1" s="2582"/>
    </row>
    <row r="2" spans="1:17" ht="12" customHeight="1">
      <c r="A2" s="1623"/>
      <c r="B2" s="1623"/>
      <c r="C2" s="1624"/>
      <c r="D2" s="1624"/>
      <c r="E2" s="1624"/>
      <c r="F2" s="1625"/>
      <c r="G2" s="1624"/>
      <c r="H2" s="1624"/>
      <c r="I2" s="1624"/>
      <c r="J2" s="1624"/>
      <c r="K2" s="1625"/>
      <c r="L2" s="1624"/>
      <c r="M2" s="1624"/>
      <c r="N2" s="1624"/>
      <c r="O2" s="1624"/>
      <c r="P2" s="1638" t="s">
        <v>1992</v>
      </c>
      <c r="Q2" s="1639" t="s">
        <v>175</v>
      </c>
    </row>
    <row r="3" spans="1:17" ht="8.25" customHeight="1" thickBot="1">
      <c r="A3" s="1628"/>
      <c r="B3" s="1640" t="s">
        <v>175</v>
      </c>
      <c r="C3" s="1641" t="s">
        <v>527</v>
      </c>
      <c r="D3" s="1641" t="s">
        <v>528</v>
      </c>
      <c r="E3" s="1641" t="s">
        <v>529</v>
      </c>
      <c r="F3" s="2584" t="s">
        <v>530</v>
      </c>
      <c r="G3" s="2584"/>
      <c r="H3" s="1641" t="s">
        <v>531</v>
      </c>
      <c r="I3" s="1641" t="s">
        <v>1309</v>
      </c>
      <c r="J3" s="1641" t="s">
        <v>354</v>
      </c>
      <c r="K3" s="2584" t="s">
        <v>171</v>
      </c>
      <c r="L3" s="2584"/>
      <c r="M3" s="1641" t="s">
        <v>172</v>
      </c>
      <c r="N3" s="1641" t="s">
        <v>173</v>
      </c>
      <c r="O3" s="1641" t="s">
        <v>174</v>
      </c>
      <c r="P3" s="1640" t="s">
        <v>1993</v>
      </c>
      <c r="Q3" s="1641" t="s">
        <v>1994</v>
      </c>
    </row>
    <row r="4" spans="1:17" ht="8.25" customHeight="1" thickBot="1">
      <c r="A4" s="1642" t="s">
        <v>1995</v>
      </c>
      <c r="B4" s="1628"/>
      <c r="C4" s="1632"/>
      <c r="D4" s="1632"/>
      <c r="E4" s="1632"/>
      <c r="F4" s="1633"/>
      <c r="G4" s="1632"/>
      <c r="H4" s="1632"/>
      <c r="I4" s="1632"/>
      <c r="J4" s="1632"/>
      <c r="K4" s="1633"/>
      <c r="L4" s="1632"/>
      <c r="M4" s="1632"/>
      <c r="N4" s="1632"/>
      <c r="O4" s="1632"/>
      <c r="P4" s="1640" t="s">
        <v>1996</v>
      </c>
      <c r="Q4" s="1641" t="s">
        <v>174</v>
      </c>
    </row>
    <row r="5" spans="1:17" ht="9" customHeight="1" thickBot="1">
      <c r="A5" s="1628"/>
      <c r="B5" s="2583">
        <v>2024</v>
      </c>
      <c r="C5" s="2583"/>
      <c r="D5" s="2583"/>
      <c r="E5" s="2583"/>
      <c r="F5" s="2583"/>
      <c r="G5" s="2583"/>
      <c r="H5" s="2583"/>
      <c r="I5" s="2584" t="s">
        <v>1997</v>
      </c>
      <c r="J5" s="2584"/>
      <c r="K5" s="2584"/>
      <c r="L5" s="2584"/>
      <c r="M5" s="2584"/>
      <c r="N5" s="2584"/>
      <c r="O5" s="2584"/>
      <c r="P5" s="2583" t="s">
        <v>1998</v>
      </c>
      <c r="Q5" s="2583"/>
    </row>
    <row r="6" spans="1:17" ht="8.25" customHeight="1" thickBot="1">
      <c r="A6" s="1628"/>
      <c r="B6" s="2583" t="s">
        <v>1997</v>
      </c>
      <c r="C6" s="2583"/>
      <c r="D6" s="2583"/>
      <c r="E6" s="2583"/>
      <c r="F6" s="2583"/>
      <c r="G6" s="2583"/>
      <c r="H6" s="2583"/>
      <c r="I6" s="2584" t="s">
        <v>1549</v>
      </c>
      <c r="J6" s="2584"/>
      <c r="K6" s="2584"/>
      <c r="L6" s="2584"/>
      <c r="M6" s="2584"/>
      <c r="N6" s="2584"/>
      <c r="O6" s="2584"/>
      <c r="P6" s="2583" t="s">
        <v>1999</v>
      </c>
      <c r="Q6" s="2583"/>
    </row>
    <row r="7" spans="1:17" ht="13.5" customHeight="1">
      <c r="A7" s="2582" t="s">
        <v>2012</v>
      </c>
      <c r="B7" s="2582"/>
      <c r="C7" s="2582"/>
      <c r="D7" s="2582"/>
      <c r="E7" s="2582"/>
      <c r="F7" s="2582"/>
      <c r="G7" s="2582"/>
      <c r="H7" s="2582"/>
      <c r="I7" s="2582"/>
      <c r="J7" s="2582"/>
      <c r="K7" s="2582"/>
      <c r="L7" s="2582"/>
      <c r="M7" s="2582"/>
      <c r="N7" s="2582"/>
      <c r="O7" s="2582"/>
      <c r="P7" s="2582"/>
      <c r="Q7" s="2582"/>
    </row>
    <row r="8" spans="1:17" ht="12" customHeight="1">
      <c r="A8" s="2573" t="s">
        <v>2052</v>
      </c>
      <c r="B8" s="2573"/>
      <c r="C8" s="2573"/>
      <c r="D8" s="2573"/>
      <c r="E8" s="2573"/>
      <c r="F8" s="2573"/>
      <c r="G8" s="2573"/>
      <c r="H8" s="2573"/>
      <c r="I8" s="2573"/>
      <c r="J8" s="2573"/>
      <c r="K8" s="2573"/>
      <c r="L8" s="2573"/>
      <c r="M8" s="2573"/>
      <c r="N8" s="2573"/>
      <c r="O8" s="2573"/>
      <c r="P8" s="2573"/>
      <c r="Q8" s="2573"/>
    </row>
    <row r="9" spans="1:17" ht="9" customHeight="1" thickBot="1">
      <c r="A9" s="1643" t="s">
        <v>1247</v>
      </c>
      <c r="B9" s="1645">
        <v>29.131499999999999</v>
      </c>
      <c r="C9" s="1645">
        <v>26.8062</v>
      </c>
      <c r="D9" s="1645">
        <v>25.819299999999998</v>
      </c>
      <c r="E9" s="1645">
        <v>26.2331</v>
      </c>
      <c r="F9" s="2571">
        <v>23.203399999999998</v>
      </c>
      <c r="G9" s="2571"/>
      <c r="H9" s="1645">
        <v>22.07</v>
      </c>
      <c r="I9" s="1645">
        <v>30.953800000000001</v>
      </c>
      <c r="J9" s="1645">
        <v>29.175999999999998</v>
      </c>
      <c r="K9" s="2571">
        <v>34.582599999999999</v>
      </c>
      <c r="L9" s="2571"/>
      <c r="M9" s="1645">
        <v>36.368200000000002</v>
      </c>
      <c r="N9" s="1645">
        <v>32.834099999999999</v>
      </c>
      <c r="O9" s="1645">
        <v>32.284700000000001</v>
      </c>
      <c r="P9" s="2572">
        <v>349.46289999999999</v>
      </c>
      <c r="Q9" s="2572"/>
    </row>
    <row r="10" spans="1:17" ht="9" customHeight="1" thickBot="1">
      <c r="B10" s="1645">
        <v>28.2638</v>
      </c>
      <c r="C10" s="1645">
        <v>26.649699999999999</v>
      </c>
      <c r="D10" s="1645">
        <v>30.832599999999999</v>
      </c>
      <c r="E10" s="1645">
        <v>30.851299999999998</v>
      </c>
      <c r="F10" s="2571">
        <v>29.525600000000001</v>
      </c>
      <c r="G10" s="2571"/>
      <c r="H10" s="1645">
        <v>30.157900000000001</v>
      </c>
      <c r="I10" s="1645">
        <v>39.116500000000002</v>
      </c>
      <c r="J10" s="1645">
        <v>38.309899999999999</v>
      </c>
      <c r="K10" s="2571">
        <v>38.182099999999998</v>
      </c>
      <c r="L10" s="2571"/>
      <c r="M10" s="1645">
        <v>38.782600000000002</v>
      </c>
      <c r="N10" s="1645"/>
      <c r="O10" s="1645"/>
      <c r="P10" s="2572">
        <v>330.67200000000003</v>
      </c>
      <c r="Q10" s="2572"/>
    </row>
    <row r="11" spans="1:17" ht="10.5" customHeight="1" thickBot="1">
      <c r="A11" s="1643" t="s">
        <v>2001</v>
      </c>
      <c r="B11" s="1645">
        <v>19.464600000000001</v>
      </c>
      <c r="C11" s="1645">
        <v>17.238099999999999</v>
      </c>
      <c r="D11" s="1645">
        <v>18.854500000000002</v>
      </c>
      <c r="E11" s="1645">
        <v>20.7944</v>
      </c>
      <c r="F11" s="2571">
        <v>16.449000000000002</v>
      </c>
      <c r="G11" s="2571"/>
      <c r="H11" s="1645">
        <v>13.331200000000001</v>
      </c>
      <c r="I11" s="1645">
        <v>20.731400000000001</v>
      </c>
      <c r="J11" s="1645">
        <v>19.355399999999999</v>
      </c>
      <c r="K11" s="2571">
        <v>21.870200000000001</v>
      </c>
      <c r="L11" s="2571"/>
      <c r="M11" s="1645">
        <v>18.666399999999999</v>
      </c>
      <c r="N11" s="1645">
        <v>18.9499</v>
      </c>
      <c r="O11" s="1645">
        <v>20.275700000000001</v>
      </c>
      <c r="P11" s="2572">
        <v>225.98079999999999</v>
      </c>
      <c r="Q11" s="2572"/>
    </row>
    <row r="12" spans="1:17" ht="9" customHeight="1" thickBot="1">
      <c r="B12" s="1645">
        <v>16.6935</v>
      </c>
      <c r="C12" s="1645">
        <v>17.219100000000001</v>
      </c>
      <c r="D12" s="1645">
        <v>20.055199999999999</v>
      </c>
      <c r="E12" s="1645">
        <v>18.552700000000002</v>
      </c>
      <c r="F12" s="2571">
        <v>17.159400000000002</v>
      </c>
      <c r="G12" s="2571"/>
      <c r="H12" s="1645">
        <v>16.1313</v>
      </c>
      <c r="I12" s="1645">
        <v>21.952999999999999</v>
      </c>
      <c r="J12" s="1645">
        <v>21.142700000000001</v>
      </c>
      <c r="K12" s="2571">
        <v>22.0093</v>
      </c>
      <c r="L12" s="2571"/>
      <c r="M12" s="1645">
        <v>21.1404</v>
      </c>
      <c r="N12" s="1645"/>
      <c r="O12" s="1645"/>
      <c r="P12" s="2572">
        <v>192.0566</v>
      </c>
      <c r="Q12" s="2572"/>
    </row>
    <row r="13" spans="1:17" ht="11.25" customHeight="1">
      <c r="A13" s="2573" t="s">
        <v>1223</v>
      </c>
      <c r="B13" s="2573"/>
      <c r="C13" s="2573"/>
      <c r="D13" s="2573"/>
      <c r="E13" s="2573"/>
      <c r="F13" s="2573"/>
      <c r="G13" s="2573"/>
      <c r="H13" s="2573"/>
      <c r="I13" s="2573"/>
      <c r="J13" s="2573"/>
      <c r="K13" s="2573"/>
      <c r="L13" s="2573"/>
      <c r="M13" s="2573"/>
      <c r="N13" s="2573"/>
      <c r="O13" s="2573"/>
      <c r="P13" s="2573"/>
      <c r="Q13" s="2573"/>
    </row>
    <row r="14" spans="1:17" ht="9" customHeight="1" thickBot="1">
      <c r="A14" s="1643" t="s">
        <v>1247</v>
      </c>
      <c r="B14" s="1645">
        <v>32.257599999999996</v>
      </c>
      <c r="C14" s="1645">
        <v>30.241700000000002</v>
      </c>
      <c r="D14" s="1645">
        <v>33.498600000000003</v>
      </c>
      <c r="E14" s="1645">
        <v>32.739899999999999</v>
      </c>
      <c r="F14" s="2571">
        <v>29.712700000000002</v>
      </c>
      <c r="G14" s="2571"/>
      <c r="H14" s="1645">
        <v>23.088799999999999</v>
      </c>
      <c r="I14" s="1645">
        <v>27.2974</v>
      </c>
      <c r="J14" s="1645">
        <v>24.7072</v>
      </c>
      <c r="K14" s="2571">
        <v>31.5215</v>
      </c>
      <c r="L14" s="2571"/>
      <c r="M14" s="1645">
        <v>30.2759</v>
      </c>
      <c r="N14" s="1645">
        <v>29.767700000000001</v>
      </c>
      <c r="O14" s="1645">
        <v>31.292899999999999</v>
      </c>
      <c r="P14" s="2572">
        <v>356.40190000000001</v>
      </c>
      <c r="Q14" s="2572"/>
    </row>
    <row r="15" spans="1:17" ht="9" customHeight="1" thickBot="1">
      <c r="B15" s="1645">
        <v>29.741299999999999</v>
      </c>
      <c r="C15" s="1645">
        <v>26.880500000000001</v>
      </c>
      <c r="D15" s="1645">
        <v>32.696899999999999</v>
      </c>
      <c r="E15" s="1645">
        <v>30.149000000000001</v>
      </c>
      <c r="F15" s="2571">
        <v>27.786799999999999</v>
      </c>
      <c r="G15" s="2571"/>
      <c r="H15" s="1645">
        <v>26.760200000000001</v>
      </c>
      <c r="I15" s="1645">
        <v>29.585100000000001</v>
      </c>
      <c r="J15" s="1645">
        <v>27.325600000000001</v>
      </c>
      <c r="K15" s="2571">
        <v>30.539899999999999</v>
      </c>
      <c r="L15" s="2571"/>
      <c r="M15" s="1645">
        <v>30.945</v>
      </c>
      <c r="N15" s="1645"/>
      <c r="O15" s="1645"/>
      <c r="P15" s="2572">
        <v>292.41030000000001</v>
      </c>
      <c r="Q15" s="2572"/>
    </row>
    <row r="16" spans="1:17" ht="10.5" customHeight="1" thickBot="1">
      <c r="B16" s="1645">
        <v>19.231300000000001</v>
      </c>
      <c r="C16" s="1645">
        <v>18.721299999999999</v>
      </c>
      <c r="D16" s="1645">
        <v>23.4405</v>
      </c>
      <c r="E16" s="1645">
        <v>22.247499999999999</v>
      </c>
      <c r="F16" s="2571">
        <v>18.595300000000002</v>
      </c>
      <c r="G16" s="2571"/>
      <c r="H16" s="1645">
        <v>14.368600000000001</v>
      </c>
      <c r="I16" s="1645">
        <v>19.456199999999999</v>
      </c>
      <c r="J16" s="1645">
        <v>17.7212</v>
      </c>
      <c r="K16" s="2571">
        <v>18.005099999999999</v>
      </c>
      <c r="L16" s="2571"/>
      <c r="M16" s="1645">
        <v>17.420300000000001</v>
      </c>
      <c r="N16" s="1645">
        <v>17.815999999999999</v>
      </c>
      <c r="O16" s="1645">
        <v>17.519400000000001</v>
      </c>
      <c r="P16" s="2572">
        <v>224.5427</v>
      </c>
      <c r="Q16" s="2572"/>
    </row>
    <row r="17" spans="1:17" ht="9" customHeight="1" thickBot="1">
      <c r="A17" s="1643" t="s">
        <v>2001</v>
      </c>
      <c r="B17" s="1645">
        <v>17.864100000000001</v>
      </c>
      <c r="C17" s="1645">
        <v>15.6919</v>
      </c>
      <c r="D17" s="1645">
        <v>20.1252</v>
      </c>
      <c r="E17" s="1645">
        <v>19.1267</v>
      </c>
      <c r="F17" s="2571">
        <v>16.5259</v>
      </c>
      <c r="G17" s="2571"/>
      <c r="H17" s="1645">
        <v>15.0581</v>
      </c>
      <c r="I17" s="1645">
        <v>16.709800000000001</v>
      </c>
      <c r="J17" s="1645">
        <v>14.8498</v>
      </c>
      <c r="K17" s="2571">
        <v>17.662700000000001</v>
      </c>
      <c r="L17" s="2571"/>
      <c r="M17" s="1645">
        <v>16.445799999999998</v>
      </c>
      <c r="N17" s="1645"/>
      <c r="O17" s="1645"/>
      <c r="P17" s="2572">
        <v>170.06</v>
      </c>
      <c r="Q17" s="2572"/>
    </row>
    <row r="18" spans="1:17" ht="11.25" customHeight="1">
      <c r="A18" s="2573" t="s">
        <v>2038</v>
      </c>
      <c r="B18" s="2573"/>
      <c r="C18" s="2573"/>
      <c r="D18" s="2573"/>
      <c r="E18" s="2573"/>
      <c r="F18" s="2573"/>
      <c r="G18" s="2573"/>
      <c r="H18" s="2573"/>
      <c r="I18" s="2573"/>
      <c r="J18" s="2573"/>
      <c r="K18" s="2573"/>
      <c r="L18" s="2573"/>
      <c r="M18" s="2573"/>
      <c r="N18" s="2573"/>
      <c r="O18" s="2573"/>
      <c r="P18" s="2573"/>
      <c r="Q18" s="2573"/>
    </row>
    <row r="19" spans="1:17" ht="9" customHeight="1" thickBot="1">
      <c r="A19" s="1643" t="s">
        <v>1247</v>
      </c>
      <c r="B19" s="1645">
        <v>127.3074</v>
      </c>
      <c r="C19" s="1645">
        <v>124.0763</v>
      </c>
      <c r="D19" s="1645">
        <v>116.9495</v>
      </c>
      <c r="E19" s="1645">
        <v>123.41719999999999</v>
      </c>
      <c r="F19" s="2571">
        <v>111.026</v>
      </c>
      <c r="G19" s="2571"/>
      <c r="H19" s="1645">
        <v>105.57940000000001</v>
      </c>
      <c r="I19" s="1645">
        <v>119.3048</v>
      </c>
      <c r="J19" s="1645">
        <v>111.34269999999999</v>
      </c>
      <c r="K19" s="2571">
        <v>118.7315</v>
      </c>
      <c r="L19" s="2571"/>
      <c r="M19" s="1645">
        <v>121.42</v>
      </c>
      <c r="N19" s="1645">
        <v>119.56789999999999</v>
      </c>
      <c r="O19" s="1645">
        <v>124.1789</v>
      </c>
      <c r="P19" s="2572">
        <v>1422.9015999999999</v>
      </c>
      <c r="Q19" s="2572"/>
    </row>
    <row r="20" spans="1:17" ht="9" customHeight="1" thickBot="1">
      <c r="B20" s="1645">
        <v>125.1515</v>
      </c>
      <c r="C20" s="1645">
        <v>117.41240000000001</v>
      </c>
      <c r="D20" s="1645">
        <v>122.21299999999999</v>
      </c>
      <c r="E20" s="1645">
        <v>124.35890000000001</v>
      </c>
      <c r="F20" s="2571">
        <v>116.21040000000001</v>
      </c>
      <c r="G20" s="2571"/>
      <c r="H20" s="1645">
        <v>120.7799</v>
      </c>
      <c r="I20" s="1645">
        <v>126.14660000000001</v>
      </c>
      <c r="J20" s="1645">
        <v>118.7989</v>
      </c>
      <c r="K20" s="2571">
        <v>131.5787</v>
      </c>
      <c r="L20" s="2571"/>
      <c r="M20" s="1645">
        <v>126.7178</v>
      </c>
      <c r="N20" s="1645"/>
      <c r="O20" s="1645"/>
      <c r="P20" s="2572">
        <v>1229.3680999999999</v>
      </c>
      <c r="Q20" s="2572"/>
    </row>
    <row r="21" spans="1:17" ht="10.5" customHeight="1" thickBot="1">
      <c r="A21" s="1643" t="s">
        <v>2001</v>
      </c>
      <c r="B21" s="1645">
        <v>108.81699999999999</v>
      </c>
      <c r="C21" s="1645">
        <v>105.8695</v>
      </c>
      <c r="D21" s="1645">
        <v>99.612300000000005</v>
      </c>
      <c r="E21" s="1645">
        <v>105.73699999999999</v>
      </c>
      <c r="F21" s="2571">
        <v>95.377799999999993</v>
      </c>
      <c r="G21" s="2571"/>
      <c r="H21" s="1645">
        <v>90.065299999999993</v>
      </c>
      <c r="I21" s="1645">
        <v>104.3105</v>
      </c>
      <c r="J21" s="1645">
        <v>97.037800000000004</v>
      </c>
      <c r="K21" s="2571">
        <v>103.52330000000001</v>
      </c>
      <c r="L21" s="2571"/>
      <c r="M21" s="1645">
        <v>104.07550000000001</v>
      </c>
      <c r="N21" s="1645">
        <v>102.3266</v>
      </c>
      <c r="O21" s="1645">
        <v>105.81489999999999</v>
      </c>
      <c r="P21" s="2572">
        <v>1222.5675000000001</v>
      </c>
      <c r="Q21" s="2572"/>
    </row>
    <row r="22" spans="1:17" ht="9" customHeight="1" thickBot="1">
      <c r="B22" s="1645">
        <v>108.14190000000001</v>
      </c>
      <c r="C22" s="1645">
        <v>101.4725</v>
      </c>
      <c r="D22" s="1645">
        <v>105.95229999999999</v>
      </c>
      <c r="E22" s="1645">
        <v>107.8006</v>
      </c>
      <c r="F22" s="2571">
        <v>99.948700000000002</v>
      </c>
      <c r="G22" s="2571"/>
      <c r="H22" s="1645">
        <v>102.38849999999999</v>
      </c>
      <c r="I22" s="1645">
        <v>107.52849999999999</v>
      </c>
      <c r="J22" s="1645">
        <v>100.8083</v>
      </c>
      <c r="K22" s="2571">
        <v>112.08369999999999</v>
      </c>
      <c r="L22" s="2571"/>
      <c r="M22" s="1645">
        <v>108.45950000000001</v>
      </c>
      <c r="N22" s="1645"/>
      <c r="O22" s="1645"/>
      <c r="P22" s="2572">
        <v>1054.5844999999999</v>
      </c>
      <c r="Q22" s="2572"/>
    </row>
    <row r="23" spans="1:17" ht="11.25" customHeight="1">
      <c r="A23" s="2573" t="s">
        <v>2033</v>
      </c>
      <c r="B23" s="2573"/>
      <c r="C23" s="2573"/>
      <c r="D23" s="2573"/>
      <c r="E23" s="2573"/>
      <c r="F23" s="2573"/>
      <c r="G23" s="2573"/>
      <c r="H23" s="2573"/>
      <c r="I23" s="2573"/>
      <c r="J23" s="2573"/>
      <c r="K23" s="2573"/>
      <c r="L23" s="2573"/>
      <c r="M23" s="2573"/>
      <c r="N23" s="2573"/>
      <c r="O23" s="2573"/>
      <c r="P23" s="2573"/>
      <c r="Q23" s="2573"/>
    </row>
    <row r="24" spans="1:17" ht="9" customHeight="1" thickBot="1">
      <c r="A24" s="1643" t="s">
        <v>1247</v>
      </c>
      <c r="B24" s="1645">
        <v>194.410383</v>
      </c>
      <c r="C24" s="1645">
        <v>193.296494</v>
      </c>
      <c r="D24" s="1645">
        <v>201.09558100000001</v>
      </c>
      <c r="E24" s="1645">
        <v>213.35880599999999</v>
      </c>
      <c r="F24" s="2571">
        <v>208.03719100000001</v>
      </c>
      <c r="G24" s="2571"/>
      <c r="H24" s="1645">
        <v>184.32965799999999</v>
      </c>
      <c r="I24" s="1645">
        <v>190.69668799999999</v>
      </c>
      <c r="J24" s="1645">
        <v>191.59672699999999</v>
      </c>
      <c r="K24" s="2571">
        <v>206.89592099999999</v>
      </c>
      <c r="L24" s="2571"/>
      <c r="M24" s="1645">
        <v>187.428732</v>
      </c>
      <c r="N24" s="1645">
        <v>184.18295499999999</v>
      </c>
      <c r="O24" s="1645">
        <v>180.67578800000001</v>
      </c>
      <c r="P24" s="2572">
        <v>2336.0049239999998</v>
      </c>
      <c r="Q24" s="2572"/>
    </row>
    <row r="25" spans="1:17" ht="9" customHeight="1" thickBot="1">
      <c r="B25" s="1645">
        <v>194.83007699999999</v>
      </c>
      <c r="C25" s="1645">
        <v>193.36139800000001</v>
      </c>
      <c r="D25" s="1645">
        <v>200.82619700000001</v>
      </c>
      <c r="E25" s="1645">
        <v>210.836614</v>
      </c>
      <c r="F25" s="2571">
        <v>200.72640100000001</v>
      </c>
      <c r="G25" s="2571"/>
      <c r="H25" s="1645">
        <v>186.077673</v>
      </c>
      <c r="I25" s="1645">
        <v>200.819232</v>
      </c>
      <c r="J25" s="1645">
        <v>194.38669400000001</v>
      </c>
      <c r="K25" s="2571">
        <v>209.80045000000001</v>
      </c>
      <c r="L25" s="2571"/>
      <c r="M25" s="1645">
        <v>185.322622</v>
      </c>
      <c r="N25" s="1645"/>
      <c r="O25" s="1645"/>
      <c r="P25" s="2572">
        <v>1976.9873580000001</v>
      </c>
      <c r="Q25" s="2572"/>
    </row>
    <row r="26" spans="1:17" ht="10.5" customHeight="1" thickBot="1">
      <c r="A26" s="1643" t="s">
        <v>2001</v>
      </c>
      <c r="B26" s="1645">
        <v>159.48651599999999</v>
      </c>
      <c r="C26" s="1645">
        <v>161.067149</v>
      </c>
      <c r="D26" s="1645">
        <v>169.21736999999999</v>
      </c>
      <c r="E26" s="1645">
        <v>176.61267699999999</v>
      </c>
      <c r="F26" s="2571">
        <v>170.08686499999999</v>
      </c>
      <c r="G26" s="2571"/>
      <c r="H26" s="1645">
        <v>154.92306099999999</v>
      </c>
      <c r="I26" s="1645">
        <v>168.618088</v>
      </c>
      <c r="J26" s="1645">
        <v>166.63503499999999</v>
      </c>
      <c r="K26" s="2571">
        <v>183.38786099999999</v>
      </c>
      <c r="L26" s="2571"/>
      <c r="M26" s="1645">
        <v>162.87263200000001</v>
      </c>
      <c r="N26" s="1645">
        <v>155.67366100000001</v>
      </c>
      <c r="O26" s="1645">
        <v>150.587074</v>
      </c>
      <c r="P26" s="2572">
        <v>1979.167989</v>
      </c>
      <c r="Q26" s="2572"/>
    </row>
    <row r="27" spans="1:17" ht="9" customHeight="1" thickBot="1">
      <c r="B27" s="1645">
        <v>161.103599</v>
      </c>
      <c r="C27" s="1645">
        <v>163.63969499999999</v>
      </c>
      <c r="D27" s="1645">
        <v>169.47662700000001</v>
      </c>
      <c r="E27" s="1645">
        <v>177.983273</v>
      </c>
      <c r="F27" s="2571">
        <v>167.93395799999999</v>
      </c>
      <c r="G27" s="2571"/>
      <c r="H27" s="1645">
        <v>155.429948</v>
      </c>
      <c r="I27" s="1645">
        <v>167.64343199999999</v>
      </c>
      <c r="J27" s="1645">
        <v>159.44305800000001</v>
      </c>
      <c r="K27" s="2571">
        <v>173.302414</v>
      </c>
      <c r="L27" s="2571"/>
      <c r="M27" s="1645">
        <v>154.079892</v>
      </c>
      <c r="N27" s="1645"/>
      <c r="O27" s="1645"/>
      <c r="P27" s="2572">
        <v>1650.0358960000001</v>
      </c>
      <c r="Q27" s="2572"/>
    </row>
    <row r="28" spans="1:17" ht="11.25" customHeight="1">
      <c r="A28" s="2573" t="s">
        <v>2040</v>
      </c>
      <c r="B28" s="2573"/>
      <c r="C28" s="2573"/>
      <c r="D28" s="2573"/>
      <c r="E28" s="2573"/>
      <c r="F28" s="2573"/>
      <c r="G28" s="2573"/>
      <c r="H28" s="2573"/>
      <c r="I28" s="2573"/>
      <c r="J28" s="2573"/>
      <c r="K28" s="2573"/>
      <c r="L28" s="2573"/>
      <c r="M28" s="2573"/>
      <c r="N28" s="2573"/>
      <c r="O28" s="2573"/>
      <c r="P28" s="2573"/>
      <c r="Q28" s="2573"/>
    </row>
    <row r="29" spans="1:17" ht="9" customHeight="1" thickBot="1">
      <c r="A29" s="1643" t="s">
        <v>1247</v>
      </c>
      <c r="B29" s="1645">
        <v>52.829099999999997</v>
      </c>
      <c r="C29" s="1645">
        <v>55.604900000000001</v>
      </c>
      <c r="D29" s="1645">
        <v>47.318199999999997</v>
      </c>
      <c r="E29" s="1645">
        <v>46.454999999999998</v>
      </c>
      <c r="F29" s="2571">
        <v>46.037999999999997</v>
      </c>
      <c r="G29" s="2571"/>
      <c r="H29" s="1645">
        <v>46.773600000000002</v>
      </c>
      <c r="I29" s="1645">
        <v>37.149099999999997</v>
      </c>
      <c r="J29" s="1645">
        <v>42.793100000000003</v>
      </c>
      <c r="K29" s="2571">
        <v>52.442900000000002</v>
      </c>
      <c r="L29" s="2571"/>
      <c r="M29" s="1645">
        <v>36.858199999999997</v>
      </c>
      <c r="N29" s="1645">
        <v>33.979199999999999</v>
      </c>
      <c r="O29" s="1645">
        <v>35.959000000000003</v>
      </c>
      <c r="P29" s="2572">
        <v>534.20029999999997</v>
      </c>
      <c r="Q29" s="2572"/>
    </row>
    <row r="30" spans="1:17" ht="9" customHeight="1" thickBot="1">
      <c r="B30" s="1645">
        <v>54.407499999999999</v>
      </c>
      <c r="C30" s="1645">
        <v>40.669199999999996</v>
      </c>
      <c r="D30" s="1645">
        <v>39.912799999999997</v>
      </c>
      <c r="E30" s="1645">
        <v>48.457000000000001</v>
      </c>
      <c r="F30" s="2571">
        <v>49.4602</v>
      </c>
      <c r="G30" s="2571"/>
      <c r="H30" s="1645">
        <v>38.703200000000002</v>
      </c>
      <c r="I30" s="1645">
        <v>32.897799999999997</v>
      </c>
      <c r="J30" s="1645">
        <v>35.337299999999999</v>
      </c>
      <c r="K30" s="2571">
        <v>40.252299999999998</v>
      </c>
      <c r="L30" s="2571"/>
      <c r="M30" s="1645">
        <v>35.275100000000002</v>
      </c>
      <c r="N30" s="1645"/>
      <c r="O30" s="1645"/>
      <c r="P30" s="2572">
        <v>415.37240000000003</v>
      </c>
      <c r="Q30" s="2572"/>
    </row>
    <row r="31" spans="1:17" ht="10.5" customHeight="1" thickBot="1">
      <c r="A31" s="1643" t="s">
        <v>2001</v>
      </c>
      <c r="B31" s="1645">
        <v>44.879800000000003</v>
      </c>
      <c r="C31" s="1645">
        <v>46.636099999999999</v>
      </c>
      <c r="D31" s="1645">
        <v>41.860900000000001</v>
      </c>
      <c r="E31" s="1645">
        <v>40.813499999999998</v>
      </c>
      <c r="F31" s="2571">
        <v>42.340699999999998</v>
      </c>
      <c r="G31" s="2571"/>
      <c r="H31" s="1645">
        <v>40.567900000000002</v>
      </c>
      <c r="I31" s="1645">
        <v>32.296399999999998</v>
      </c>
      <c r="J31" s="1645">
        <v>34.994</v>
      </c>
      <c r="K31" s="2571">
        <v>40.061100000000003</v>
      </c>
      <c r="L31" s="2571"/>
      <c r="M31" s="1645">
        <v>31.005400000000002</v>
      </c>
      <c r="N31" s="1645">
        <v>29.616800000000001</v>
      </c>
      <c r="O31" s="1645">
        <v>29.978200000000001</v>
      </c>
      <c r="P31" s="2572">
        <v>455.05079999999998</v>
      </c>
      <c r="Q31" s="2572"/>
    </row>
    <row r="32" spans="1:17" ht="9" customHeight="1" thickBot="1">
      <c r="B32" s="1645">
        <v>47.573099999999997</v>
      </c>
      <c r="C32" s="1645">
        <v>32.625999999999998</v>
      </c>
      <c r="D32" s="1645">
        <v>34.4146</v>
      </c>
      <c r="E32" s="1645">
        <v>44.016599999999997</v>
      </c>
      <c r="F32" s="2571">
        <v>45.455199999999998</v>
      </c>
      <c r="G32" s="2571"/>
      <c r="H32" s="1645">
        <v>34.97</v>
      </c>
      <c r="I32" s="1645">
        <v>28.9055</v>
      </c>
      <c r="J32" s="1645">
        <v>30.531500000000001</v>
      </c>
      <c r="K32" s="2571">
        <v>36.320599999999999</v>
      </c>
      <c r="L32" s="2571"/>
      <c r="M32" s="1645">
        <v>30.012</v>
      </c>
      <c r="N32" s="1645"/>
      <c r="O32" s="1645"/>
      <c r="P32" s="2572">
        <v>364.82510000000002</v>
      </c>
      <c r="Q32" s="2572"/>
    </row>
    <row r="33" spans="1:17" ht="11.25" customHeight="1">
      <c r="A33" s="2573" t="s">
        <v>2053</v>
      </c>
      <c r="B33" s="2573"/>
      <c r="C33" s="2573"/>
      <c r="D33" s="2573"/>
      <c r="E33" s="2573"/>
      <c r="F33" s="2573"/>
      <c r="G33" s="2573"/>
      <c r="H33" s="2573"/>
      <c r="I33" s="2573"/>
      <c r="J33" s="2573"/>
      <c r="K33" s="2573"/>
      <c r="L33" s="2573"/>
      <c r="M33" s="2573"/>
      <c r="N33" s="2573"/>
      <c r="O33" s="2573"/>
      <c r="P33" s="2573"/>
      <c r="Q33" s="2573"/>
    </row>
    <row r="34" spans="1:17" ht="9" customHeight="1" thickBot="1">
      <c r="A34" s="1643" t="s">
        <v>1247</v>
      </c>
      <c r="B34" s="1645">
        <v>1579.55476</v>
      </c>
      <c r="C34" s="1645">
        <v>1390.25351</v>
      </c>
      <c r="D34" s="1645">
        <v>1276.18451</v>
      </c>
      <c r="E34" s="1645">
        <v>1172.3019999999999</v>
      </c>
      <c r="F34" s="2571">
        <v>1113.28431</v>
      </c>
      <c r="G34" s="2571"/>
      <c r="H34" s="1645">
        <v>911.71357999999998</v>
      </c>
      <c r="I34" s="1645">
        <v>984.06674999999996</v>
      </c>
      <c r="J34" s="1645">
        <v>1016.12928</v>
      </c>
      <c r="K34" s="2571">
        <v>1189.7647999999999</v>
      </c>
      <c r="L34" s="2571"/>
      <c r="M34" s="1645">
        <v>1273.0509300000001</v>
      </c>
      <c r="N34" s="1645">
        <v>1577.0169800000001</v>
      </c>
      <c r="O34" s="1645">
        <v>1513.2865200000001</v>
      </c>
      <c r="P34" s="2572">
        <v>14996.60793</v>
      </c>
      <c r="Q34" s="2572"/>
    </row>
    <row r="35" spans="1:17" ht="9" customHeight="1" thickBot="1">
      <c r="B35" s="1645">
        <v>1590.3410100000001</v>
      </c>
      <c r="C35" s="1645">
        <v>1155.67806</v>
      </c>
      <c r="D35" s="1645">
        <v>1199.4664600000001</v>
      </c>
      <c r="E35" s="1645">
        <v>1019.66695</v>
      </c>
      <c r="F35" s="2571">
        <v>979.44982000000005</v>
      </c>
      <c r="G35" s="2571"/>
      <c r="H35" s="1645">
        <v>885.57947000000001</v>
      </c>
      <c r="I35" s="1645">
        <v>909.44156999999996</v>
      </c>
      <c r="J35" s="1645">
        <v>1161.7014899999999</v>
      </c>
      <c r="K35" s="2571">
        <v>1249.64535</v>
      </c>
      <c r="L35" s="2571"/>
      <c r="M35" s="1645">
        <v>1257.57233</v>
      </c>
      <c r="N35" s="1645"/>
      <c r="O35" s="1645"/>
      <c r="P35" s="2572">
        <v>11408.542509999999</v>
      </c>
      <c r="Q35" s="2572"/>
    </row>
    <row r="36" spans="1:17" ht="10.5" customHeight="1" thickBot="1">
      <c r="A36" s="1643" t="s">
        <v>2001</v>
      </c>
      <c r="B36" s="1645">
        <v>906.90317000000005</v>
      </c>
      <c r="C36" s="1645">
        <v>759.52650000000006</v>
      </c>
      <c r="D36" s="1645">
        <v>670.06790000000001</v>
      </c>
      <c r="E36" s="1645">
        <v>582.81030999999996</v>
      </c>
      <c r="F36" s="2571">
        <v>603.72173999999995</v>
      </c>
      <c r="G36" s="2571"/>
      <c r="H36" s="1645">
        <v>489.24792000000002</v>
      </c>
      <c r="I36" s="1645">
        <v>520.89904000000001</v>
      </c>
      <c r="J36" s="1645">
        <v>554.83559000000002</v>
      </c>
      <c r="K36" s="2571">
        <v>672.95147999999995</v>
      </c>
      <c r="L36" s="2571"/>
      <c r="M36" s="1645">
        <v>759.68957999999998</v>
      </c>
      <c r="N36" s="1645">
        <v>1035.5736999999999</v>
      </c>
      <c r="O36" s="1645">
        <v>903.97623999999996</v>
      </c>
      <c r="P36" s="2572">
        <v>8460.2031700000007</v>
      </c>
      <c r="Q36" s="2572"/>
    </row>
    <row r="37" spans="1:17" ht="9" customHeight="1" thickBot="1">
      <c r="B37" s="1645">
        <v>1008.95475</v>
      </c>
      <c r="C37" s="1645">
        <v>683.02804000000003</v>
      </c>
      <c r="D37" s="1645">
        <v>715.17805999999996</v>
      </c>
      <c r="E37" s="1645">
        <v>571.91192999999998</v>
      </c>
      <c r="F37" s="2571">
        <v>538.85329999999999</v>
      </c>
      <c r="G37" s="2571"/>
      <c r="H37" s="1645">
        <v>493.38529999999997</v>
      </c>
      <c r="I37" s="1645">
        <v>500.04491999999999</v>
      </c>
      <c r="J37" s="1645">
        <v>663.47411</v>
      </c>
      <c r="K37" s="2571">
        <v>748.35199</v>
      </c>
      <c r="L37" s="2571"/>
      <c r="M37" s="1645">
        <v>747.71045000000004</v>
      </c>
      <c r="N37" s="1645"/>
      <c r="O37" s="1645"/>
      <c r="P37" s="2572">
        <v>6670.8928500000002</v>
      </c>
      <c r="Q37" s="2572"/>
    </row>
    <row r="38" spans="1:17" ht="11.25" customHeight="1">
      <c r="A38" s="2573" t="s">
        <v>2041</v>
      </c>
      <c r="B38" s="2573"/>
      <c r="C38" s="2573"/>
      <c r="D38" s="2573"/>
      <c r="E38" s="2573"/>
      <c r="F38" s="2573"/>
      <c r="G38" s="2573"/>
      <c r="H38" s="2573"/>
      <c r="I38" s="2573"/>
      <c r="J38" s="2573"/>
      <c r="K38" s="2573"/>
      <c r="L38" s="2573"/>
      <c r="M38" s="2573"/>
      <c r="N38" s="2573"/>
      <c r="O38" s="2573"/>
      <c r="P38" s="2573"/>
      <c r="Q38" s="2573"/>
    </row>
    <row r="39" spans="1:17" ht="9" customHeight="1" thickBot="1">
      <c r="A39" s="1643" t="s">
        <v>1247</v>
      </c>
      <c r="B39" s="1645">
        <v>303.72705000000002</v>
      </c>
      <c r="C39" s="1645">
        <v>295.04797000000002</v>
      </c>
      <c r="D39" s="1645">
        <v>270.64096000000001</v>
      </c>
      <c r="E39" s="1645">
        <v>343.62617999999998</v>
      </c>
      <c r="F39" s="2571">
        <v>321.14652999999998</v>
      </c>
      <c r="G39" s="2571"/>
      <c r="H39" s="1645">
        <v>258.76080999999999</v>
      </c>
      <c r="I39" s="1645">
        <v>232.99818999999999</v>
      </c>
      <c r="J39" s="1645">
        <v>228.49848</v>
      </c>
      <c r="K39" s="2571">
        <v>237.46527</v>
      </c>
      <c r="L39" s="2571"/>
      <c r="M39" s="1645">
        <v>276.32157000000001</v>
      </c>
      <c r="N39" s="1645">
        <v>275.71449000000001</v>
      </c>
      <c r="O39" s="1645">
        <v>271.42646999999999</v>
      </c>
      <c r="P39" s="2572">
        <v>3315.3739700000001</v>
      </c>
      <c r="Q39" s="2572"/>
    </row>
    <row r="40" spans="1:17" ht="9" customHeight="1" thickBot="1">
      <c r="B40" s="1645">
        <v>315.87121000000002</v>
      </c>
      <c r="C40" s="1645">
        <v>257.03295000000003</v>
      </c>
      <c r="D40" s="1645">
        <v>275.71472999999997</v>
      </c>
      <c r="E40" s="1645">
        <v>308.04005000000001</v>
      </c>
      <c r="F40" s="2571">
        <v>301.38833</v>
      </c>
      <c r="G40" s="2571"/>
      <c r="H40" s="1645">
        <v>250.50975</v>
      </c>
      <c r="I40" s="1645">
        <v>211.34691000000001</v>
      </c>
      <c r="J40" s="1645">
        <v>216.25907000000001</v>
      </c>
      <c r="K40" s="2571">
        <v>282.56576999999999</v>
      </c>
      <c r="L40" s="2571"/>
      <c r="M40" s="1645">
        <v>254.76157000000001</v>
      </c>
      <c r="N40" s="1645"/>
      <c r="O40" s="1645"/>
      <c r="P40" s="2572">
        <v>2673.4903399999998</v>
      </c>
      <c r="Q40" s="2572"/>
    </row>
    <row r="41" spans="1:17" ht="10.5" customHeight="1" thickBot="1">
      <c r="A41" s="1643" t="s">
        <v>2001</v>
      </c>
      <c r="B41" s="1645">
        <v>203.99346</v>
      </c>
      <c r="C41" s="1645">
        <v>207.09923000000001</v>
      </c>
      <c r="D41" s="1645">
        <v>171.86608000000001</v>
      </c>
      <c r="E41" s="1645">
        <v>228.90656000000001</v>
      </c>
      <c r="F41" s="2571">
        <v>225.11597</v>
      </c>
      <c r="G41" s="2571"/>
      <c r="H41" s="1645">
        <v>189.45743999999999</v>
      </c>
      <c r="I41" s="1645">
        <v>157.14851999999999</v>
      </c>
      <c r="J41" s="1645">
        <v>152.67686</v>
      </c>
      <c r="K41" s="2571">
        <v>162.96659</v>
      </c>
      <c r="L41" s="2571"/>
      <c r="M41" s="1645">
        <v>188.99200999999999</v>
      </c>
      <c r="N41" s="1645">
        <v>183.42597000000001</v>
      </c>
      <c r="O41" s="1645">
        <v>175.38412</v>
      </c>
      <c r="P41" s="2572">
        <v>2247.0328100000002</v>
      </c>
      <c r="Q41" s="2572"/>
    </row>
    <row r="42" spans="1:17" ht="9" customHeight="1" thickBot="1">
      <c r="B42" s="1645">
        <v>201.24178000000001</v>
      </c>
      <c r="C42" s="1645">
        <v>166.77542</v>
      </c>
      <c r="D42" s="1645">
        <v>161.96917999999999</v>
      </c>
      <c r="E42" s="1645">
        <v>196.61613</v>
      </c>
      <c r="F42" s="2571">
        <v>203.70518999999999</v>
      </c>
      <c r="G42" s="2571"/>
      <c r="H42" s="1645">
        <v>174.25483</v>
      </c>
      <c r="I42" s="1645">
        <v>141.53321</v>
      </c>
      <c r="J42" s="1645">
        <v>138.47375</v>
      </c>
      <c r="K42" s="2571">
        <v>194.82013000000001</v>
      </c>
      <c r="L42" s="2571"/>
      <c r="M42" s="1645">
        <v>169.18317999999999</v>
      </c>
      <c r="N42" s="1645"/>
      <c r="O42" s="1645"/>
      <c r="P42" s="2572">
        <v>1748.5727999999999</v>
      </c>
      <c r="Q42" s="2572"/>
    </row>
    <row r="43" spans="1:17" ht="11.25" customHeight="1">
      <c r="A43" s="2573" t="s">
        <v>2042</v>
      </c>
      <c r="B43" s="2573"/>
      <c r="C43" s="2573"/>
      <c r="D43" s="2573"/>
      <c r="E43" s="2573"/>
      <c r="F43" s="2573"/>
      <c r="G43" s="2573"/>
      <c r="H43" s="2573"/>
      <c r="I43" s="2573"/>
      <c r="J43" s="2573"/>
      <c r="K43" s="2573"/>
      <c r="L43" s="2573"/>
      <c r="M43" s="2573"/>
      <c r="N43" s="2573"/>
      <c r="O43" s="2573"/>
      <c r="P43" s="2573"/>
      <c r="Q43" s="2573"/>
    </row>
    <row r="44" spans="1:17" ht="9" customHeight="1" thickBot="1">
      <c r="A44" s="1643" t="s">
        <v>1247</v>
      </c>
      <c r="B44" s="1645">
        <v>351.07339999999999</v>
      </c>
      <c r="C44" s="1645">
        <v>370.31479999999999</v>
      </c>
      <c r="D44" s="1645">
        <v>290.73340000000002</v>
      </c>
      <c r="E44" s="1645">
        <v>437.16320000000002</v>
      </c>
      <c r="F44" s="2571">
        <v>385.58499999999998</v>
      </c>
      <c r="G44" s="2571"/>
      <c r="H44" s="1645">
        <v>362.25389999999999</v>
      </c>
      <c r="I44" s="1645">
        <v>372.85059999999999</v>
      </c>
      <c r="J44" s="1645">
        <v>324.90820000000002</v>
      </c>
      <c r="K44" s="2571">
        <v>399.63330000000002</v>
      </c>
      <c r="L44" s="2571"/>
      <c r="M44" s="1645">
        <v>374.12020000000001</v>
      </c>
      <c r="N44" s="1645">
        <v>332.35469999999998</v>
      </c>
      <c r="O44" s="1645">
        <v>294.43299999999999</v>
      </c>
      <c r="P44" s="2572">
        <v>4295.4237000000003</v>
      </c>
      <c r="Q44" s="2572"/>
    </row>
    <row r="45" spans="1:17" ht="9" customHeight="1" thickBot="1">
      <c r="B45" s="1645">
        <v>317.3365</v>
      </c>
      <c r="C45" s="1645">
        <v>302.21260000000001</v>
      </c>
      <c r="D45" s="1645">
        <v>284.10640000000001</v>
      </c>
      <c r="E45" s="1645">
        <v>374.39100000000002</v>
      </c>
      <c r="F45" s="2571">
        <v>298.78019999999998</v>
      </c>
      <c r="G45" s="2571"/>
      <c r="H45" s="1645">
        <v>317.80930000000001</v>
      </c>
      <c r="I45" s="1645">
        <v>379.26130000000001</v>
      </c>
      <c r="J45" s="1645">
        <v>309.38580000000002</v>
      </c>
      <c r="K45" s="2571">
        <v>366.21749999999997</v>
      </c>
      <c r="L45" s="2571"/>
      <c r="M45" s="1645">
        <v>328.13850000000002</v>
      </c>
      <c r="N45" s="1645"/>
      <c r="O45" s="1645"/>
      <c r="P45" s="2572">
        <v>3277.6390999999999</v>
      </c>
      <c r="Q45" s="2572"/>
    </row>
    <row r="46" spans="1:17" ht="10.5" customHeight="1" thickBot="1">
      <c r="A46" s="1643" t="s">
        <v>2001</v>
      </c>
      <c r="B46" s="1645">
        <v>297.67430000000002</v>
      </c>
      <c r="C46" s="1645">
        <v>319.26299999999998</v>
      </c>
      <c r="D46" s="1645">
        <v>241.68790000000001</v>
      </c>
      <c r="E46" s="1645">
        <v>369.04649999999998</v>
      </c>
      <c r="F46" s="2571">
        <v>333.76519999999999</v>
      </c>
      <c r="G46" s="2571"/>
      <c r="H46" s="1645">
        <v>295.55590000000001</v>
      </c>
      <c r="I46" s="1645">
        <v>333.09559999999999</v>
      </c>
      <c r="J46" s="1645">
        <v>271.62110000000001</v>
      </c>
      <c r="K46" s="2571">
        <v>341.43400000000003</v>
      </c>
      <c r="L46" s="2571"/>
      <c r="M46" s="1645">
        <v>325.9341</v>
      </c>
      <c r="N46" s="1645">
        <v>291.1927</v>
      </c>
      <c r="O46" s="1645">
        <v>252.13220000000001</v>
      </c>
      <c r="P46" s="2572">
        <v>3672.4025000000001</v>
      </c>
      <c r="Q46" s="2572"/>
    </row>
    <row r="47" spans="1:17" ht="9" customHeight="1" thickBot="1">
      <c r="B47" s="1645">
        <v>256.56400000000002</v>
      </c>
      <c r="C47" s="1645">
        <v>250.816</v>
      </c>
      <c r="D47" s="1645">
        <v>230.07470000000001</v>
      </c>
      <c r="E47" s="1645">
        <v>310.47410000000002</v>
      </c>
      <c r="F47" s="2571">
        <v>252.93459999999999</v>
      </c>
      <c r="G47" s="2571"/>
      <c r="H47" s="1645">
        <v>268.77539999999999</v>
      </c>
      <c r="I47" s="1645">
        <v>341.56259999999997</v>
      </c>
      <c r="J47" s="1645">
        <v>254.19880000000001</v>
      </c>
      <c r="K47" s="2571">
        <v>305.21159999999998</v>
      </c>
      <c r="L47" s="2571"/>
      <c r="M47" s="1645">
        <v>279.78480000000002</v>
      </c>
      <c r="N47" s="1645"/>
      <c r="O47" s="1645"/>
      <c r="P47" s="2572">
        <v>2750.3966</v>
      </c>
      <c r="Q47" s="2572"/>
    </row>
    <row r="48" spans="1:17" ht="11.25" customHeight="1">
      <c r="A48" s="2578" t="s">
        <v>2043</v>
      </c>
      <c r="B48" s="2578"/>
      <c r="C48" s="2578"/>
      <c r="D48" s="2578"/>
      <c r="E48" s="2578"/>
      <c r="F48" s="2578"/>
      <c r="G48" s="2578"/>
      <c r="H48" s="2578"/>
      <c r="I48" s="2578"/>
      <c r="J48" s="2578"/>
      <c r="K48" s="2578"/>
      <c r="L48" s="2578"/>
      <c r="M48" s="2578"/>
      <c r="N48" s="2578"/>
      <c r="O48" s="2578"/>
      <c r="P48" s="2578"/>
      <c r="Q48" s="2578"/>
    </row>
    <row r="49" spans="1:17" ht="9" customHeight="1" thickBot="1">
      <c r="A49" s="1643" t="s">
        <v>1247</v>
      </c>
      <c r="B49" s="1645">
        <v>307.92</v>
      </c>
      <c r="C49" s="1645">
        <v>330.44330000000002</v>
      </c>
      <c r="D49" s="1645">
        <v>243.65559999999999</v>
      </c>
      <c r="E49" s="1645">
        <v>387.94850000000002</v>
      </c>
      <c r="F49" s="2571">
        <v>339.4855</v>
      </c>
      <c r="G49" s="2571"/>
      <c r="H49" s="1645">
        <v>317.81509999999997</v>
      </c>
      <c r="I49" s="1645">
        <v>328.44139999999999</v>
      </c>
      <c r="J49" s="1645">
        <v>279.75170000000003</v>
      </c>
      <c r="K49" s="2571">
        <v>344.7201</v>
      </c>
      <c r="L49" s="2571"/>
      <c r="M49" s="1645">
        <v>328.76530000000002</v>
      </c>
      <c r="N49" s="1645">
        <v>285.14690000000002</v>
      </c>
      <c r="O49" s="1645">
        <v>250.50890000000001</v>
      </c>
      <c r="P49" s="2572">
        <v>3744.6023</v>
      </c>
      <c r="Q49" s="2572"/>
    </row>
    <row r="50" spans="1:17" ht="9" customHeight="1" thickBot="1">
      <c r="B50" s="1645">
        <v>267.58620000000002</v>
      </c>
      <c r="C50" s="1645">
        <v>261.52749999999997</v>
      </c>
      <c r="D50" s="1645">
        <v>233.41929999999999</v>
      </c>
      <c r="E50" s="1645">
        <v>308.85039999999998</v>
      </c>
      <c r="F50" s="2571">
        <v>246.99809999999999</v>
      </c>
      <c r="G50" s="2571"/>
      <c r="H50" s="1645">
        <v>276.19029999999998</v>
      </c>
      <c r="I50" s="1645">
        <v>340.05270000000002</v>
      </c>
      <c r="J50" s="1645">
        <v>262.86700000000002</v>
      </c>
      <c r="K50" s="2571">
        <v>318.62200000000001</v>
      </c>
      <c r="L50" s="2571"/>
      <c r="M50" s="1645">
        <v>283.73820000000001</v>
      </c>
      <c r="N50" s="1645"/>
      <c r="O50" s="1645"/>
      <c r="P50" s="2572">
        <v>2799.8517000000002</v>
      </c>
      <c r="Q50" s="2572"/>
    </row>
    <row r="51" spans="1:17" ht="10.5" customHeight="1" thickBot="1">
      <c r="A51" s="1643" t="s">
        <v>2001</v>
      </c>
      <c r="B51" s="1645">
        <v>274.3073</v>
      </c>
      <c r="C51" s="1645">
        <v>298.92059999999998</v>
      </c>
      <c r="D51" s="1645">
        <v>217.19640000000001</v>
      </c>
      <c r="E51" s="1645">
        <v>342.07279999999997</v>
      </c>
      <c r="F51" s="2571">
        <v>307.3571</v>
      </c>
      <c r="G51" s="2571"/>
      <c r="H51" s="1645">
        <v>269.37529999999998</v>
      </c>
      <c r="I51" s="1645">
        <v>309.64</v>
      </c>
      <c r="J51" s="1645">
        <v>247.27449999999999</v>
      </c>
      <c r="K51" s="2571">
        <v>308.33460000000002</v>
      </c>
      <c r="L51" s="2571"/>
      <c r="M51" s="1645">
        <v>300.98660000000001</v>
      </c>
      <c r="N51" s="1645">
        <v>263.18430000000001</v>
      </c>
      <c r="O51" s="1645">
        <v>230.49870000000001</v>
      </c>
      <c r="P51" s="2572">
        <v>3369.1482000000001</v>
      </c>
      <c r="Q51" s="2572"/>
    </row>
    <row r="52" spans="1:17" ht="9" customHeight="1" thickBot="1">
      <c r="B52" s="1645">
        <v>235.19149999999999</v>
      </c>
      <c r="C52" s="1645">
        <v>234.15369999999999</v>
      </c>
      <c r="D52" s="1645">
        <v>210.96379999999999</v>
      </c>
      <c r="E52" s="1645">
        <v>284.50439999999998</v>
      </c>
      <c r="F52" s="2571">
        <v>228.43809999999999</v>
      </c>
      <c r="G52" s="2571"/>
      <c r="H52" s="1645">
        <v>248.44030000000001</v>
      </c>
      <c r="I52" s="1645">
        <v>323.56450000000001</v>
      </c>
      <c r="J52" s="1645">
        <v>237.00790000000001</v>
      </c>
      <c r="K52" s="2571">
        <v>282.23869999999999</v>
      </c>
      <c r="L52" s="2571"/>
      <c r="M52" s="1645">
        <v>258.37509999999997</v>
      </c>
      <c r="N52" s="1645"/>
      <c r="O52" s="1645"/>
      <c r="P52" s="2572">
        <v>2542.8780000000002</v>
      </c>
      <c r="Q52" s="2572"/>
    </row>
    <row r="53" spans="1:17" ht="11.25" customHeight="1">
      <c r="A53" s="2573" t="s">
        <v>2044</v>
      </c>
      <c r="B53" s="2573"/>
      <c r="C53" s="2573"/>
      <c r="D53" s="2573"/>
      <c r="E53" s="2573"/>
      <c r="F53" s="2573"/>
      <c r="G53" s="2573"/>
      <c r="H53" s="2573"/>
      <c r="I53" s="2573"/>
      <c r="J53" s="2573"/>
      <c r="K53" s="2573"/>
      <c r="L53" s="2573"/>
      <c r="M53" s="2573"/>
      <c r="N53" s="2573"/>
      <c r="O53" s="2573"/>
      <c r="P53" s="2573"/>
      <c r="Q53" s="2573"/>
    </row>
    <row r="54" spans="1:17" ht="9" customHeight="1" thickBot="1">
      <c r="A54" s="1643" t="s">
        <v>1247</v>
      </c>
      <c r="B54" s="1645">
        <v>245.64580000000001</v>
      </c>
      <c r="C54" s="1645">
        <v>250.09889999999999</v>
      </c>
      <c r="D54" s="1645">
        <v>254.87389999999999</v>
      </c>
      <c r="E54" s="1645">
        <v>299.76569999999998</v>
      </c>
      <c r="F54" s="2571">
        <v>318.32709999999997</v>
      </c>
      <c r="G54" s="2571"/>
      <c r="H54" s="1645">
        <v>267.6703</v>
      </c>
      <c r="I54" s="1645">
        <v>272.82069999999999</v>
      </c>
      <c r="J54" s="1645">
        <v>224.99039999999999</v>
      </c>
      <c r="K54" s="2571">
        <v>241.5898</v>
      </c>
      <c r="L54" s="2571"/>
      <c r="M54" s="1645">
        <v>232.06809999999999</v>
      </c>
      <c r="N54" s="1645">
        <v>209.12430000000001</v>
      </c>
      <c r="O54" s="1645">
        <v>196.7045</v>
      </c>
      <c r="P54" s="2572">
        <v>3013.6795000000002</v>
      </c>
      <c r="Q54" s="2572"/>
    </row>
    <row r="55" spans="1:17" ht="9" customHeight="1" thickBot="1">
      <c r="B55" s="1645">
        <v>215.4153</v>
      </c>
      <c r="C55" s="1645">
        <v>221.79339999999999</v>
      </c>
      <c r="D55" s="1645">
        <v>241.90539999999999</v>
      </c>
      <c r="E55" s="1645">
        <v>305.78370000000001</v>
      </c>
      <c r="F55" s="2571">
        <v>280.404</v>
      </c>
      <c r="G55" s="2571"/>
      <c r="H55" s="1645">
        <v>285.35610000000003</v>
      </c>
      <c r="I55" s="1645">
        <v>261.55</v>
      </c>
      <c r="J55" s="1645">
        <v>209.5187</v>
      </c>
      <c r="K55" s="2571">
        <v>251.87729999999999</v>
      </c>
      <c r="L55" s="2571"/>
      <c r="M55" s="1645">
        <v>240.55670000000001</v>
      </c>
      <c r="N55" s="1645"/>
      <c r="O55" s="1645"/>
      <c r="P55" s="2572">
        <v>2514.1606000000002</v>
      </c>
      <c r="Q55" s="2572"/>
    </row>
    <row r="56" spans="1:17" ht="10.5" customHeight="1" thickBot="1">
      <c r="A56" s="1643" t="s">
        <v>2001</v>
      </c>
      <c r="B56" s="1645">
        <v>231.72049999999999</v>
      </c>
      <c r="C56" s="1645">
        <v>239.7371</v>
      </c>
      <c r="D56" s="1645">
        <v>239.30779999999999</v>
      </c>
      <c r="E56" s="1645">
        <v>288.50830000000002</v>
      </c>
      <c r="F56" s="2571">
        <v>300.358</v>
      </c>
      <c r="G56" s="2571"/>
      <c r="H56" s="1645">
        <v>250.45150000000001</v>
      </c>
      <c r="I56" s="1645">
        <v>255.7859</v>
      </c>
      <c r="J56" s="1645">
        <v>204.8425</v>
      </c>
      <c r="K56" s="2571">
        <v>221.7022</v>
      </c>
      <c r="L56" s="2571"/>
      <c r="M56" s="1645">
        <v>217.613</v>
      </c>
      <c r="N56" s="1645">
        <v>197.93129999999999</v>
      </c>
      <c r="O56" s="1645">
        <v>187.91159999999999</v>
      </c>
      <c r="P56" s="2572">
        <v>2835.8697000000002</v>
      </c>
      <c r="Q56" s="2572"/>
    </row>
    <row r="57" spans="1:17" ht="9" customHeight="1" thickBot="1">
      <c r="B57" s="1645">
        <v>203.78360000000001</v>
      </c>
      <c r="C57" s="1645">
        <v>204.54599999999999</v>
      </c>
      <c r="D57" s="1645">
        <v>230.4034</v>
      </c>
      <c r="E57" s="1645">
        <v>284.83420000000001</v>
      </c>
      <c r="F57" s="2571">
        <v>261.65379999999999</v>
      </c>
      <c r="G57" s="2571"/>
      <c r="H57" s="1645">
        <v>267.01400000000001</v>
      </c>
      <c r="I57" s="1645">
        <v>242.38980000000001</v>
      </c>
      <c r="J57" s="1645">
        <v>190.21100000000001</v>
      </c>
      <c r="K57" s="2571">
        <v>237.21639999999999</v>
      </c>
      <c r="L57" s="2571"/>
      <c r="M57" s="1645">
        <v>225.6908</v>
      </c>
      <c r="N57" s="1645"/>
      <c r="O57" s="1645"/>
      <c r="P57" s="2572">
        <v>2347.7429999999999</v>
      </c>
      <c r="Q57" s="2572"/>
    </row>
    <row r="58" spans="1:17" ht="11.25" customHeight="1">
      <c r="A58" s="2573" t="s">
        <v>2045</v>
      </c>
      <c r="B58" s="2573"/>
      <c r="C58" s="2573"/>
      <c r="D58" s="2573"/>
      <c r="E58" s="2573"/>
      <c r="F58" s="2573"/>
      <c r="G58" s="2573"/>
      <c r="H58" s="2573"/>
      <c r="I58" s="2573"/>
      <c r="J58" s="2573"/>
      <c r="K58" s="2573"/>
      <c r="L58" s="2573"/>
      <c r="M58" s="2573"/>
      <c r="N58" s="2573"/>
      <c r="O58" s="2573"/>
      <c r="P58" s="2573"/>
      <c r="Q58" s="2573"/>
    </row>
    <row r="59" spans="1:17" ht="9" customHeight="1" thickBot="1">
      <c r="A59" s="1643" t="s">
        <v>1247</v>
      </c>
      <c r="B59" s="1645">
        <v>255.4144</v>
      </c>
      <c r="C59" s="1645">
        <v>244.38589999999999</v>
      </c>
      <c r="D59" s="1645">
        <v>270.84359999999998</v>
      </c>
      <c r="E59" s="1645">
        <v>330.86630000000002</v>
      </c>
      <c r="F59" s="2571">
        <v>317.94909999999999</v>
      </c>
      <c r="G59" s="2571"/>
      <c r="H59" s="1645">
        <v>281.24759999999998</v>
      </c>
      <c r="I59" s="1645">
        <v>309.91300000000001</v>
      </c>
      <c r="J59" s="1645">
        <v>293.34660000000002</v>
      </c>
      <c r="K59" s="2571">
        <v>270.64479999999998</v>
      </c>
      <c r="L59" s="2571"/>
      <c r="M59" s="1645">
        <v>261.59840000000003</v>
      </c>
      <c r="N59" s="1645">
        <v>266.7192</v>
      </c>
      <c r="O59" s="1645">
        <v>256.9785</v>
      </c>
      <c r="P59" s="2572">
        <v>3359.9074000000001</v>
      </c>
      <c r="Q59" s="2572"/>
    </row>
    <row r="60" spans="1:17" ht="9" customHeight="1" thickBot="1">
      <c r="B60" s="1645">
        <v>291.4975</v>
      </c>
      <c r="C60" s="1645">
        <v>275.69240000000002</v>
      </c>
      <c r="D60" s="1645">
        <v>273.42219999999998</v>
      </c>
      <c r="E60" s="1645">
        <v>350.77359999999999</v>
      </c>
      <c r="F60" s="2571">
        <v>340.69310000000002</v>
      </c>
      <c r="G60" s="2571"/>
      <c r="H60" s="1645">
        <v>311.93900000000002</v>
      </c>
      <c r="I60" s="1645">
        <v>298.96089999999998</v>
      </c>
      <c r="J60" s="1645">
        <v>303.87560000000002</v>
      </c>
      <c r="K60" s="2571">
        <v>293.34699999999998</v>
      </c>
      <c r="L60" s="2571"/>
      <c r="M60" s="1645">
        <v>272.06670000000003</v>
      </c>
      <c r="N60" s="1645"/>
      <c r="O60" s="1645"/>
      <c r="P60" s="2572">
        <v>3012.268</v>
      </c>
      <c r="Q60" s="2572"/>
    </row>
    <row r="61" spans="1:17" ht="10.5" customHeight="1" thickBot="1">
      <c r="A61" s="1643" t="s">
        <v>2001</v>
      </c>
      <c r="B61" s="1645">
        <v>218.06800000000001</v>
      </c>
      <c r="C61" s="1645">
        <v>203.22300000000001</v>
      </c>
      <c r="D61" s="1645">
        <v>233.14869999999999</v>
      </c>
      <c r="E61" s="1645">
        <v>291.3442</v>
      </c>
      <c r="F61" s="2571">
        <v>278.65859999999998</v>
      </c>
      <c r="G61" s="2571"/>
      <c r="H61" s="1645">
        <v>248.34039999999999</v>
      </c>
      <c r="I61" s="1645">
        <v>276.33350000000002</v>
      </c>
      <c r="J61" s="1645">
        <v>253.9263</v>
      </c>
      <c r="K61" s="2571">
        <v>236.1687</v>
      </c>
      <c r="L61" s="2571"/>
      <c r="M61" s="1645">
        <v>224.13839999999999</v>
      </c>
      <c r="N61" s="1645">
        <v>225.20660000000001</v>
      </c>
      <c r="O61" s="1645">
        <v>219.79740000000001</v>
      </c>
      <c r="P61" s="2572">
        <v>2908.3537999999999</v>
      </c>
      <c r="Q61" s="2572"/>
    </row>
    <row r="62" spans="1:17" ht="9" customHeight="1" thickBot="1">
      <c r="B62" s="1645">
        <v>257.32499999999999</v>
      </c>
      <c r="C62" s="1645">
        <v>232.82929999999999</v>
      </c>
      <c r="D62" s="1645">
        <v>235.5324</v>
      </c>
      <c r="E62" s="1645">
        <v>311.44069999999999</v>
      </c>
      <c r="F62" s="2571">
        <v>296.62970000000001</v>
      </c>
      <c r="G62" s="2571"/>
      <c r="H62" s="1645">
        <v>273.64060000000001</v>
      </c>
      <c r="I62" s="1645">
        <v>257.29349999999999</v>
      </c>
      <c r="J62" s="1645">
        <v>267.05189999999999</v>
      </c>
      <c r="K62" s="2571">
        <v>254.90950000000001</v>
      </c>
      <c r="L62" s="2571"/>
      <c r="M62" s="1645">
        <v>232.50450000000001</v>
      </c>
      <c r="N62" s="1645"/>
      <c r="O62" s="1645"/>
      <c r="P62" s="2572">
        <v>2619.1570999999999</v>
      </c>
      <c r="Q62" s="2572"/>
    </row>
    <row r="63" spans="1:17" ht="10.5" customHeight="1">
      <c r="A63" s="2578" t="s">
        <v>2046</v>
      </c>
      <c r="B63" s="2578"/>
      <c r="C63" s="2578"/>
      <c r="D63" s="2578"/>
      <c r="E63" s="2578"/>
      <c r="F63" s="2578"/>
      <c r="G63" s="2578"/>
      <c r="H63" s="2578"/>
      <c r="I63" s="2578"/>
      <c r="J63" s="2578"/>
      <c r="K63" s="2578"/>
      <c r="L63" s="2578"/>
      <c r="M63" s="2578"/>
      <c r="N63" s="2578"/>
      <c r="O63" s="2578"/>
      <c r="P63" s="2578"/>
      <c r="Q63" s="2578"/>
    </row>
    <row r="64" spans="1:17" ht="9" customHeight="1" thickBot="1">
      <c r="A64" s="1643" t="s">
        <v>1247</v>
      </c>
      <c r="B64" s="1645">
        <v>95.149699999999996</v>
      </c>
      <c r="C64" s="1645">
        <v>89.031899999999993</v>
      </c>
      <c r="D64" s="1645">
        <v>90.063299999999998</v>
      </c>
      <c r="E64" s="1645">
        <v>102.63549999999999</v>
      </c>
      <c r="F64" s="2571">
        <v>98.792900000000003</v>
      </c>
      <c r="G64" s="2571"/>
      <c r="H64" s="1645">
        <v>87.165899999999993</v>
      </c>
      <c r="I64" s="1645">
        <v>103.1955</v>
      </c>
      <c r="J64" s="1645">
        <v>89.109499999999997</v>
      </c>
      <c r="K64" s="2571">
        <v>90.994200000000006</v>
      </c>
      <c r="L64" s="2571"/>
      <c r="M64" s="1645">
        <v>90.040499999999994</v>
      </c>
      <c r="N64" s="1645">
        <v>84.921499999999995</v>
      </c>
      <c r="O64" s="1645">
        <v>83.873199999999997</v>
      </c>
      <c r="P64" s="2572">
        <v>1104.9736</v>
      </c>
      <c r="Q64" s="2572"/>
    </row>
    <row r="65" spans="1:17" ht="9" customHeight="1" thickBot="1">
      <c r="B65" s="1645">
        <v>95.206299999999999</v>
      </c>
      <c r="C65" s="1645">
        <v>81.098100000000002</v>
      </c>
      <c r="D65" s="1645">
        <v>86.353200000000001</v>
      </c>
      <c r="E65" s="1645">
        <v>108.9936</v>
      </c>
      <c r="F65" s="2571">
        <v>99.014399999999995</v>
      </c>
      <c r="G65" s="2571"/>
      <c r="H65" s="1645">
        <v>97.586399999999998</v>
      </c>
      <c r="I65" s="1645">
        <v>93.872</v>
      </c>
      <c r="J65" s="1645">
        <v>92.183400000000006</v>
      </c>
      <c r="K65" s="2571">
        <v>100.51260000000001</v>
      </c>
      <c r="L65" s="2571"/>
      <c r="M65" s="1645">
        <v>92.114800000000002</v>
      </c>
      <c r="N65" s="1645"/>
      <c r="O65" s="1645"/>
      <c r="P65" s="2572">
        <v>946.9348</v>
      </c>
      <c r="Q65" s="2572"/>
    </row>
    <row r="66" spans="1:17" ht="10.5" customHeight="1" thickBot="1">
      <c r="A66" s="1643" t="s">
        <v>2001</v>
      </c>
      <c r="B66" s="1645">
        <v>78.114800000000002</v>
      </c>
      <c r="C66" s="1645">
        <v>73.013000000000005</v>
      </c>
      <c r="D66" s="1645">
        <v>73.851799999999997</v>
      </c>
      <c r="E66" s="1645">
        <v>84.908600000000007</v>
      </c>
      <c r="F66" s="2571">
        <v>81.785799999999995</v>
      </c>
      <c r="G66" s="2571"/>
      <c r="H66" s="1645">
        <v>73.060400000000001</v>
      </c>
      <c r="I66" s="1645">
        <v>89.034300000000002</v>
      </c>
      <c r="J66" s="1645">
        <v>73.898099999999999</v>
      </c>
      <c r="K66" s="2571">
        <v>75.855699999999999</v>
      </c>
      <c r="L66" s="2571"/>
      <c r="M66" s="1645">
        <v>72.988100000000003</v>
      </c>
      <c r="N66" s="1645">
        <v>69.453800000000001</v>
      </c>
      <c r="O66" s="1645">
        <v>69.260800000000003</v>
      </c>
      <c r="P66" s="2572">
        <v>915.22519999999997</v>
      </c>
      <c r="Q66" s="2572"/>
    </row>
    <row r="67" spans="1:17" ht="9" customHeight="1" thickBot="1">
      <c r="B67" s="1645">
        <v>78.239800000000002</v>
      </c>
      <c r="C67" s="1645">
        <v>66.150199999999998</v>
      </c>
      <c r="D67" s="1645">
        <v>71.341700000000003</v>
      </c>
      <c r="E67" s="1645">
        <v>92.578800000000001</v>
      </c>
      <c r="F67" s="2571">
        <v>82.892600000000002</v>
      </c>
      <c r="G67" s="2571"/>
      <c r="H67" s="1645">
        <v>82.170500000000004</v>
      </c>
      <c r="I67" s="1645">
        <v>79.200100000000006</v>
      </c>
      <c r="J67" s="1645">
        <v>76.888300000000001</v>
      </c>
      <c r="K67" s="2571">
        <v>84.252099999999999</v>
      </c>
      <c r="L67" s="2571"/>
      <c r="M67" s="1645">
        <v>77.414900000000003</v>
      </c>
      <c r="N67" s="1645"/>
      <c r="O67" s="1645"/>
      <c r="P67" s="2572">
        <v>791.12900000000002</v>
      </c>
      <c r="Q67" s="2572"/>
    </row>
    <row r="68" spans="1:17" ht="10.5" customHeight="1">
      <c r="A68" s="2578" t="s">
        <v>2047</v>
      </c>
      <c r="B68" s="2578"/>
      <c r="C68" s="2578"/>
      <c r="D68" s="2578"/>
      <c r="E68" s="2578"/>
      <c r="F68" s="2578"/>
      <c r="G68" s="2578"/>
      <c r="H68" s="2578"/>
      <c r="I68" s="2578"/>
      <c r="J68" s="2578"/>
      <c r="K68" s="2578"/>
      <c r="L68" s="2578"/>
      <c r="M68" s="2578"/>
      <c r="N68" s="2578"/>
      <c r="O68" s="2578"/>
      <c r="P68" s="2578"/>
      <c r="Q68" s="2578"/>
    </row>
    <row r="69" spans="1:17" ht="9" customHeight="1" thickBot="1">
      <c r="A69" s="1643" t="s">
        <v>1247</v>
      </c>
      <c r="B69" s="1645">
        <v>15.1462</v>
      </c>
      <c r="C69" s="1645">
        <v>20.2545</v>
      </c>
      <c r="D69" s="1645">
        <v>16.6248</v>
      </c>
      <c r="E69" s="1645">
        <v>15.807600000000001</v>
      </c>
      <c r="F69" s="2571">
        <v>16.943899999999999</v>
      </c>
      <c r="G69" s="2571"/>
      <c r="H69" s="1645">
        <v>14.6187</v>
      </c>
      <c r="I69" s="1645">
        <v>15.332100000000001</v>
      </c>
      <c r="J69" s="1645">
        <v>17.454899999999999</v>
      </c>
      <c r="K69" s="2571">
        <v>16.139800000000001</v>
      </c>
      <c r="L69" s="2571"/>
      <c r="M69" s="1645">
        <v>12.8749</v>
      </c>
      <c r="N69" s="1645">
        <v>10.8604</v>
      </c>
      <c r="O69" s="1645">
        <v>10.8742</v>
      </c>
      <c r="P69" s="2572">
        <v>182.93199999999999</v>
      </c>
      <c r="Q69" s="2572"/>
    </row>
    <row r="70" spans="1:17" ht="9" customHeight="1" thickBot="1">
      <c r="B70" s="1645">
        <v>10.562900000000001</v>
      </c>
      <c r="C70" s="1645">
        <v>18.309799999999999</v>
      </c>
      <c r="D70" s="1645">
        <v>14.456</v>
      </c>
      <c r="E70" s="1645">
        <v>16.0596</v>
      </c>
      <c r="F70" s="2571">
        <v>13.815899999999999</v>
      </c>
      <c r="G70" s="2571"/>
      <c r="H70" s="1645">
        <v>13.7651</v>
      </c>
      <c r="I70" s="1645">
        <v>15.902100000000001</v>
      </c>
      <c r="J70" s="1645">
        <v>16.9758</v>
      </c>
      <c r="K70" s="2571">
        <v>16.1784</v>
      </c>
      <c r="L70" s="2571"/>
      <c r="M70" s="1645">
        <v>16.5564</v>
      </c>
      <c r="N70" s="1645"/>
      <c r="O70" s="1645"/>
      <c r="P70" s="2572">
        <v>152.58199999999999</v>
      </c>
      <c r="Q70" s="2572"/>
    </row>
    <row r="71" spans="1:17" ht="10.5" customHeight="1" thickBot="1">
      <c r="A71" s="1643" t="s">
        <v>2001</v>
      </c>
      <c r="B71" s="1645">
        <v>6.4539999999999997</v>
      </c>
      <c r="C71" s="1645">
        <v>6.6538000000000004</v>
      </c>
      <c r="D71" s="1645">
        <v>7.6195000000000004</v>
      </c>
      <c r="E71" s="1645">
        <v>7.0654000000000003</v>
      </c>
      <c r="F71" s="2571">
        <v>6.7229000000000001</v>
      </c>
      <c r="G71" s="2571"/>
      <c r="H71" s="1645">
        <v>6.5110000000000001</v>
      </c>
      <c r="I71" s="1645">
        <v>7.7207999999999997</v>
      </c>
      <c r="J71" s="1645">
        <v>9.8030000000000008</v>
      </c>
      <c r="K71" s="2571">
        <v>9.3892000000000007</v>
      </c>
      <c r="L71" s="2571"/>
      <c r="M71" s="1645">
        <v>6.4539</v>
      </c>
      <c r="N71" s="1645">
        <v>6.0934999999999997</v>
      </c>
      <c r="O71" s="1645">
        <v>6.1241000000000003</v>
      </c>
      <c r="P71" s="2572">
        <v>86.611099999999993</v>
      </c>
      <c r="Q71" s="2572"/>
    </row>
    <row r="72" spans="1:17" ht="9" customHeight="1" thickBot="1">
      <c r="B72" s="1645">
        <v>4.6063000000000001</v>
      </c>
      <c r="C72" s="1645">
        <v>5.5682</v>
      </c>
      <c r="D72" s="1645">
        <v>5.0195999999999996</v>
      </c>
      <c r="E72" s="1645">
        <v>7.1889000000000003</v>
      </c>
      <c r="F72" s="2571">
        <v>5.42</v>
      </c>
      <c r="G72" s="2571"/>
      <c r="H72" s="1645">
        <v>5.3013000000000003</v>
      </c>
      <c r="I72" s="1645">
        <v>7.6661999999999999</v>
      </c>
      <c r="J72" s="1645">
        <v>8.9230999999999998</v>
      </c>
      <c r="K72" s="2571">
        <v>8.1667000000000005</v>
      </c>
      <c r="L72" s="2571"/>
      <c r="M72" s="1645">
        <v>8.2181999999999995</v>
      </c>
      <c r="N72" s="1645"/>
      <c r="O72" s="1645"/>
      <c r="P72" s="2572">
        <v>66.078500000000005</v>
      </c>
      <c r="Q72" s="2572"/>
    </row>
    <row r="73" spans="1:17" ht="9" customHeight="1">
      <c r="A73" s="2588" t="s">
        <v>2010</v>
      </c>
      <c r="B73" s="2588"/>
      <c r="C73" s="2588"/>
      <c r="D73" s="2588"/>
      <c r="E73" s="2588"/>
      <c r="F73" s="2588"/>
      <c r="G73" s="2588"/>
      <c r="H73" s="2588"/>
      <c r="I73" s="2588"/>
      <c r="J73" s="2588"/>
      <c r="K73" s="2588"/>
      <c r="L73" s="2588"/>
      <c r="M73" s="2588"/>
      <c r="N73" s="2588"/>
      <c r="O73" s="2588"/>
      <c r="P73" s="2588"/>
      <c r="Q73" s="2588"/>
    </row>
    <row r="74" spans="1:17" ht="10.5" customHeight="1">
      <c r="A74" s="2554" t="s">
        <v>1362</v>
      </c>
      <c r="B74" s="2569"/>
      <c r="C74" s="2569"/>
      <c r="D74" s="2569"/>
      <c r="E74" s="2569"/>
      <c r="F74" s="2569"/>
      <c r="G74" s="2570" t="s">
        <v>2011</v>
      </c>
      <c r="H74" s="2570"/>
      <c r="I74" s="2570"/>
      <c r="J74" s="2570"/>
      <c r="K74" s="2570"/>
    </row>
    <row r="75" spans="1:17" ht="17.25">
      <c r="A75" s="2113" t="s">
        <v>2441</v>
      </c>
    </row>
    <row r="76" spans="1:17" ht="17.25">
      <c r="A76" s="2122" t="s">
        <v>127</v>
      </c>
    </row>
  </sheetData>
  <mergeCells count="182">
    <mergeCell ref="B6:H6"/>
    <mergeCell ref="I6:O6"/>
    <mergeCell ref="P6:Q6"/>
    <mergeCell ref="A7:Q7"/>
    <mergeCell ref="A8:Q8"/>
    <mergeCell ref="F9:G9"/>
    <mergeCell ref="K9:L9"/>
    <mergeCell ref="P9:Q9"/>
    <mergeCell ref="A1:Q1"/>
    <mergeCell ref="F3:G3"/>
    <mergeCell ref="K3:L3"/>
    <mergeCell ref="B5:H5"/>
    <mergeCell ref="I5:O5"/>
    <mergeCell ref="P5:Q5"/>
    <mergeCell ref="F12:G12"/>
    <mergeCell ref="K12:L12"/>
    <mergeCell ref="P12:Q12"/>
    <mergeCell ref="A13:Q13"/>
    <mergeCell ref="F14:G14"/>
    <mergeCell ref="K14:L14"/>
    <mergeCell ref="P14:Q14"/>
    <mergeCell ref="F10:G10"/>
    <mergeCell ref="K10:L10"/>
    <mergeCell ref="P10:Q10"/>
    <mergeCell ref="F11:G11"/>
    <mergeCell ref="K11:L11"/>
    <mergeCell ref="P11:Q11"/>
    <mergeCell ref="F17:G17"/>
    <mergeCell ref="K17:L17"/>
    <mergeCell ref="P17:Q17"/>
    <mergeCell ref="A18:Q18"/>
    <mergeCell ref="F19:G19"/>
    <mergeCell ref="K19:L19"/>
    <mergeCell ref="P19:Q19"/>
    <mergeCell ref="F15:G15"/>
    <mergeCell ref="K15:L15"/>
    <mergeCell ref="P15:Q15"/>
    <mergeCell ref="F16:G16"/>
    <mergeCell ref="K16:L16"/>
    <mergeCell ref="P16:Q16"/>
    <mergeCell ref="F22:G22"/>
    <mergeCell ref="K22:L22"/>
    <mergeCell ref="P22:Q22"/>
    <mergeCell ref="A23:Q23"/>
    <mergeCell ref="F24:G24"/>
    <mergeCell ref="K24:L24"/>
    <mergeCell ref="P24:Q24"/>
    <mergeCell ref="F20:G20"/>
    <mergeCell ref="K20:L20"/>
    <mergeCell ref="P20:Q20"/>
    <mergeCell ref="F21:G21"/>
    <mergeCell ref="K21:L21"/>
    <mergeCell ref="P21:Q21"/>
    <mergeCell ref="F27:G27"/>
    <mergeCell ref="K27:L27"/>
    <mergeCell ref="P27:Q27"/>
    <mergeCell ref="A28:Q28"/>
    <mergeCell ref="F29:G29"/>
    <mergeCell ref="K29:L29"/>
    <mergeCell ref="P29:Q29"/>
    <mergeCell ref="F25:G25"/>
    <mergeCell ref="K25:L25"/>
    <mergeCell ref="P25:Q25"/>
    <mergeCell ref="F26:G26"/>
    <mergeCell ref="K26:L26"/>
    <mergeCell ref="P26:Q26"/>
    <mergeCell ref="F32:G32"/>
    <mergeCell ref="K32:L32"/>
    <mergeCell ref="P32:Q32"/>
    <mergeCell ref="A33:Q33"/>
    <mergeCell ref="F34:G34"/>
    <mergeCell ref="K34:L34"/>
    <mergeCell ref="P34:Q34"/>
    <mergeCell ref="F30:G30"/>
    <mergeCell ref="K30:L30"/>
    <mergeCell ref="P30:Q30"/>
    <mergeCell ref="F31:G31"/>
    <mergeCell ref="K31:L31"/>
    <mergeCell ref="P31:Q31"/>
    <mergeCell ref="F37:G37"/>
    <mergeCell ref="K37:L37"/>
    <mergeCell ref="P37:Q37"/>
    <mergeCell ref="A38:Q38"/>
    <mergeCell ref="F39:G39"/>
    <mergeCell ref="K39:L39"/>
    <mergeCell ref="P39:Q39"/>
    <mergeCell ref="F35:G35"/>
    <mergeCell ref="K35:L35"/>
    <mergeCell ref="P35:Q35"/>
    <mergeCell ref="F36:G36"/>
    <mergeCell ref="K36:L36"/>
    <mergeCell ref="P36:Q36"/>
    <mergeCell ref="F42:G42"/>
    <mergeCell ref="K42:L42"/>
    <mergeCell ref="P42:Q42"/>
    <mergeCell ref="A43:Q43"/>
    <mergeCell ref="F44:G44"/>
    <mergeCell ref="K44:L44"/>
    <mergeCell ref="P44:Q44"/>
    <mergeCell ref="F40:G40"/>
    <mergeCell ref="K40:L40"/>
    <mergeCell ref="P40:Q40"/>
    <mergeCell ref="F41:G41"/>
    <mergeCell ref="K41:L41"/>
    <mergeCell ref="P41:Q41"/>
    <mergeCell ref="F47:G47"/>
    <mergeCell ref="K47:L47"/>
    <mergeCell ref="P47:Q47"/>
    <mergeCell ref="A48:Q48"/>
    <mergeCell ref="F49:G49"/>
    <mergeCell ref="K49:L49"/>
    <mergeCell ref="P49:Q49"/>
    <mergeCell ref="F45:G45"/>
    <mergeCell ref="K45:L45"/>
    <mergeCell ref="P45:Q45"/>
    <mergeCell ref="F46:G46"/>
    <mergeCell ref="K46:L46"/>
    <mergeCell ref="P46:Q46"/>
    <mergeCell ref="F52:G52"/>
    <mergeCell ref="K52:L52"/>
    <mergeCell ref="P52:Q52"/>
    <mergeCell ref="A53:Q53"/>
    <mergeCell ref="F54:G54"/>
    <mergeCell ref="K54:L54"/>
    <mergeCell ref="P54:Q54"/>
    <mergeCell ref="F50:G50"/>
    <mergeCell ref="K50:L50"/>
    <mergeCell ref="P50:Q50"/>
    <mergeCell ref="F51:G51"/>
    <mergeCell ref="K51:L51"/>
    <mergeCell ref="P51:Q51"/>
    <mergeCell ref="F57:G57"/>
    <mergeCell ref="K57:L57"/>
    <mergeCell ref="P57:Q57"/>
    <mergeCell ref="A58:Q58"/>
    <mergeCell ref="F59:G59"/>
    <mergeCell ref="K59:L59"/>
    <mergeCell ref="P59:Q59"/>
    <mergeCell ref="F55:G55"/>
    <mergeCell ref="K55:L55"/>
    <mergeCell ref="P55:Q55"/>
    <mergeCell ref="F56:G56"/>
    <mergeCell ref="K56:L56"/>
    <mergeCell ref="P56:Q56"/>
    <mergeCell ref="F62:G62"/>
    <mergeCell ref="K62:L62"/>
    <mergeCell ref="P62:Q62"/>
    <mergeCell ref="A63:Q63"/>
    <mergeCell ref="F64:G64"/>
    <mergeCell ref="K64:L64"/>
    <mergeCell ref="P64:Q64"/>
    <mergeCell ref="F60:G60"/>
    <mergeCell ref="K60:L60"/>
    <mergeCell ref="P60:Q60"/>
    <mergeCell ref="F61:G61"/>
    <mergeCell ref="K61:L61"/>
    <mergeCell ref="P61:Q61"/>
    <mergeCell ref="F67:G67"/>
    <mergeCell ref="K67:L67"/>
    <mergeCell ref="P67:Q67"/>
    <mergeCell ref="A68:Q68"/>
    <mergeCell ref="F69:G69"/>
    <mergeCell ref="K69:L69"/>
    <mergeCell ref="P69:Q69"/>
    <mergeCell ref="F65:G65"/>
    <mergeCell ref="K65:L65"/>
    <mergeCell ref="P65:Q65"/>
    <mergeCell ref="F66:G66"/>
    <mergeCell ref="K66:L66"/>
    <mergeCell ref="P66:Q66"/>
    <mergeCell ref="F72:G72"/>
    <mergeCell ref="K72:L72"/>
    <mergeCell ref="P72:Q72"/>
    <mergeCell ref="A73:Q73"/>
    <mergeCell ref="G74:K74"/>
    <mergeCell ref="A74:F74"/>
    <mergeCell ref="F70:G70"/>
    <mergeCell ref="K70:L70"/>
    <mergeCell ref="P70:Q70"/>
    <mergeCell ref="F71:G71"/>
    <mergeCell ref="K71:L71"/>
    <mergeCell ref="P71:Q71"/>
  </mergeCells>
  <hyperlinks>
    <hyperlink ref="A75" r:id="rId1" xr:uid="{02D12479-3B54-4FD3-9BC1-D236F96640C0}"/>
    <hyperlink ref="A76" location="'Inhaltsverzeichnis_2026-06'!A1" display="Zurück zum Inhaltsverzeichnis" xr:uid="{10508A37-59DB-4338-B322-A0748B921106}"/>
  </hyperlinks>
  <pageMargins left="0.7" right="0.7" top="0.78740157499999996" bottom="0.78740157499999996" header="0.3" footer="0.3"/>
  <pageSetup paperSize="9" scale="90" orientation="portrait"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68DA8-B7F7-4D15-B0A3-B1F8024C95E8}">
  <sheetPr>
    <tabColor rgb="FF597C39"/>
    <pageSetUpPr fitToPage="1"/>
  </sheetPr>
  <dimension ref="A1:EK67"/>
  <sheetViews>
    <sheetView showGridLines="0" zoomScaleNormal="100" workbookViewId="0"/>
  </sheetViews>
  <sheetFormatPr baseColWidth="10" defaultColWidth="10" defaultRowHeight="16.5"/>
  <cols>
    <col min="1" max="1" width="22.25" style="705" customWidth="1"/>
    <col min="2" max="2" width="7.5" style="480" customWidth="1"/>
    <col min="3" max="17" width="5.125" style="480" customWidth="1"/>
    <col min="18" max="18" width="4.625" style="480" customWidth="1"/>
    <col min="19" max="16384" width="10" style="480"/>
  </cols>
  <sheetData>
    <row r="1" spans="1:141" s="474" customFormat="1" ht="30" customHeight="1">
      <c r="A1" s="652" t="s">
        <v>1425</v>
      </c>
      <c r="B1" s="470"/>
      <c r="C1" s="470"/>
      <c r="D1" s="470"/>
      <c r="E1" s="470"/>
      <c r="F1" s="470"/>
      <c r="G1" s="470"/>
      <c r="H1" s="470"/>
      <c r="I1" s="470"/>
      <c r="J1" s="470"/>
      <c r="K1" s="470"/>
      <c r="L1" s="470"/>
      <c r="M1" s="470"/>
      <c r="N1" s="470"/>
      <c r="O1" s="470"/>
      <c r="P1" s="470"/>
      <c r="Q1" s="470"/>
    </row>
    <row r="2" spans="1:141" s="474" customFormat="1" ht="19.899999999999999" customHeight="1">
      <c r="A2" s="653" t="s">
        <v>1890</v>
      </c>
      <c r="B2" s="470"/>
      <c r="C2" s="470"/>
      <c r="D2" s="470"/>
      <c r="E2" s="470"/>
      <c r="F2" s="470"/>
      <c r="G2" s="470"/>
      <c r="H2" s="470"/>
      <c r="I2" s="470"/>
      <c r="J2" s="470"/>
      <c r="K2" s="470"/>
      <c r="L2" s="470"/>
      <c r="M2" s="470"/>
      <c r="N2" s="470"/>
      <c r="O2" s="470"/>
      <c r="P2" s="470"/>
      <c r="Q2" s="470"/>
    </row>
    <row r="3" spans="1:141" s="655" customFormat="1" ht="20.100000000000001" customHeight="1">
      <c r="A3" s="472" t="s">
        <v>1426</v>
      </c>
      <c r="B3" s="654"/>
      <c r="C3" s="654"/>
      <c r="D3" s="654"/>
      <c r="E3" s="654"/>
      <c r="F3" s="654"/>
      <c r="G3" s="654"/>
      <c r="H3" s="654"/>
      <c r="I3" s="654"/>
      <c r="J3" s="654"/>
      <c r="K3" s="654"/>
      <c r="L3" s="654"/>
      <c r="M3" s="654"/>
      <c r="N3" s="654"/>
      <c r="O3" s="654"/>
      <c r="P3" s="654"/>
      <c r="Q3" s="654"/>
    </row>
    <row r="4" spans="1:141" s="512" customFormat="1" ht="15" customHeight="1">
      <c r="A4" s="2589" t="s">
        <v>1427</v>
      </c>
      <c r="B4" s="2592" t="s">
        <v>1428</v>
      </c>
      <c r="C4" s="656" t="s">
        <v>169</v>
      </c>
      <c r="D4" s="657"/>
      <c r="E4" s="658" t="s">
        <v>215</v>
      </c>
      <c r="F4" s="658" t="s">
        <v>205</v>
      </c>
      <c r="G4" s="658" t="s">
        <v>206</v>
      </c>
      <c r="H4" s="658" t="s">
        <v>207</v>
      </c>
      <c r="I4" s="658" t="s">
        <v>208</v>
      </c>
      <c r="J4" s="656" t="s">
        <v>169</v>
      </c>
      <c r="K4" s="659"/>
      <c r="L4" s="856" t="s">
        <v>215</v>
      </c>
      <c r="M4" s="856" t="s">
        <v>205</v>
      </c>
      <c r="N4" s="856" t="s">
        <v>206</v>
      </c>
      <c r="O4" s="856" t="s">
        <v>207</v>
      </c>
      <c r="P4" s="2595" t="s">
        <v>208</v>
      </c>
      <c r="Q4" s="2596"/>
      <c r="R4" s="480"/>
      <c r="S4" s="480"/>
      <c r="T4" s="480"/>
      <c r="U4" s="480"/>
      <c r="V4" s="480"/>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0"/>
      <c r="BA4" s="480"/>
      <c r="BB4" s="480"/>
      <c r="BC4" s="480"/>
      <c r="BD4" s="480"/>
      <c r="BE4" s="480"/>
      <c r="BF4" s="480"/>
      <c r="BG4" s="480"/>
      <c r="BH4" s="480"/>
      <c r="BI4" s="480"/>
      <c r="BJ4" s="480"/>
      <c r="BK4" s="480"/>
      <c r="BL4" s="480"/>
      <c r="BM4" s="480"/>
      <c r="BN4" s="480"/>
      <c r="BO4" s="480"/>
      <c r="BP4" s="480"/>
      <c r="BQ4" s="480"/>
      <c r="BR4" s="480"/>
      <c r="BS4" s="480"/>
      <c r="BT4" s="480"/>
      <c r="BU4" s="480"/>
      <c r="BV4" s="480"/>
      <c r="BW4" s="480"/>
      <c r="BX4" s="480"/>
      <c r="BY4" s="480"/>
      <c r="BZ4" s="480"/>
      <c r="CA4" s="480"/>
      <c r="CB4" s="480"/>
      <c r="CC4" s="480"/>
      <c r="CD4" s="480"/>
      <c r="CE4" s="480"/>
      <c r="CF4" s="480"/>
      <c r="CG4" s="480"/>
      <c r="CH4" s="480"/>
      <c r="CI4" s="480"/>
      <c r="CJ4" s="480"/>
      <c r="CK4" s="480"/>
      <c r="CL4" s="480"/>
      <c r="CM4" s="480"/>
      <c r="CN4" s="480"/>
      <c r="CO4" s="480"/>
      <c r="CP4" s="480"/>
      <c r="CQ4" s="480"/>
      <c r="CR4" s="480"/>
      <c r="CS4" s="480"/>
      <c r="CT4" s="480"/>
      <c r="CU4" s="480"/>
      <c r="CV4" s="480"/>
      <c r="CW4" s="480"/>
      <c r="CX4" s="480"/>
      <c r="CY4" s="480"/>
      <c r="CZ4" s="480"/>
      <c r="DA4" s="480"/>
      <c r="DB4" s="480"/>
      <c r="DC4" s="480"/>
      <c r="DD4" s="480"/>
      <c r="DE4" s="480"/>
      <c r="DF4" s="480"/>
      <c r="DG4" s="480"/>
      <c r="DH4" s="480"/>
      <c r="DI4" s="480"/>
      <c r="DJ4" s="480"/>
      <c r="DK4" s="480"/>
      <c r="DL4" s="480"/>
      <c r="DM4" s="480"/>
      <c r="DN4" s="480"/>
      <c r="DO4" s="480"/>
      <c r="DP4" s="480"/>
      <c r="DQ4" s="480"/>
      <c r="DR4" s="480"/>
      <c r="DS4" s="480"/>
      <c r="DT4" s="480"/>
      <c r="DU4" s="480"/>
      <c r="DV4" s="480"/>
      <c r="DW4" s="480"/>
      <c r="DX4" s="480"/>
      <c r="DY4" s="480"/>
      <c r="DZ4" s="480"/>
      <c r="EA4" s="480"/>
      <c r="EB4" s="480"/>
      <c r="EC4" s="480"/>
      <c r="ED4" s="480"/>
      <c r="EE4" s="480"/>
      <c r="EF4" s="480"/>
      <c r="EG4" s="480"/>
      <c r="EH4" s="480"/>
      <c r="EI4" s="480"/>
      <c r="EJ4" s="480"/>
      <c r="EK4" s="480"/>
    </row>
    <row r="5" spans="1:141" s="512" customFormat="1" ht="11.1" customHeight="1">
      <c r="A5" s="2590"/>
      <c r="B5" s="2593"/>
      <c r="C5" s="660">
        <v>2024</v>
      </c>
      <c r="D5" s="660">
        <v>2025</v>
      </c>
      <c r="E5" s="660">
        <v>2025</v>
      </c>
      <c r="F5" s="2597">
        <v>2026</v>
      </c>
      <c r="G5" s="2597"/>
      <c r="H5" s="2597"/>
      <c r="I5" s="2598"/>
      <c r="J5" s="661">
        <v>2024</v>
      </c>
      <c r="K5" s="661">
        <v>2025</v>
      </c>
      <c r="L5" s="660">
        <v>2025</v>
      </c>
      <c r="M5" s="2597">
        <v>2026</v>
      </c>
      <c r="N5" s="2597"/>
      <c r="O5" s="2597"/>
      <c r="P5" s="2597"/>
      <c r="Q5" s="2598"/>
      <c r="R5" s="480"/>
      <c r="S5" s="662"/>
      <c r="T5" s="480"/>
      <c r="U5" s="480"/>
      <c r="V5" s="480"/>
      <c r="W5" s="480"/>
      <c r="X5" s="480"/>
      <c r="Y5" s="480"/>
      <c r="Z5" s="480"/>
      <c r="AA5" s="480"/>
      <c r="AB5" s="480"/>
      <c r="AC5" s="480"/>
      <c r="AD5" s="480"/>
      <c r="AE5" s="480"/>
      <c r="AF5" s="480"/>
      <c r="AG5" s="480"/>
      <c r="AH5" s="480"/>
      <c r="AI5" s="480"/>
      <c r="AJ5" s="480"/>
      <c r="AK5" s="480"/>
      <c r="AL5" s="480"/>
      <c r="AM5" s="480"/>
      <c r="AN5" s="480"/>
      <c r="AO5" s="480"/>
      <c r="AP5" s="480"/>
      <c r="AQ5" s="480"/>
      <c r="AR5" s="480"/>
      <c r="AS5" s="480"/>
      <c r="AT5" s="480"/>
      <c r="AU5" s="480"/>
      <c r="AV5" s="480"/>
      <c r="AW5" s="480"/>
      <c r="AX5" s="480"/>
      <c r="AY5" s="480"/>
      <c r="AZ5" s="480"/>
      <c r="BA5" s="480"/>
      <c r="BB5" s="480"/>
      <c r="BC5" s="480"/>
      <c r="BD5" s="480"/>
      <c r="BE5" s="480"/>
      <c r="BF5" s="480"/>
      <c r="BG5" s="480"/>
      <c r="BH5" s="480"/>
      <c r="BI5" s="480"/>
      <c r="BJ5" s="480"/>
      <c r="BK5" s="480"/>
      <c r="BL5" s="480"/>
      <c r="BM5" s="480"/>
      <c r="BN5" s="480"/>
      <c r="BO5" s="480"/>
      <c r="BP5" s="480"/>
      <c r="BQ5" s="480"/>
      <c r="BR5" s="480"/>
      <c r="BS5" s="480"/>
      <c r="BT5" s="480"/>
      <c r="BU5" s="480"/>
      <c r="BV5" s="480"/>
      <c r="BW5" s="480"/>
      <c r="BX5" s="480"/>
      <c r="BY5" s="480"/>
      <c r="BZ5" s="480"/>
      <c r="CA5" s="480"/>
      <c r="CB5" s="480"/>
      <c r="CC5" s="480"/>
      <c r="CD5" s="480"/>
      <c r="CE5" s="480"/>
      <c r="CF5" s="480"/>
      <c r="CG5" s="480"/>
      <c r="CH5" s="480"/>
      <c r="CI5" s="480"/>
      <c r="CJ5" s="480"/>
      <c r="CK5" s="480"/>
      <c r="CL5" s="480"/>
      <c r="CM5" s="480"/>
      <c r="CN5" s="480"/>
      <c r="CO5" s="480"/>
      <c r="CP5" s="480"/>
      <c r="CQ5" s="480"/>
      <c r="CR5" s="480"/>
      <c r="CS5" s="480"/>
      <c r="CT5" s="480"/>
      <c r="CU5" s="480"/>
      <c r="CV5" s="480"/>
      <c r="CW5" s="480"/>
      <c r="CX5" s="480"/>
      <c r="CY5" s="480"/>
      <c r="CZ5" s="480"/>
      <c r="DA5" s="480"/>
      <c r="DB5" s="480"/>
      <c r="DC5" s="480"/>
      <c r="DD5" s="480"/>
      <c r="DE5" s="480"/>
      <c r="DF5" s="480"/>
      <c r="DG5" s="480"/>
      <c r="DH5" s="480"/>
      <c r="DI5" s="480"/>
      <c r="DJ5" s="480"/>
      <c r="DK5" s="480"/>
      <c r="DL5" s="480"/>
      <c r="DM5" s="480"/>
      <c r="DN5" s="480"/>
      <c r="DO5" s="480"/>
      <c r="DP5" s="480"/>
      <c r="DQ5" s="480"/>
      <c r="DR5" s="480"/>
      <c r="DS5" s="480"/>
      <c r="DT5" s="480"/>
      <c r="DU5" s="480"/>
      <c r="DV5" s="480"/>
      <c r="DW5" s="480"/>
      <c r="DX5" s="480"/>
      <c r="DY5" s="480"/>
      <c r="DZ5" s="480"/>
      <c r="EA5" s="480"/>
      <c r="EB5" s="480"/>
      <c r="EC5" s="480"/>
      <c r="ED5" s="480"/>
      <c r="EE5" s="480"/>
      <c r="EF5" s="480"/>
      <c r="EG5" s="480"/>
      <c r="EH5" s="480"/>
      <c r="EI5" s="480"/>
      <c r="EJ5" s="480"/>
      <c r="EK5" s="480"/>
    </row>
    <row r="6" spans="1:141" s="512" customFormat="1" ht="29.45" customHeight="1">
      <c r="A6" s="2591"/>
      <c r="B6" s="2594"/>
      <c r="C6" s="663" t="s">
        <v>1429</v>
      </c>
      <c r="D6" s="664"/>
      <c r="E6" s="664"/>
      <c r="F6" s="664"/>
      <c r="G6" s="664"/>
      <c r="H6" s="664"/>
      <c r="I6" s="664"/>
      <c r="J6" s="665" t="s">
        <v>1430</v>
      </c>
      <c r="K6" s="666"/>
      <c r="L6" s="666"/>
      <c r="M6" s="666"/>
      <c r="N6" s="666"/>
      <c r="O6" s="666"/>
      <c r="P6" s="667"/>
      <c r="Q6" s="668" t="s">
        <v>1431</v>
      </c>
      <c r="R6" s="480"/>
      <c r="S6" s="480"/>
      <c r="T6" s="480"/>
      <c r="U6" s="480"/>
      <c r="V6" s="480"/>
      <c r="W6" s="480"/>
      <c r="X6" s="480"/>
      <c r="Y6" s="480"/>
      <c r="Z6" s="480"/>
      <c r="AA6" s="480"/>
      <c r="AB6" s="480"/>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480"/>
      <c r="BA6" s="480"/>
      <c r="BB6" s="480"/>
      <c r="BC6" s="480"/>
      <c r="BD6" s="480"/>
      <c r="BE6" s="480"/>
      <c r="BF6" s="480"/>
      <c r="BG6" s="480"/>
      <c r="BH6" s="480"/>
      <c r="BI6" s="480"/>
      <c r="BJ6" s="480"/>
      <c r="BK6" s="480"/>
      <c r="BL6" s="480"/>
      <c r="BM6" s="480"/>
      <c r="BN6" s="480"/>
      <c r="BO6" s="480"/>
      <c r="BP6" s="480"/>
      <c r="BQ6" s="480"/>
      <c r="BR6" s="480"/>
      <c r="BS6" s="480"/>
      <c r="BT6" s="480"/>
      <c r="BU6" s="480"/>
      <c r="BV6" s="480"/>
      <c r="BW6" s="480"/>
      <c r="BX6" s="480"/>
      <c r="BY6" s="480"/>
      <c r="BZ6" s="480"/>
      <c r="CA6" s="480"/>
      <c r="CB6" s="480"/>
      <c r="CC6" s="480"/>
      <c r="CD6" s="480"/>
      <c r="CE6" s="480"/>
      <c r="CF6" s="480"/>
      <c r="CG6" s="480"/>
      <c r="CH6" s="480"/>
      <c r="CI6" s="480"/>
      <c r="CJ6" s="480"/>
      <c r="CK6" s="480"/>
      <c r="CL6" s="480"/>
      <c r="CM6" s="480"/>
      <c r="CN6" s="480"/>
      <c r="CO6" s="480"/>
      <c r="CP6" s="480"/>
      <c r="CQ6" s="480"/>
      <c r="CR6" s="480"/>
      <c r="CS6" s="480"/>
      <c r="CT6" s="480"/>
      <c r="CU6" s="480"/>
      <c r="CV6" s="480"/>
      <c r="CW6" s="480"/>
      <c r="CX6" s="480"/>
      <c r="CY6" s="480"/>
      <c r="CZ6" s="480"/>
      <c r="DA6" s="480"/>
      <c r="DB6" s="480"/>
      <c r="DC6" s="480"/>
      <c r="DD6" s="480"/>
      <c r="DE6" s="480"/>
      <c r="DF6" s="480"/>
      <c r="DG6" s="480"/>
      <c r="DH6" s="480"/>
      <c r="DI6" s="480"/>
      <c r="DJ6" s="480"/>
      <c r="DK6" s="480"/>
      <c r="DL6" s="480"/>
      <c r="DM6" s="480"/>
      <c r="DN6" s="480"/>
      <c r="DO6" s="480"/>
      <c r="DP6" s="480"/>
      <c r="DQ6" s="480"/>
      <c r="DR6" s="480"/>
      <c r="DS6" s="480"/>
      <c r="DT6" s="480"/>
      <c r="DU6" s="480"/>
      <c r="DV6" s="480"/>
      <c r="DW6" s="480"/>
      <c r="DX6" s="480"/>
      <c r="DY6" s="480"/>
      <c r="DZ6" s="480"/>
      <c r="EA6" s="480"/>
      <c r="EB6" s="480"/>
      <c r="EC6" s="480"/>
      <c r="ED6" s="480"/>
      <c r="EE6" s="480"/>
      <c r="EF6" s="480"/>
      <c r="EG6" s="480"/>
      <c r="EH6" s="480"/>
      <c r="EI6" s="480"/>
      <c r="EJ6" s="480"/>
      <c r="EK6" s="480"/>
    </row>
    <row r="7" spans="1:141" s="512" customFormat="1" ht="12.95" customHeight="1">
      <c r="A7" s="669" t="s">
        <v>1432</v>
      </c>
      <c r="B7" s="670">
        <v>1000</v>
      </c>
      <c r="C7" s="671">
        <v>106</v>
      </c>
      <c r="D7" s="706">
        <v>115</v>
      </c>
      <c r="E7" s="672">
        <v>121.3</v>
      </c>
      <c r="F7" s="672">
        <v>118.9</v>
      </c>
      <c r="G7" s="672">
        <v>125.2</v>
      </c>
      <c r="H7" s="672">
        <v>127.3</v>
      </c>
      <c r="I7" s="672">
        <v>128.19999999999999</v>
      </c>
      <c r="J7" s="673">
        <v>-4.7619047619047592</v>
      </c>
      <c r="K7" s="674">
        <v>8.49056603773586</v>
      </c>
      <c r="L7" s="675">
        <v>11.488970588235304</v>
      </c>
      <c r="M7" s="675">
        <v>8.2877959927140239</v>
      </c>
      <c r="N7" s="675">
        <v>12.085944494180836</v>
      </c>
      <c r="O7" s="675">
        <v>12.854609929078009</v>
      </c>
      <c r="P7" s="675">
        <v>13.85435168738897</v>
      </c>
      <c r="Q7" s="676">
        <v>0.70699135899450027</v>
      </c>
      <c r="R7" s="480"/>
      <c r="S7" s="480" t="s">
        <v>286</v>
      </c>
      <c r="T7" s="480"/>
      <c r="U7" s="480"/>
      <c r="V7" s="480"/>
      <c r="W7" s="480"/>
      <c r="X7" s="480"/>
      <c r="Y7" s="480"/>
      <c r="Z7" s="480"/>
      <c r="AA7" s="480"/>
      <c r="AB7" s="480"/>
      <c r="AC7" s="480"/>
      <c r="AD7" s="480"/>
      <c r="AE7" s="480"/>
      <c r="AF7" s="480"/>
      <c r="AG7" s="480"/>
      <c r="AH7" s="480"/>
      <c r="AI7" s="480"/>
      <c r="AJ7" s="480"/>
      <c r="AK7" s="480"/>
      <c r="AL7" s="480"/>
      <c r="AM7" s="480"/>
      <c r="AN7" s="480"/>
      <c r="AO7" s="480"/>
      <c r="AP7" s="480"/>
      <c r="AQ7" s="480"/>
      <c r="AR7" s="480"/>
      <c r="AS7" s="480"/>
      <c r="AT7" s="480"/>
      <c r="AU7" s="480"/>
      <c r="AV7" s="480"/>
      <c r="AW7" s="480"/>
      <c r="AX7" s="480"/>
      <c r="AY7" s="480"/>
      <c r="AZ7" s="480"/>
      <c r="BA7" s="480"/>
      <c r="BB7" s="480"/>
      <c r="BC7" s="480"/>
      <c r="BD7" s="480"/>
      <c r="BE7" s="480"/>
      <c r="BF7" s="480"/>
      <c r="BG7" s="480"/>
      <c r="BH7" s="480"/>
      <c r="BI7" s="480"/>
      <c r="BJ7" s="480"/>
      <c r="BK7" s="480"/>
      <c r="BL7" s="480"/>
      <c r="BM7" s="480"/>
      <c r="BN7" s="480"/>
      <c r="BO7" s="480"/>
      <c r="BP7" s="480"/>
      <c r="BQ7" s="480"/>
      <c r="BR7" s="480"/>
      <c r="BS7" s="480"/>
      <c r="BT7" s="480"/>
      <c r="BU7" s="480"/>
      <c r="BV7" s="480"/>
      <c r="BW7" s="480"/>
      <c r="BX7" s="480"/>
      <c r="BY7" s="480"/>
      <c r="BZ7" s="480"/>
      <c r="CA7" s="480"/>
      <c r="CB7" s="480"/>
      <c r="CC7" s="480"/>
      <c r="CD7" s="480"/>
      <c r="CE7" s="480"/>
      <c r="CF7" s="480"/>
      <c r="CG7" s="480"/>
      <c r="CH7" s="480"/>
      <c r="CI7" s="480"/>
      <c r="CJ7" s="480"/>
      <c r="CK7" s="480"/>
      <c r="CL7" s="480"/>
      <c r="CM7" s="480"/>
      <c r="CN7" s="480"/>
      <c r="CO7" s="480"/>
      <c r="CP7" s="480"/>
      <c r="CQ7" s="480"/>
      <c r="CR7" s="480"/>
      <c r="CS7" s="480"/>
      <c r="CT7" s="480"/>
      <c r="CU7" s="480"/>
      <c r="CV7" s="480"/>
      <c r="CW7" s="480"/>
      <c r="CX7" s="480"/>
      <c r="CY7" s="480"/>
      <c r="CZ7" s="480"/>
      <c r="DA7" s="480"/>
      <c r="DB7" s="480"/>
      <c r="DC7" s="480"/>
      <c r="DD7" s="480"/>
      <c r="DE7" s="480"/>
      <c r="DF7" s="480"/>
      <c r="DG7" s="480"/>
      <c r="DH7" s="480"/>
      <c r="DI7" s="480"/>
      <c r="DJ7" s="480"/>
      <c r="DK7" s="480"/>
      <c r="DL7" s="480"/>
      <c r="DM7" s="480"/>
      <c r="DN7" s="480"/>
      <c r="DO7" s="480"/>
      <c r="DP7" s="480"/>
      <c r="DQ7" s="480"/>
      <c r="DR7" s="480"/>
      <c r="DS7" s="480"/>
      <c r="DT7" s="480"/>
      <c r="DU7" s="480"/>
      <c r="DV7" s="480"/>
      <c r="DW7" s="480"/>
      <c r="DX7" s="480"/>
      <c r="DY7" s="480"/>
      <c r="DZ7" s="480"/>
      <c r="EA7" s="480"/>
      <c r="EB7" s="480"/>
      <c r="EC7" s="480"/>
      <c r="ED7" s="480"/>
      <c r="EE7" s="480"/>
      <c r="EF7" s="480"/>
      <c r="EG7" s="480"/>
      <c r="EH7" s="480"/>
      <c r="EI7" s="480"/>
      <c r="EJ7" s="480"/>
      <c r="EK7" s="480"/>
    </row>
    <row r="8" spans="1:141" s="512" customFormat="1" ht="12.95" customHeight="1">
      <c r="A8" s="669" t="s">
        <v>1433</v>
      </c>
      <c r="B8" s="670">
        <v>746.11</v>
      </c>
      <c r="C8" s="677">
        <v>103.2</v>
      </c>
      <c r="D8" s="707">
        <v>114</v>
      </c>
      <c r="E8" s="678">
        <v>121.6</v>
      </c>
      <c r="F8" s="678">
        <v>118.9</v>
      </c>
      <c r="G8" s="678">
        <v>126.3</v>
      </c>
      <c r="H8" s="678">
        <v>128.19999999999999</v>
      </c>
      <c r="I8" s="678">
        <v>129.19999999999999</v>
      </c>
      <c r="J8" s="679">
        <v>-3.6414565826330403</v>
      </c>
      <c r="K8" s="680">
        <v>10.465116279069761</v>
      </c>
      <c r="L8" s="681">
        <v>13.644859813084096</v>
      </c>
      <c r="M8" s="681">
        <v>10.810810810810807</v>
      </c>
      <c r="N8" s="681">
        <v>15.237226277372272</v>
      </c>
      <c r="O8" s="681">
        <v>15.599639314697896</v>
      </c>
      <c r="P8" s="681">
        <v>16.606498194945843</v>
      </c>
      <c r="Q8" s="682">
        <v>0.78003120124805037</v>
      </c>
      <c r="R8" s="480"/>
      <c r="S8" s="480" t="s">
        <v>286</v>
      </c>
      <c r="T8" s="480"/>
      <c r="U8" s="480"/>
      <c r="V8" s="480"/>
      <c r="W8" s="480"/>
      <c r="X8" s="480"/>
      <c r="Y8" s="480"/>
      <c r="Z8" s="480"/>
      <c r="AA8" s="480"/>
      <c r="AB8" s="480"/>
      <c r="AC8" s="480"/>
      <c r="AD8" s="480"/>
      <c r="AE8" s="480"/>
      <c r="AF8" s="480"/>
      <c r="AG8" s="480"/>
      <c r="AH8" s="480"/>
      <c r="AI8" s="480"/>
      <c r="AJ8" s="480"/>
      <c r="AK8" s="480"/>
      <c r="AL8" s="480"/>
      <c r="AM8" s="480"/>
      <c r="AN8" s="480"/>
      <c r="AO8" s="480"/>
      <c r="AP8" s="480"/>
      <c r="AQ8" s="480"/>
      <c r="AR8" s="480"/>
      <c r="AS8" s="480"/>
      <c r="AT8" s="480"/>
      <c r="AU8" s="480"/>
      <c r="AV8" s="480"/>
      <c r="AW8" s="480"/>
      <c r="AX8" s="480"/>
      <c r="AY8" s="480"/>
      <c r="AZ8" s="480"/>
      <c r="BA8" s="480"/>
      <c r="BB8" s="480"/>
      <c r="BC8" s="480"/>
      <c r="BD8" s="480"/>
      <c r="BE8" s="480"/>
      <c r="BF8" s="480"/>
      <c r="BG8" s="480"/>
      <c r="BH8" s="480"/>
      <c r="BI8" s="480"/>
      <c r="BJ8" s="480"/>
      <c r="BK8" s="480"/>
      <c r="BL8" s="480"/>
      <c r="BM8" s="480"/>
      <c r="BN8" s="480"/>
      <c r="BO8" s="480"/>
      <c r="BP8" s="480"/>
      <c r="BQ8" s="480"/>
      <c r="BR8" s="480"/>
      <c r="BS8" s="480"/>
      <c r="BT8" s="480"/>
      <c r="BU8" s="480"/>
      <c r="BV8" s="480"/>
      <c r="BW8" s="480"/>
      <c r="BX8" s="480"/>
      <c r="BY8" s="480"/>
      <c r="BZ8" s="480"/>
      <c r="CA8" s="480"/>
      <c r="CB8" s="480"/>
      <c r="CC8" s="480"/>
      <c r="CD8" s="480"/>
      <c r="CE8" s="480"/>
      <c r="CF8" s="480"/>
      <c r="CG8" s="480"/>
      <c r="CH8" s="480"/>
      <c r="CI8" s="480"/>
      <c r="CJ8" s="480"/>
      <c r="CK8" s="480"/>
      <c r="CL8" s="480"/>
      <c r="CM8" s="480"/>
      <c r="CN8" s="480"/>
      <c r="CO8" s="480"/>
      <c r="CP8" s="480"/>
      <c r="CQ8" s="480"/>
      <c r="CR8" s="480"/>
      <c r="CS8" s="480"/>
      <c r="CT8" s="480"/>
      <c r="CU8" s="480"/>
      <c r="CV8" s="480"/>
      <c r="CW8" s="480"/>
      <c r="CX8" s="480"/>
      <c r="CY8" s="480"/>
      <c r="CZ8" s="480"/>
      <c r="DA8" s="480"/>
      <c r="DB8" s="480"/>
      <c r="DC8" s="480"/>
      <c r="DD8" s="480"/>
      <c r="DE8" s="480"/>
      <c r="DF8" s="480"/>
      <c r="DG8" s="480"/>
      <c r="DH8" s="480"/>
      <c r="DI8" s="480"/>
      <c r="DJ8" s="480"/>
      <c r="DK8" s="480"/>
      <c r="DL8" s="480"/>
      <c r="DM8" s="480"/>
      <c r="DN8" s="480"/>
      <c r="DO8" s="480"/>
      <c r="DP8" s="480"/>
      <c r="DQ8" s="480"/>
      <c r="DR8" s="480"/>
      <c r="DS8" s="480"/>
      <c r="DT8" s="480"/>
      <c r="DU8" s="480"/>
      <c r="DV8" s="480"/>
      <c r="DW8" s="480"/>
      <c r="DX8" s="480"/>
      <c r="DY8" s="480"/>
      <c r="DZ8" s="480"/>
      <c r="EA8" s="480"/>
      <c r="EB8" s="480"/>
      <c r="EC8" s="480"/>
      <c r="ED8" s="480"/>
      <c r="EE8" s="480"/>
      <c r="EF8" s="480"/>
      <c r="EG8" s="480"/>
      <c r="EH8" s="480"/>
      <c r="EI8" s="480"/>
      <c r="EJ8" s="480"/>
      <c r="EK8" s="480"/>
    </row>
    <row r="9" spans="1:141" s="512" customFormat="1" ht="12.95" customHeight="1">
      <c r="A9" s="669" t="s">
        <v>1434</v>
      </c>
      <c r="B9" s="670">
        <v>29.44</v>
      </c>
      <c r="C9" s="677">
        <v>129.6</v>
      </c>
      <c r="D9" s="707">
        <v>129.19999999999999</v>
      </c>
      <c r="E9" s="678">
        <v>130.4</v>
      </c>
      <c r="F9" s="678">
        <v>137.19999999999999</v>
      </c>
      <c r="G9" s="678">
        <v>133.69999999999999</v>
      </c>
      <c r="H9" s="678">
        <v>132.1</v>
      </c>
      <c r="I9" s="678">
        <v>129.30000000000001</v>
      </c>
      <c r="J9" s="679">
        <v>-9.4339622641509351</v>
      </c>
      <c r="K9" s="680">
        <v>-0.30864197530864601</v>
      </c>
      <c r="L9" s="681">
        <v>-0.91185410334345818</v>
      </c>
      <c r="M9" s="681">
        <v>2.0833333333333286</v>
      </c>
      <c r="N9" s="681">
        <v>-0.44676098287418142</v>
      </c>
      <c r="O9" s="683">
        <v>2.3237800154918773</v>
      </c>
      <c r="P9" s="683">
        <v>-4.0089086859688052</v>
      </c>
      <c r="Q9" s="682">
        <v>-2.1196063588190555</v>
      </c>
      <c r="R9" s="480"/>
      <c r="S9" s="480" t="s">
        <v>286</v>
      </c>
      <c r="T9" s="480"/>
      <c r="U9" s="480"/>
      <c r="V9" s="480"/>
      <c r="W9" s="480"/>
      <c r="X9" s="480"/>
      <c r="Y9" s="480"/>
      <c r="Z9" s="480"/>
      <c r="AA9" s="480"/>
      <c r="AB9" s="480"/>
      <c r="AC9" s="480"/>
      <c r="AD9" s="480"/>
      <c r="AE9" s="480"/>
      <c r="AF9" s="480"/>
      <c r="AG9" s="480"/>
      <c r="AH9" s="480"/>
      <c r="AI9" s="480"/>
      <c r="AJ9" s="480"/>
      <c r="AK9" s="480"/>
      <c r="AL9" s="480"/>
      <c r="AM9" s="480"/>
      <c r="AN9" s="480"/>
      <c r="AO9" s="480"/>
      <c r="AP9" s="480"/>
      <c r="AQ9" s="480"/>
      <c r="AR9" s="480"/>
      <c r="AS9" s="480"/>
      <c r="AT9" s="480"/>
      <c r="AU9" s="480"/>
      <c r="AV9" s="480"/>
      <c r="AW9" s="480"/>
      <c r="AX9" s="480"/>
      <c r="AY9" s="480"/>
      <c r="AZ9" s="480"/>
      <c r="BA9" s="480"/>
      <c r="BB9" s="480"/>
      <c r="BC9" s="480"/>
      <c r="BD9" s="480"/>
      <c r="BE9" s="480"/>
      <c r="BF9" s="480"/>
      <c r="BG9" s="480"/>
      <c r="BH9" s="480"/>
      <c r="BI9" s="480"/>
      <c r="BJ9" s="480"/>
      <c r="BK9" s="480"/>
      <c r="BL9" s="480"/>
      <c r="BM9" s="480"/>
      <c r="BN9" s="480"/>
      <c r="BO9" s="480"/>
      <c r="BP9" s="480"/>
      <c r="BQ9" s="480"/>
      <c r="BR9" s="480"/>
      <c r="BS9" s="480"/>
      <c r="BT9" s="480"/>
      <c r="BU9" s="480"/>
      <c r="BV9" s="480"/>
      <c r="BW9" s="480"/>
      <c r="BX9" s="480"/>
      <c r="BY9" s="480"/>
      <c r="BZ9" s="480"/>
      <c r="CA9" s="480"/>
      <c r="CB9" s="480"/>
      <c r="CC9" s="480"/>
      <c r="CD9" s="480"/>
      <c r="CE9" s="480"/>
      <c r="CF9" s="480"/>
      <c r="CG9" s="480"/>
      <c r="CH9" s="480"/>
      <c r="CI9" s="480"/>
      <c r="CJ9" s="480"/>
      <c r="CK9" s="480"/>
      <c r="CL9" s="480"/>
      <c r="CM9" s="480"/>
      <c r="CN9" s="480"/>
      <c r="CO9" s="480"/>
      <c r="CP9" s="480"/>
      <c r="CQ9" s="480"/>
      <c r="CR9" s="480"/>
      <c r="CS9" s="480"/>
      <c r="CT9" s="480"/>
      <c r="CU9" s="480"/>
      <c r="CV9" s="480"/>
      <c r="CW9" s="480"/>
      <c r="CX9" s="480"/>
      <c r="CY9" s="480"/>
      <c r="CZ9" s="480"/>
      <c r="DA9" s="480"/>
      <c r="DB9" s="480"/>
      <c r="DC9" s="480"/>
      <c r="DD9" s="480"/>
      <c r="DE9" s="480"/>
      <c r="DF9" s="480"/>
      <c r="DG9" s="480"/>
      <c r="DH9" s="480"/>
      <c r="DI9" s="480"/>
      <c r="DJ9" s="480"/>
      <c r="DK9" s="480"/>
      <c r="DL9" s="480"/>
      <c r="DM9" s="480"/>
      <c r="DN9" s="480"/>
      <c r="DO9" s="480"/>
      <c r="DP9" s="480"/>
      <c r="DQ9" s="480"/>
      <c r="DR9" s="480"/>
      <c r="DS9" s="480"/>
      <c r="DT9" s="480"/>
      <c r="DU9" s="480"/>
      <c r="DV9" s="480"/>
      <c r="DW9" s="480"/>
      <c r="DX9" s="480"/>
      <c r="DY9" s="480"/>
      <c r="DZ9" s="480"/>
      <c r="EA9" s="480"/>
      <c r="EB9" s="480"/>
      <c r="EC9" s="480"/>
      <c r="ED9" s="480"/>
      <c r="EE9" s="480"/>
      <c r="EF9" s="480"/>
      <c r="EG9" s="480"/>
      <c r="EH9" s="480"/>
      <c r="EI9" s="480"/>
      <c r="EJ9" s="480"/>
      <c r="EK9" s="480"/>
    </row>
    <row r="10" spans="1:141" s="512" customFormat="1" ht="12.95" customHeight="1">
      <c r="A10" s="669" t="s">
        <v>1435</v>
      </c>
      <c r="B10" s="670">
        <v>5.19</v>
      </c>
      <c r="C10" s="677" t="s">
        <v>187</v>
      </c>
      <c r="D10" s="707" t="s">
        <v>187</v>
      </c>
      <c r="E10" s="678" t="s">
        <v>187</v>
      </c>
      <c r="F10" s="678" t="s">
        <v>187</v>
      </c>
      <c r="G10" s="678" t="s">
        <v>187</v>
      </c>
      <c r="H10" s="678" t="s">
        <v>187</v>
      </c>
      <c r="I10" s="678" t="s">
        <v>187</v>
      </c>
      <c r="J10" s="679" t="s">
        <v>187</v>
      </c>
      <c r="K10" s="680" t="s">
        <v>187</v>
      </c>
      <c r="L10" s="681" t="s">
        <v>187</v>
      </c>
      <c r="M10" s="681" t="s">
        <v>187</v>
      </c>
      <c r="N10" s="681" t="s">
        <v>187</v>
      </c>
      <c r="O10" s="681" t="s">
        <v>187</v>
      </c>
      <c r="P10" s="681" t="s">
        <v>187</v>
      </c>
      <c r="Q10" s="682" t="s">
        <v>187</v>
      </c>
      <c r="R10" s="480"/>
      <c r="S10" s="480"/>
      <c r="T10" s="480"/>
      <c r="U10" s="480"/>
      <c r="V10" s="480"/>
      <c r="W10" s="480"/>
      <c r="X10" s="480"/>
      <c r="Y10" s="480"/>
      <c r="Z10" s="480"/>
      <c r="AA10" s="480"/>
      <c r="AB10" s="480"/>
      <c r="AC10" s="480"/>
      <c r="AD10" s="480"/>
      <c r="AE10" s="480"/>
      <c r="AF10" s="480"/>
      <c r="AG10" s="480"/>
      <c r="AH10" s="480"/>
      <c r="AI10" s="480"/>
      <c r="AJ10" s="480"/>
      <c r="AK10" s="480"/>
      <c r="AL10" s="480"/>
      <c r="AM10" s="480"/>
      <c r="AN10" s="480"/>
      <c r="AO10" s="480"/>
      <c r="AP10" s="480"/>
      <c r="AQ10" s="480"/>
      <c r="AR10" s="480"/>
      <c r="AS10" s="480"/>
      <c r="AT10" s="480"/>
      <c r="AU10" s="480"/>
      <c r="AV10" s="480"/>
      <c r="AW10" s="480"/>
      <c r="AX10" s="480"/>
      <c r="AY10" s="480"/>
      <c r="AZ10" s="480"/>
      <c r="BA10" s="480"/>
      <c r="BB10" s="480"/>
      <c r="BC10" s="480"/>
      <c r="BD10" s="480"/>
      <c r="BE10" s="480"/>
      <c r="BF10" s="480"/>
      <c r="BG10" s="480"/>
      <c r="BH10" s="480"/>
      <c r="BI10" s="480"/>
      <c r="BJ10" s="480"/>
      <c r="BK10" s="480"/>
      <c r="BL10" s="480"/>
      <c r="BM10" s="480"/>
      <c r="BN10" s="480"/>
      <c r="BO10" s="480"/>
      <c r="BP10" s="480"/>
      <c r="BQ10" s="480"/>
      <c r="BR10" s="480"/>
      <c r="BS10" s="480"/>
      <c r="BT10" s="480"/>
      <c r="BU10" s="480"/>
      <c r="BV10" s="480"/>
      <c r="BW10" s="480"/>
      <c r="BX10" s="480"/>
      <c r="BY10" s="480"/>
      <c r="BZ10" s="480"/>
      <c r="CA10" s="480"/>
      <c r="CB10" s="480"/>
      <c r="CC10" s="480"/>
      <c r="CD10" s="480"/>
      <c r="CE10" s="480"/>
      <c r="CF10" s="480"/>
      <c r="CG10" s="480"/>
      <c r="CH10" s="480"/>
      <c r="CI10" s="480"/>
      <c r="CJ10" s="480"/>
      <c r="CK10" s="480"/>
      <c r="CL10" s="480"/>
      <c r="CM10" s="480"/>
      <c r="CN10" s="480"/>
      <c r="CO10" s="480"/>
      <c r="CP10" s="480"/>
      <c r="CQ10" s="480"/>
      <c r="CR10" s="480"/>
      <c r="CS10" s="480"/>
      <c r="CT10" s="480"/>
      <c r="CU10" s="480"/>
      <c r="CV10" s="480"/>
      <c r="CW10" s="480"/>
      <c r="CX10" s="480"/>
      <c r="CY10" s="480"/>
      <c r="CZ10" s="480"/>
      <c r="DA10" s="480"/>
      <c r="DB10" s="480"/>
      <c r="DC10" s="480"/>
      <c r="DD10" s="480"/>
      <c r="DE10" s="480"/>
      <c r="DF10" s="480"/>
      <c r="DG10" s="480"/>
      <c r="DH10" s="480"/>
      <c r="DI10" s="480"/>
      <c r="DJ10" s="480"/>
      <c r="DK10" s="480"/>
      <c r="DL10" s="480"/>
      <c r="DM10" s="480"/>
      <c r="DN10" s="480"/>
      <c r="DO10" s="480"/>
      <c r="DP10" s="480"/>
      <c r="DQ10" s="480"/>
      <c r="DR10" s="480"/>
      <c r="DS10" s="480"/>
      <c r="DT10" s="480"/>
      <c r="DU10" s="480"/>
      <c r="DV10" s="480"/>
      <c r="DW10" s="480"/>
      <c r="DX10" s="480"/>
      <c r="DY10" s="480"/>
      <c r="DZ10" s="480"/>
      <c r="EA10" s="480"/>
      <c r="EB10" s="480"/>
      <c r="EC10" s="480"/>
      <c r="ED10" s="480"/>
      <c r="EE10" s="480"/>
      <c r="EF10" s="480"/>
      <c r="EG10" s="480"/>
      <c r="EH10" s="480"/>
      <c r="EI10" s="480"/>
      <c r="EJ10" s="480"/>
      <c r="EK10" s="480"/>
    </row>
    <row r="11" spans="1:141" s="512" customFormat="1" ht="12.95" customHeight="1">
      <c r="A11" s="669" t="s">
        <v>1436</v>
      </c>
      <c r="B11" s="670">
        <v>7.61</v>
      </c>
      <c r="C11" s="677">
        <v>140</v>
      </c>
      <c r="D11" s="707">
        <v>139.9</v>
      </c>
      <c r="E11" s="678">
        <v>146.4</v>
      </c>
      <c r="F11" s="678">
        <v>147.69999999999999</v>
      </c>
      <c r="G11" s="678">
        <v>149.9</v>
      </c>
      <c r="H11" s="678">
        <v>145</v>
      </c>
      <c r="I11" s="678">
        <v>145.19999999999999</v>
      </c>
      <c r="J11" s="679">
        <v>-5.9771658831430585</v>
      </c>
      <c r="K11" s="680">
        <v>-7.1428571428569398E-2</v>
      </c>
      <c r="L11" s="681">
        <v>5.4755043227665539</v>
      </c>
      <c r="M11" s="681">
        <v>2.7121001390820538</v>
      </c>
      <c r="N11" s="681">
        <v>3.4506556245686824</v>
      </c>
      <c r="O11" s="683">
        <v>3.8681948424068793</v>
      </c>
      <c r="P11" s="683">
        <v>1.3258897418004096</v>
      </c>
      <c r="Q11" s="682">
        <v>0.13793103448274735</v>
      </c>
      <c r="R11" s="480"/>
      <c r="S11" s="480" t="s">
        <v>286</v>
      </c>
      <c r="T11" s="480"/>
      <c r="U11" s="480"/>
      <c r="V11" s="480"/>
      <c r="W11" s="480"/>
      <c r="X11" s="480"/>
      <c r="Y11" s="480"/>
      <c r="Z11" s="480"/>
      <c r="AA11" s="480"/>
      <c r="AB11" s="480"/>
      <c r="AC11" s="480"/>
      <c r="AD11" s="480"/>
      <c r="AE11" s="480"/>
      <c r="AF11" s="480"/>
      <c r="AG11" s="480"/>
      <c r="AH11" s="480"/>
      <c r="AI11" s="480"/>
      <c r="AJ11" s="480"/>
      <c r="AK11" s="480"/>
      <c r="AL11" s="480"/>
      <c r="AM11" s="480"/>
      <c r="AN11" s="480"/>
      <c r="AO11" s="480"/>
      <c r="AP11" s="480"/>
      <c r="AQ11" s="480"/>
      <c r="AR11" s="480"/>
      <c r="AS11" s="480"/>
      <c r="AT11" s="480"/>
      <c r="AU11" s="480"/>
      <c r="AV11" s="480"/>
      <c r="AW11" s="480"/>
      <c r="AX11" s="480"/>
      <c r="AY11" s="480"/>
      <c r="AZ11" s="480"/>
      <c r="BA11" s="480"/>
      <c r="BB11" s="480"/>
      <c r="BC11" s="480"/>
      <c r="BD11" s="480"/>
      <c r="BE11" s="480"/>
      <c r="BF11" s="480"/>
      <c r="BG11" s="480"/>
      <c r="BH11" s="480"/>
      <c r="BI11" s="480"/>
      <c r="BJ11" s="480"/>
      <c r="BK11" s="480"/>
      <c r="BL11" s="480"/>
      <c r="BM11" s="480"/>
      <c r="BN11" s="480"/>
      <c r="BO11" s="480"/>
      <c r="BP11" s="480"/>
      <c r="BQ11" s="480"/>
      <c r="BR11" s="480"/>
      <c r="BS11" s="480"/>
      <c r="BT11" s="480"/>
      <c r="BU11" s="480"/>
      <c r="BV11" s="480"/>
      <c r="BW11" s="480"/>
      <c r="BX11" s="480"/>
      <c r="BY11" s="480"/>
      <c r="BZ11" s="480"/>
      <c r="CA11" s="480"/>
      <c r="CB11" s="480"/>
      <c r="CC11" s="480"/>
      <c r="CD11" s="480"/>
      <c r="CE11" s="480"/>
      <c r="CF11" s="480"/>
      <c r="CG11" s="480"/>
      <c r="CH11" s="480"/>
      <c r="CI11" s="480"/>
      <c r="CJ11" s="480"/>
      <c r="CK11" s="480"/>
      <c r="CL11" s="480"/>
      <c r="CM11" s="480"/>
      <c r="CN11" s="480"/>
      <c r="CO11" s="480"/>
      <c r="CP11" s="480"/>
      <c r="CQ11" s="480"/>
      <c r="CR11" s="480"/>
      <c r="CS11" s="480"/>
      <c r="CT11" s="480"/>
      <c r="CU11" s="480"/>
      <c r="CV11" s="480"/>
      <c r="CW11" s="480"/>
      <c r="CX11" s="480"/>
      <c r="CY11" s="480"/>
      <c r="CZ11" s="480"/>
      <c r="DA11" s="480"/>
      <c r="DB11" s="480"/>
      <c r="DC11" s="480"/>
      <c r="DD11" s="480"/>
      <c r="DE11" s="480"/>
      <c r="DF11" s="480"/>
      <c r="DG11" s="480"/>
      <c r="DH11" s="480"/>
      <c r="DI11" s="480"/>
      <c r="DJ11" s="480"/>
      <c r="DK11" s="480"/>
      <c r="DL11" s="480"/>
      <c r="DM11" s="480"/>
      <c r="DN11" s="480"/>
      <c r="DO11" s="480"/>
      <c r="DP11" s="480"/>
      <c r="DQ11" s="480"/>
      <c r="DR11" s="480"/>
      <c r="DS11" s="480"/>
      <c r="DT11" s="480"/>
      <c r="DU11" s="480"/>
      <c r="DV11" s="480"/>
      <c r="DW11" s="480"/>
      <c r="DX11" s="480"/>
      <c r="DY11" s="480"/>
      <c r="DZ11" s="480"/>
      <c r="EA11" s="480"/>
      <c r="EB11" s="480"/>
      <c r="EC11" s="480"/>
      <c r="ED11" s="480"/>
      <c r="EE11" s="480"/>
      <c r="EF11" s="480"/>
      <c r="EG11" s="480"/>
      <c r="EH11" s="480"/>
      <c r="EI11" s="480"/>
      <c r="EJ11" s="480"/>
      <c r="EK11" s="480"/>
    </row>
    <row r="12" spans="1:141" s="512" customFormat="1" ht="12.95" customHeight="1">
      <c r="A12" s="669" t="s">
        <v>1437</v>
      </c>
      <c r="B12" s="670">
        <v>16.64</v>
      </c>
      <c r="C12" s="677">
        <v>138.30000000000001</v>
      </c>
      <c r="D12" s="707">
        <v>137.4</v>
      </c>
      <c r="E12" s="678">
        <v>139.4</v>
      </c>
      <c r="F12" s="678">
        <v>141.6</v>
      </c>
      <c r="G12" s="678">
        <v>142.19999999999999</v>
      </c>
      <c r="H12" s="678">
        <v>142.19999999999999</v>
      </c>
      <c r="I12" s="678">
        <v>141.80000000000001</v>
      </c>
      <c r="J12" s="679">
        <v>-9.3114754098360493</v>
      </c>
      <c r="K12" s="680">
        <v>-0.65075921908893974</v>
      </c>
      <c r="L12" s="681">
        <v>-0.49964311206281309</v>
      </c>
      <c r="M12" s="681">
        <v>-1.8030513176144183</v>
      </c>
      <c r="N12" s="681">
        <v>0.28208744710858014</v>
      </c>
      <c r="O12" s="683">
        <v>1.4989293361884251</v>
      </c>
      <c r="P12" s="683">
        <v>1.430615164520745</v>
      </c>
      <c r="Q12" s="682">
        <v>-0.28129395218002173</v>
      </c>
      <c r="R12" s="480"/>
      <c r="S12" s="480"/>
      <c r="T12" s="480"/>
      <c r="U12" s="480"/>
      <c r="V12" s="480"/>
      <c r="W12" s="480"/>
      <c r="X12" s="480"/>
      <c r="Y12" s="480"/>
      <c r="Z12" s="480"/>
      <c r="AA12" s="480"/>
      <c r="AB12" s="480"/>
      <c r="AC12" s="480"/>
      <c r="AD12" s="480"/>
      <c r="AE12" s="480"/>
      <c r="AF12" s="480"/>
      <c r="AG12" s="480"/>
      <c r="AH12" s="480"/>
      <c r="AI12" s="480"/>
      <c r="AJ12" s="480"/>
      <c r="AK12" s="480"/>
      <c r="AL12" s="480"/>
      <c r="AM12" s="480"/>
      <c r="AN12" s="480"/>
      <c r="AO12" s="480"/>
      <c r="AP12" s="480"/>
      <c r="AQ12" s="480"/>
      <c r="AR12" s="480"/>
      <c r="AS12" s="480"/>
      <c r="AT12" s="480"/>
      <c r="AU12" s="480"/>
      <c r="AV12" s="480"/>
      <c r="AW12" s="480"/>
      <c r="AX12" s="480"/>
      <c r="AY12" s="480"/>
      <c r="AZ12" s="480"/>
      <c r="BA12" s="480"/>
      <c r="BB12" s="480"/>
      <c r="BC12" s="480"/>
      <c r="BD12" s="480"/>
      <c r="BE12" s="480"/>
      <c r="BF12" s="480"/>
      <c r="BG12" s="480"/>
      <c r="BH12" s="480"/>
      <c r="BI12" s="480"/>
      <c r="BJ12" s="480"/>
      <c r="BK12" s="480"/>
      <c r="BL12" s="480"/>
      <c r="BM12" s="480"/>
      <c r="BN12" s="480"/>
      <c r="BO12" s="480"/>
      <c r="BP12" s="480"/>
      <c r="BQ12" s="480"/>
      <c r="BR12" s="480"/>
      <c r="BS12" s="480"/>
      <c r="BT12" s="480"/>
      <c r="BU12" s="480"/>
      <c r="BV12" s="480"/>
      <c r="BW12" s="480"/>
      <c r="BX12" s="480"/>
      <c r="BY12" s="480"/>
      <c r="BZ12" s="480"/>
      <c r="CA12" s="480"/>
      <c r="CB12" s="480"/>
      <c r="CC12" s="480"/>
      <c r="CD12" s="480"/>
      <c r="CE12" s="480"/>
      <c r="CF12" s="480"/>
      <c r="CG12" s="480"/>
      <c r="CH12" s="480"/>
      <c r="CI12" s="480"/>
      <c r="CJ12" s="480"/>
      <c r="CK12" s="480"/>
      <c r="CL12" s="480"/>
      <c r="CM12" s="480"/>
      <c r="CN12" s="480"/>
      <c r="CO12" s="480"/>
      <c r="CP12" s="480"/>
      <c r="CQ12" s="480"/>
      <c r="CR12" s="480"/>
      <c r="CS12" s="480"/>
      <c r="CT12" s="480"/>
      <c r="CU12" s="480"/>
      <c r="CV12" s="480"/>
      <c r="CW12" s="480"/>
      <c r="CX12" s="480"/>
      <c r="CY12" s="480"/>
      <c r="CZ12" s="480"/>
      <c r="DA12" s="480"/>
      <c r="DB12" s="480"/>
      <c r="DC12" s="480"/>
      <c r="DD12" s="480"/>
      <c r="DE12" s="480"/>
      <c r="DF12" s="480"/>
      <c r="DG12" s="480"/>
      <c r="DH12" s="480"/>
      <c r="DI12" s="480"/>
      <c r="DJ12" s="480"/>
      <c r="DK12" s="480"/>
      <c r="DL12" s="480"/>
      <c r="DM12" s="480"/>
      <c r="DN12" s="480"/>
      <c r="DO12" s="480"/>
      <c r="DP12" s="480"/>
      <c r="DQ12" s="480"/>
      <c r="DR12" s="480"/>
      <c r="DS12" s="480"/>
      <c r="DT12" s="480"/>
      <c r="DU12" s="480"/>
      <c r="DV12" s="480"/>
      <c r="DW12" s="480"/>
      <c r="DX12" s="480"/>
      <c r="DY12" s="480"/>
      <c r="DZ12" s="480"/>
      <c r="EA12" s="480"/>
      <c r="EB12" s="480"/>
      <c r="EC12" s="480"/>
      <c r="ED12" s="480"/>
      <c r="EE12" s="480"/>
      <c r="EF12" s="480"/>
      <c r="EG12" s="480"/>
      <c r="EH12" s="480"/>
      <c r="EI12" s="480"/>
      <c r="EJ12" s="480"/>
      <c r="EK12" s="480"/>
    </row>
    <row r="13" spans="1:141" s="512" customFormat="1" ht="12.95" customHeight="1">
      <c r="A13" s="669" t="s">
        <v>1438</v>
      </c>
      <c r="B13" s="670">
        <v>62.03</v>
      </c>
      <c r="C13" s="677">
        <v>123.9</v>
      </c>
      <c r="D13" s="707">
        <v>127.5</v>
      </c>
      <c r="E13" s="678">
        <v>126.5</v>
      </c>
      <c r="F13" s="678">
        <v>126.1</v>
      </c>
      <c r="G13" s="678">
        <v>126.1</v>
      </c>
      <c r="H13" s="678">
        <v>126.4</v>
      </c>
      <c r="I13" s="678">
        <v>125.5</v>
      </c>
      <c r="J13" s="679">
        <v>-7.1910112359550453</v>
      </c>
      <c r="K13" s="680">
        <v>2.9055690072639067</v>
      </c>
      <c r="L13" s="681">
        <v>-1.4029618082618924</v>
      </c>
      <c r="M13" s="681">
        <v>-1.7147310989867606</v>
      </c>
      <c r="N13" s="681">
        <v>-1.1755485893416875</v>
      </c>
      <c r="O13" s="681">
        <v>-0.23677979479084854</v>
      </c>
      <c r="P13" s="681">
        <v>7.9744816586924117E-2</v>
      </c>
      <c r="Q13" s="682">
        <v>-0.71202531645569422</v>
      </c>
      <c r="R13" s="480"/>
      <c r="S13" s="480"/>
      <c r="T13" s="480"/>
      <c r="U13" s="480"/>
      <c r="V13" s="480"/>
      <c r="W13" s="480"/>
      <c r="X13" s="480"/>
      <c r="Y13" s="480"/>
      <c r="Z13" s="480"/>
      <c r="AA13" s="480"/>
      <c r="AB13" s="480"/>
      <c r="AC13" s="480"/>
      <c r="AD13" s="480"/>
      <c r="AE13" s="480"/>
      <c r="AF13" s="480"/>
      <c r="AG13" s="480"/>
      <c r="AH13" s="480"/>
      <c r="AI13" s="480"/>
      <c r="AJ13" s="480"/>
      <c r="AK13" s="480"/>
      <c r="AL13" s="480"/>
      <c r="AM13" s="480"/>
      <c r="AN13" s="480"/>
      <c r="AO13" s="480"/>
      <c r="AP13" s="480"/>
      <c r="AQ13" s="480"/>
      <c r="AR13" s="480"/>
      <c r="AS13" s="480"/>
      <c r="AT13" s="480"/>
      <c r="AU13" s="480"/>
      <c r="AV13" s="480"/>
      <c r="AW13" s="480"/>
      <c r="AX13" s="480"/>
      <c r="AY13" s="480"/>
      <c r="AZ13" s="480"/>
      <c r="BA13" s="480"/>
      <c r="BB13" s="480"/>
      <c r="BC13" s="480"/>
      <c r="BD13" s="480"/>
      <c r="BE13" s="480"/>
      <c r="BF13" s="480"/>
      <c r="BG13" s="480"/>
      <c r="BH13" s="480"/>
      <c r="BI13" s="480"/>
      <c r="BJ13" s="480"/>
      <c r="BK13" s="480"/>
      <c r="BL13" s="480"/>
      <c r="BM13" s="480"/>
      <c r="BN13" s="480"/>
      <c r="BO13" s="480"/>
      <c r="BP13" s="480"/>
      <c r="BQ13" s="480"/>
      <c r="BR13" s="480"/>
      <c r="BS13" s="480"/>
      <c r="BT13" s="480"/>
      <c r="BU13" s="480"/>
      <c r="BV13" s="480"/>
      <c r="BW13" s="480"/>
      <c r="BX13" s="480"/>
      <c r="BY13" s="480"/>
      <c r="BZ13" s="480"/>
      <c r="CA13" s="480"/>
      <c r="CB13" s="480"/>
      <c r="CC13" s="480"/>
      <c r="CD13" s="480"/>
      <c r="CE13" s="480"/>
      <c r="CF13" s="480"/>
      <c r="CG13" s="480"/>
      <c r="CH13" s="480"/>
      <c r="CI13" s="480"/>
      <c r="CJ13" s="480"/>
      <c r="CK13" s="480"/>
      <c r="CL13" s="480"/>
      <c r="CM13" s="480"/>
      <c r="CN13" s="480"/>
      <c r="CO13" s="480"/>
      <c r="CP13" s="480"/>
      <c r="CQ13" s="480"/>
      <c r="CR13" s="480"/>
      <c r="CS13" s="480"/>
      <c r="CT13" s="480"/>
      <c r="CU13" s="480"/>
      <c r="CV13" s="480"/>
      <c r="CW13" s="480"/>
      <c r="CX13" s="480"/>
      <c r="CY13" s="480"/>
      <c r="CZ13" s="480"/>
      <c r="DA13" s="480"/>
      <c r="DB13" s="480"/>
      <c r="DC13" s="480"/>
      <c r="DD13" s="480"/>
      <c r="DE13" s="480"/>
      <c r="DF13" s="480"/>
      <c r="DG13" s="480"/>
      <c r="DH13" s="480"/>
      <c r="DI13" s="480"/>
      <c r="DJ13" s="480"/>
      <c r="DK13" s="480"/>
      <c r="DL13" s="480"/>
      <c r="DM13" s="480"/>
      <c r="DN13" s="480"/>
      <c r="DO13" s="480"/>
      <c r="DP13" s="480"/>
      <c r="DQ13" s="480"/>
      <c r="DR13" s="480"/>
      <c r="DS13" s="480"/>
      <c r="DT13" s="480"/>
      <c r="DU13" s="480"/>
      <c r="DV13" s="480"/>
      <c r="DW13" s="480"/>
      <c r="DX13" s="480"/>
      <c r="DY13" s="480"/>
      <c r="DZ13" s="480"/>
      <c r="EA13" s="480"/>
      <c r="EB13" s="480"/>
      <c r="EC13" s="480"/>
      <c r="ED13" s="480"/>
      <c r="EE13" s="480"/>
      <c r="EF13" s="480"/>
      <c r="EG13" s="480"/>
      <c r="EH13" s="480"/>
      <c r="EI13" s="480"/>
      <c r="EJ13" s="480"/>
      <c r="EK13" s="480"/>
    </row>
    <row r="14" spans="1:141" s="512" customFormat="1" ht="12.95" customHeight="1">
      <c r="A14" s="669" t="s">
        <v>1439</v>
      </c>
      <c r="B14" s="670">
        <v>11.76</v>
      </c>
      <c r="C14" s="677">
        <v>121.1</v>
      </c>
      <c r="D14" s="707">
        <v>117.4</v>
      </c>
      <c r="E14" s="678">
        <v>118.7</v>
      </c>
      <c r="F14" s="678">
        <v>118</v>
      </c>
      <c r="G14" s="678">
        <v>118.2</v>
      </c>
      <c r="H14" s="678">
        <v>119.4</v>
      </c>
      <c r="I14" s="678">
        <v>120.6</v>
      </c>
      <c r="J14" s="679">
        <v>-5.3166536356528553</v>
      </c>
      <c r="K14" s="680">
        <v>-3.0553261767134501</v>
      </c>
      <c r="L14" s="681">
        <v>-2.1434460016487975</v>
      </c>
      <c r="M14" s="681">
        <v>-2.5598678777869424</v>
      </c>
      <c r="N14" s="681">
        <v>-2.9556650246305338</v>
      </c>
      <c r="O14" s="681">
        <v>-2.2913256955810084</v>
      </c>
      <c r="P14" s="681">
        <v>-0.33057851239669844</v>
      </c>
      <c r="Q14" s="682">
        <v>1.0050251256281229</v>
      </c>
      <c r="R14" s="480"/>
      <c r="S14" s="480"/>
      <c r="T14" s="480"/>
      <c r="U14" s="480"/>
      <c r="V14" s="480"/>
      <c r="W14" s="480"/>
      <c r="X14" s="480"/>
      <c r="Y14" s="480"/>
      <c r="Z14" s="480"/>
      <c r="AA14" s="480"/>
      <c r="AB14" s="480"/>
      <c r="AC14" s="480"/>
      <c r="AD14" s="480"/>
      <c r="AE14" s="480"/>
      <c r="AF14" s="480"/>
      <c r="AG14" s="480"/>
      <c r="AH14" s="480"/>
      <c r="AI14" s="480"/>
      <c r="AJ14" s="480"/>
      <c r="AK14" s="480"/>
      <c r="AL14" s="480"/>
      <c r="AM14" s="480"/>
      <c r="AN14" s="480"/>
      <c r="AO14" s="480"/>
      <c r="AP14" s="480"/>
      <c r="AQ14" s="480"/>
      <c r="AR14" s="480"/>
      <c r="AS14" s="480"/>
      <c r="AT14" s="480"/>
      <c r="AU14" s="480"/>
      <c r="AV14" s="480"/>
      <c r="AW14" s="480"/>
      <c r="AX14" s="480"/>
      <c r="AY14" s="480"/>
      <c r="AZ14" s="480"/>
      <c r="BA14" s="480"/>
      <c r="BB14" s="480"/>
      <c r="BC14" s="480"/>
      <c r="BD14" s="480"/>
      <c r="BE14" s="480"/>
      <c r="BF14" s="480"/>
      <c r="BG14" s="480"/>
      <c r="BH14" s="480"/>
      <c r="BI14" s="480"/>
      <c r="BJ14" s="480"/>
      <c r="BK14" s="480"/>
      <c r="BL14" s="480"/>
      <c r="BM14" s="480"/>
      <c r="BN14" s="480"/>
      <c r="BO14" s="480"/>
      <c r="BP14" s="480"/>
      <c r="BQ14" s="480"/>
      <c r="BR14" s="480"/>
      <c r="BS14" s="480"/>
      <c r="BT14" s="480"/>
      <c r="BU14" s="480"/>
      <c r="BV14" s="480"/>
      <c r="BW14" s="480"/>
      <c r="BX14" s="480"/>
      <c r="BY14" s="480"/>
      <c r="BZ14" s="480"/>
      <c r="CA14" s="480"/>
      <c r="CB14" s="480"/>
      <c r="CC14" s="480"/>
      <c r="CD14" s="480"/>
      <c r="CE14" s="480"/>
      <c r="CF14" s="480"/>
      <c r="CG14" s="480"/>
      <c r="CH14" s="480"/>
      <c r="CI14" s="480"/>
      <c r="CJ14" s="480"/>
      <c r="CK14" s="480"/>
      <c r="CL14" s="480"/>
      <c r="CM14" s="480"/>
      <c r="CN14" s="480"/>
      <c r="CO14" s="480"/>
      <c r="CP14" s="480"/>
      <c r="CQ14" s="480"/>
      <c r="CR14" s="480"/>
      <c r="CS14" s="480"/>
      <c r="CT14" s="480"/>
      <c r="CU14" s="480"/>
      <c r="CV14" s="480"/>
      <c r="CW14" s="480"/>
      <c r="CX14" s="480"/>
      <c r="CY14" s="480"/>
      <c r="CZ14" s="480"/>
      <c r="DA14" s="480"/>
      <c r="DB14" s="480"/>
      <c r="DC14" s="480"/>
      <c r="DD14" s="480"/>
      <c r="DE14" s="480"/>
      <c r="DF14" s="480"/>
      <c r="DG14" s="480"/>
      <c r="DH14" s="480"/>
      <c r="DI14" s="480"/>
      <c r="DJ14" s="480"/>
      <c r="DK14" s="480"/>
      <c r="DL14" s="480"/>
      <c r="DM14" s="480"/>
      <c r="DN14" s="480"/>
      <c r="DO14" s="480"/>
      <c r="DP14" s="480"/>
      <c r="DQ14" s="480"/>
      <c r="DR14" s="480"/>
      <c r="DS14" s="480"/>
      <c r="DT14" s="480"/>
      <c r="DU14" s="480"/>
      <c r="DV14" s="480"/>
      <c r="DW14" s="480"/>
      <c r="DX14" s="480"/>
      <c r="DY14" s="480"/>
      <c r="DZ14" s="480"/>
      <c r="EA14" s="480"/>
      <c r="EB14" s="480"/>
      <c r="EC14" s="480"/>
      <c r="ED14" s="480"/>
      <c r="EE14" s="480"/>
      <c r="EF14" s="480"/>
      <c r="EG14" s="480"/>
      <c r="EH14" s="480"/>
      <c r="EI14" s="480"/>
      <c r="EJ14" s="480"/>
      <c r="EK14" s="480"/>
    </row>
    <row r="15" spans="1:141" s="512" customFormat="1" ht="12.95" customHeight="1">
      <c r="A15" s="669" t="s">
        <v>1440</v>
      </c>
      <c r="B15" s="670">
        <v>31.35</v>
      </c>
      <c r="C15" s="677">
        <v>122.4</v>
      </c>
      <c r="D15" s="707">
        <v>128.69999999999999</v>
      </c>
      <c r="E15" s="678">
        <v>126.7</v>
      </c>
      <c r="F15" s="678">
        <v>126.1</v>
      </c>
      <c r="G15" s="678">
        <v>127.6</v>
      </c>
      <c r="H15" s="678">
        <v>126.8</v>
      </c>
      <c r="I15" s="678">
        <v>125.5</v>
      </c>
      <c r="J15" s="679">
        <v>-8.1770442610652765</v>
      </c>
      <c r="K15" s="680">
        <v>5.1470588235293917</v>
      </c>
      <c r="L15" s="681">
        <v>-1.1700468018720613</v>
      </c>
      <c r="M15" s="681">
        <v>-1.6380655226209058</v>
      </c>
      <c r="N15" s="681">
        <v>1.1895321173671647</v>
      </c>
      <c r="O15" s="683">
        <v>0.79491255961843876</v>
      </c>
      <c r="P15" s="683">
        <v>7.9744816586924117E-2</v>
      </c>
      <c r="Q15" s="682">
        <v>-1.0252365930599296</v>
      </c>
      <c r="R15" s="480"/>
      <c r="S15" s="480"/>
      <c r="T15" s="480"/>
      <c r="U15" s="480"/>
      <c r="V15" s="480"/>
      <c r="W15" s="480"/>
      <c r="X15" s="480"/>
      <c r="Y15" s="480"/>
      <c r="Z15" s="480"/>
      <c r="AA15" s="480"/>
      <c r="AB15" s="480"/>
      <c r="AC15" s="480"/>
      <c r="AD15" s="480"/>
      <c r="AE15" s="480"/>
      <c r="AF15" s="480"/>
      <c r="AG15" s="480"/>
      <c r="AH15" s="480"/>
      <c r="AI15" s="480"/>
      <c r="AJ15" s="480"/>
      <c r="AK15" s="480"/>
      <c r="AL15" s="480"/>
      <c r="AM15" s="480"/>
      <c r="AN15" s="480"/>
      <c r="AO15" s="480"/>
      <c r="AP15" s="480"/>
      <c r="AQ15" s="480"/>
      <c r="AR15" s="480"/>
      <c r="AS15" s="480"/>
      <c r="AT15" s="480"/>
      <c r="AU15" s="480"/>
      <c r="AV15" s="480"/>
      <c r="AW15" s="480"/>
      <c r="AX15" s="480"/>
      <c r="AY15" s="480"/>
      <c r="AZ15" s="480"/>
      <c r="BA15" s="480"/>
      <c r="BB15" s="480"/>
      <c r="BC15" s="480"/>
      <c r="BD15" s="480"/>
      <c r="BE15" s="480"/>
      <c r="BF15" s="480"/>
      <c r="BG15" s="480"/>
      <c r="BH15" s="480"/>
      <c r="BI15" s="480"/>
      <c r="BJ15" s="480"/>
      <c r="BK15" s="480"/>
      <c r="BL15" s="480"/>
      <c r="BM15" s="480"/>
      <c r="BN15" s="480"/>
      <c r="BO15" s="480"/>
      <c r="BP15" s="480"/>
      <c r="BQ15" s="480"/>
      <c r="BR15" s="480"/>
      <c r="BS15" s="480"/>
      <c r="BT15" s="480"/>
      <c r="BU15" s="480"/>
      <c r="BV15" s="480"/>
      <c r="BW15" s="480"/>
      <c r="BX15" s="480"/>
      <c r="BY15" s="480"/>
      <c r="BZ15" s="480"/>
      <c r="CA15" s="480"/>
      <c r="CB15" s="480"/>
      <c r="CC15" s="480"/>
      <c r="CD15" s="480"/>
      <c r="CE15" s="480"/>
      <c r="CF15" s="480"/>
      <c r="CG15" s="480"/>
      <c r="CH15" s="480"/>
      <c r="CI15" s="480"/>
      <c r="CJ15" s="480"/>
      <c r="CK15" s="480"/>
      <c r="CL15" s="480"/>
      <c r="CM15" s="480"/>
      <c r="CN15" s="480"/>
      <c r="CO15" s="480"/>
      <c r="CP15" s="480"/>
      <c r="CQ15" s="480"/>
      <c r="CR15" s="480"/>
      <c r="CS15" s="480"/>
      <c r="CT15" s="480"/>
      <c r="CU15" s="480"/>
      <c r="CV15" s="480"/>
      <c r="CW15" s="480"/>
      <c r="CX15" s="480"/>
      <c r="CY15" s="480"/>
      <c r="CZ15" s="480"/>
      <c r="DA15" s="480"/>
      <c r="DB15" s="480"/>
      <c r="DC15" s="480"/>
      <c r="DD15" s="480"/>
      <c r="DE15" s="480"/>
      <c r="DF15" s="480"/>
      <c r="DG15" s="480"/>
      <c r="DH15" s="480"/>
      <c r="DI15" s="480"/>
      <c r="DJ15" s="480"/>
      <c r="DK15" s="480"/>
      <c r="DL15" s="480"/>
      <c r="DM15" s="480"/>
      <c r="DN15" s="480"/>
      <c r="DO15" s="480"/>
      <c r="DP15" s="480"/>
      <c r="DQ15" s="480"/>
      <c r="DR15" s="480"/>
      <c r="DS15" s="480"/>
      <c r="DT15" s="480"/>
      <c r="DU15" s="480"/>
      <c r="DV15" s="480"/>
      <c r="DW15" s="480"/>
      <c r="DX15" s="480"/>
      <c r="DY15" s="480"/>
      <c r="DZ15" s="480"/>
      <c r="EA15" s="480"/>
      <c r="EB15" s="480"/>
      <c r="EC15" s="480"/>
      <c r="ED15" s="480"/>
      <c r="EE15" s="480"/>
      <c r="EF15" s="480"/>
      <c r="EG15" s="480"/>
      <c r="EH15" s="480"/>
      <c r="EI15" s="480"/>
      <c r="EJ15" s="480"/>
      <c r="EK15" s="480"/>
    </row>
    <row r="16" spans="1:141" s="512" customFormat="1" ht="12.95" customHeight="1">
      <c r="A16" s="669" t="s">
        <v>1441</v>
      </c>
      <c r="B16" s="670">
        <v>18.920000000000002</v>
      </c>
      <c r="C16" s="677">
        <v>127.9</v>
      </c>
      <c r="D16" s="707">
        <v>131.69999999999999</v>
      </c>
      <c r="E16" s="678">
        <v>131</v>
      </c>
      <c r="F16" s="678">
        <v>131.30000000000001</v>
      </c>
      <c r="G16" s="678">
        <v>128.5</v>
      </c>
      <c r="H16" s="678">
        <v>130.1</v>
      </c>
      <c r="I16" s="678">
        <v>128.5</v>
      </c>
      <c r="J16" s="679">
        <v>-6.9141193595342116</v>
      </c>
      <c r="K16" s="680">
        <v>2.9710711493354154</v>
      </c>
      <c r="L16" s="681">
        <v>-1.4296463506395867</v>
      </c>
      <c r="M16" s="681">
        <v>-1.2781954887218063</v>
      </c>
      <c r="N16" s="681">
        <v>-3.9611360239162963</v>
      </c>
      <c r="O16" s="681">
        <v>-0.76277650648360407</v>
      </c>
      <c r="P16" s="681">
        <v>0.390625</v>
      </c>
      <c r="Q16" s="682">
        <v>-1.2298232129131463</v>
      </c>
      <c r="R16" s="480"/>
      <c r="S16" s="480" t="s">
        <v>286</v>
      </c>
      <c r="T16" s="480"/>
      <c r="U16" s="480"/>
      <c r="V16" s="480"/>
      <c r="W16" s="480"/>
      <c r="X16" s="480"/>
      <c r="Y16" s="480"/>
      <c r="Z16" s="480"/>
      <c r="AA16" s="480"/>
      <c r="AB16" s="480"/>
      <c r="AC16" s="480"/>
      <c r="AD16" s="480"/>
      <c r="AE16" s="480"/>
      <c r="AF16" s="480"/>
      <c r="AG16" s="480"/>
      <c r="AH16" s="480"/>
      <c r="AI16" s="480"/>
      <c r="AJ16" s="480"/>
      <c r="AK16" s="480"/>
      <c r="AL16" s="480"/>
      <c r="AM16" s="480"/>
      <c r="AN16" s="480"/>
      <c r="AO16" s="480"/>
      <c r="AP16" s="480"/>
      <c r="AQ16" s="480"/>
      <c r="AR16" s="480"/>
      <c r="AS16" s="480"/>
      <c r="AT16" s="480"/>
      <c r="AU16" s="480"/>
      <c r="AV16" s="480"/>
      <c r="AW16" s="480"/>
      <c r="AX16" s="480"/>
      <c r="AY16" s="480"/>
      <c r="AZ16" s="480"/>
      <c r="BA16" s="480"/>
      <c r="BB16" s="480"/>
      <c r="BC16" s="480"/>
      <c r="BD16" s="480"/>
      <c r="BE16" s="480"/>
      <c r="BF16" s="480"/>
      <c r="BG16" s="480"/>
      <c r="BH16" s="480"/>
      <c r="BI16" s="480"/>
      <c r="BJ16" s="480"/>
      <c r="BK16" s="480"/>
      <c r="BL16" s="480"/>
      <c r="BM16" s="480"/>
      <c r="BN16" s="480"/>
      <c r="BO16" s="480"/>
      <c r="BP16" s="480"/>
      <c r="BQ16" s="480"/>
      <c r="BR16" s="480"/>
      <c r="BS16" s="480"/>
      <c r="BT16" s="480"/>
      <c r="BU16" s="480"/>
      <c r="BV16" s="480"/>
      <c r="BW16" s="480"/>
      <c r="BX16" s="480"/>
      <c r="BY16" s="480"/>
      <c r="BZ16" s="480"/>
      <c r="CA16" s="480"/>
      <c r="CB16" s="480"/>
      <c r="CC16" s="480"/>
      <c r="CD16" s="480"/>
      <c r="CE16" s="480"/>
      <c r="CF16" s="480"/>
      <c r="CG16" s="480"/>
      <c r="CH16" s="480"/>
      <c r="CI16" s="480"/>
      <c r="CJ16" s="480"/>
      <c r="CK16" s="480"/>
      <c r="CL16" s="480"/>
      <c r="CM16" s="480"/>
      <c r="CN16" s="480"/>
      <c r="CO16" s="480"/>
      <c r="CP16" s="480"/>
      <c r="CQ16" s="480"/>
      <c r="CR16" s="480"/>
      <c r="CS16" s="480"/>
      <c r="CT16" s="480"/>
      <c r="CU16" s="480"/>
      <c r="CV16" s="480"/>
      <c r="CW16" s="480"/>
      <c r="CX16" s="480"/>
      <c r="CY16" s="480"/>
      <c r="CZ16" s="480"/>
      <c r="DA16" s="480"/>
      <c r="DB16" s="480"/>
      <c r="DC16" s="480"/>
      <c r="DD16" s="480"/>
      <c r="DE16" s="480"/>
      <c r="DF16" s="480"/>
      <c r="DG16" s="480"/>
      <c r="DH16" s="480"/>
      <c r="DI16" s="480"/>
      <c r="DJ16" s="480"/>
      <c r="DK16" s="480"/>
      <c r="DL16" s="480"/>
      <c r="DM16" s="480"/>
      <c r="DN16" s="480"/>
      <c r="DO16" s="480"/>
      <c r="DP16" s="480"/>
      <c r="DQ16" s="480"/>
      <c r="DR16" s="480"/>
      <c r="DS16" s="480"/>
      <c r="DT16" s="480"/>
      <c r="DU16" s="480"/>
      <c r="DV16" s="480"/>
      <c r="DW16" s="480"/>
      <c r="DX16" s="480"/>
      <c r="DY16" s="480"/>
      <c r="DZ16" s="480"/>
      <c r="EA16" s="480"/>
      <c r="EB16" s="480"/>
      <c r="EC16" s="480"/>
      <c r="ED16" s="480"/>
      <c r="EE16" s="480"/>
      <c r="EF16" s="480"/>
      <c r="EG16" s="480"/>
      <c r="EH16" s="480"/>
      <c r="EI16" s="480"/>
      <c r="EJ16" s="480"/>
      <c r="EK16" s="480"/>
    </row>
    <row r="17" spans="1:141" s="512" customFormat="1" ht="12.95" customHeight="1">
      <c r="A17" s="669" t="s">
        <v>1442</v>
      </c>
      <c r="B17" s="670">
        <v>483.96</v>
      </c>
      <c r="C17" s="677">
        <v>103.1</v>
      </c>
      <c r="D17" s="707">
        <v>116.3</v>
      </c>
      <c r="E17" s="678">
        <v>125.6</v>
      </c>
      <c r="F17" s="678">
        <v>121.1</v>
      </c>
      <c r="G17" s="678">
        <v>130.6</v>
      </c>
      <c r="H17" s="678">
        <v>133.4</v>
      </c>
      <c r="I17" s="678">
        <v>134.9</v>
      </c>
      <c r="J17" s="679">
        <v>-3.192488262910814</v>
      </c>
      <c r="K17" s="680">
        <v>12.803103782735221</v>
      </c>
      <c r="L17" s="681">
        <v>16.945996275605197</v>
      </c>
      <c r="M17" s="681">
        <v>12.337662337662337</v>
      </c>
      <c r="N17" s="681">
        <v>18.083182640144656</v>
      </c>
      <c r="O17" s="681">
        <v>18.367346938775512</v>
      </c>
      <c r="P17" s="681">
        <v>19.698314108252006</v>
      </c>
      <c r="Q17" s="682">
        <v>1.1244377811094495</v>
      </c>
      <c r="R17" s="480"/>
      <c r="S17" s="480"/>
      <c r="T17" s="480"/>
      <c r="U17" s="480"/>
      <c r="V17" s="480"/>
      <c r="W17" s="480"/>
      <c r="X17" s="480"/>
      <c r="Y17" s="480" t="s">
        <v>286</v>
      </c>
      <c r="Z17" s="480"/>
      <c r="AA17" s="480" t="s">
        <v>286</v>
      </c>
      <c r="AB17" s="480"/>
      <c r="AC17" s="480"/>
      <c r="AD17" s="480"/>
      <c r="AE17" s="480" t="s">
        <v>286</v>
      </c>
      <c r="AF17" s="480"/>
      <c r="AG17" s="480"/>
      <c r="AH17" s="480"/>
      <c r="AI17" s="480"/>
      <c r="AJ17" s="480"/>
      <c r="AK17" s="480"/>
      <c r="AL17" s="480"/>
      <c r="AM17" s="480"/>
      <c r="AN17" s="480"/>
      <c r="AO17" s="480"/>
      <c r="AP17" s="480"/>
      <c r="AQ17" s="480"/>
      <c r="AR17" s="480"/>
      <c r="AS17" s="480"/>
      <c r="AT17" s="480"/>
      <c r="AU17" s="480"/>
      <c r="AV17" s="480"/>
      <c r="AW17" s="480"/>
      <c r="AX17" s="480"/>
      <c r="AY17" s="480"/>
      <c r="AZ17" s="480"/>
      <c r="BA17" s="480"/>
      <c r="BB17" s="480"/>
      <c r="BC17" s="480"/>
      <c r="BD17" s="480"/>
      <c r="BE17" s="480"/>
      <c r="BF17" s="480"/>
      <c r="BG17" s="480"/>
      <c r="BH17" s="480"/>
      <c r="BI17" s="480"/>
      <c r="BJ17" s="480"/>
      <c r="BK17" s="480"/>
      <c r="BL17" s="480"/>
      <c r="BM17" s="480"/>
      <c r="BN17" s="480"/>
      <c r="BO17" s="480"/>
      <c r="BP17" s="480"/>
      <c r="BQ17" s="480"/>
      <c r="BR17" s="480"/>
      <c r="BS17" s="480"/>
      <c r="BT17" s="480"/>
      <c r="BU17" s="480"/>
      <c r="BV17" s="480"/>
      <c r="BW17" s="480"/>
      <c r="BX17" s="480"/>
      <c r="BY17" s="480"/>
      <c r="BZ17" s="480"/>
      <c r="CA17" s="480"/>
      <c r="CB17" s="480"/>
      <c r="CC17" s="480"/>
      <c r="CD17" s="480"/>
      <c r="CE17" s="480"/>
      <c r="CF17" s="480"/>
      <c r="CG17" s="480"/>
      <c r="CH17" s="480"/>
      <c r="CI17" s="480"/>
      <c r="CJ17" s="480"/>
      <c r="CK17" s="480"/>
      <c r="CL17" s="480"/>
      <c r="CM17" s="480"/>
      <c r="CN17" s="480"/>
      <c r="CO17" s="480"/>
      <c r="CP17" s="480"/>
      <c r="CQ17" s="480"/>
      <c r="CR17" s="480"/>
      <c r="CS17" s="480"/>
      <c r="CT17" s="480"/>
      <c r="CU17" s="480"/>
      <c r="CV17" s="480"/>
      <c r="CW17" s="480"/>
      <c r="CX17" s="480"/>
      <c r="CY17" s="480"/>
      <c r="CZ17" s="480"/>
      <c r="DA17" s="480"/>
      <c r="DB17" s="480"/>
      <c r="DC17" s="480"/>
      <c r="DD17" s="480"/>
      <c r="DE17" s="480"/>
      <c r="DF17" s="480"/>
      <c r="DG17" s="480"/>
      <c r="DH17" s="480"/>
      <c r="DI17" s="480"/>
      <c r="DJ17" s="480"/>
      <c r="DK17" s="480"/>
      <c r="DL17" s="480"/>
      <c r="DM17" s="480"/>
      <c r="DN17" s="480"/>
      <c r="DO17" s="480"/>
      <c r="DP17" s="480"/>
      <c r="DQ17" s="480"/>
      <c r="DR17" s="480"/>
      <c r="DS17" s="480"/>
      <c r="DT17" s="480"/>
      <c r="DU17" s="480"/>
      <c r="DV17" s="480"/>
      <c r="DW17" s="480"/>
      <c r="DX17" s="480"/>
      <c r="DY17" s="480"/>
      <c r="DZ17" s="480"/>
      <c r="EA17" s="480"/>
      <c r="EB17" s="480"/>
      <c r="EC17" s="480"/>
      <c r="ED17" s="480"/>
      <c r="EE17" s="480"/>
      <c r="EF17" s="480"/>
      <c r="EG17" s="480"/>
      <c r="EH17" s="480"/>
      <c r="EI17" s="480"/>
      <c r="EJ17" s="480"/>
      <c r="EK17" s="480"/>
    </row>
    <row r="18" spans="1:141" s="512" customFormat="1" ht="12.95" customHeight="1">
      <c r="A18" s="669" t="s">
        <v>1443</v>
      </c>
      <c r="B18" s="670">
        <v>215.19</v>
      </c>
      <c r="C18" s="677">
        <v>100.2</v>
      </c>
      <c r="D18" s="707">
        <v>111</v>
      </c>
      <c r="E18" s="678">
        <v>119.9</v>
      </c>
      <c r="F18" s="678">
        <v>115.9</v>
      </c>
      <c r="G18" s="678">
        <v>125.4</v>
      </c>
      <c r="H18" s="678">
        <v>125.9</v>
      </c>
      <c r="I18" s="678">
        <v>128.4</v>
      </c>
      <c r="J18" s="679">
        <v>-1.3779527559054969</v>
      </c>
      <c r="K18" s="680">
        <v>10.778443113772454</v>
      </c>
      <c r="L18" s="681">
        <v>14.9568552253116</v>
      </c>
      <c r="M18" s="681">
        <v>12.852969814995134</v>
      </c>
      <c r="N18" s="681">
        <v>18.190386427898233</v>
      </c>
      <c r="O18" s="681">
        <v>17.33457595526562</v>
      </c>
      <c r="P18" s="681">
        <v>17.690192483959692</v>
      </c>
      <c r="Q18" s="682">
        <v>1.9857029388403475</v>
      </c>
      <c r="R18" s="480"/>
      <c r="S18" s="480" t="s">
        <v>286</v>
      </c>
      <c r="T18" s="480"/>
      <c r="U18" s="480"/>
      <c r="V18" s="480"/>
      <c r="W18" s="480"/>
      <c r="X18" s="480"/>
      <c r="Y18" s="480"/>
      <c r="Z18" s="480"/>
      <c r="AA18" s="480"/>
      <c r="AB18" s="480"/>
      <c r="AC18" s="480"/>
      <c r="AD18" s="480"/>
      <c r="AE18" s="480"/>
      <c r="AF18" s="480"/>
      <c r="AG18" s="480"/>
      <c r="AH18" s="480"/>
      <c r="AI18" s="480"/>
      <c r="AJ18" s="480"/>
      <c r="AK18" s="480"/>
      <c r="AL18" s="480"/>
      <c r="AM18" s="480"/>
      <c r="AN18" s="480"/>
      <c r="AO18" s="480"/>
      <c r="AP18" s="480"/>
      <c r="AQ18" s="480"/>
      <c r="AR18" s="480"/>
      <c r="AS18" s="480"/>
      <c r="AT18" s="480"/>
      <c r="AU18" s="480"/>
      <c r="AV18" s="480"/>
      <c r="AW18" s="480"/>
      <c r="AX18" s="480"/>
      <c r="AY18" s="480"/>
      <c r="AZ18" s="480"/>
      <c r="BA18" s="480"/>
      <c r="BB18" s="480"/>
      <c r="BC18" s="480"/>
      <c r="BD18" s="480"/>
      <c r="BE18" s="480"/>
      <c r="BF18" s="480"/>
      <c r="BG18" s="480"/>
      <c r="BH18" s="480"/>
      <c r="BI18" s="480"/>
      <c r="BJ18" s="480"/>
      <c r="BK18" s="480"/>
      <c r="BL18" s="480"/>
      <c r="BM18" s="480"/>
      <c r="BN18" s="480"/>
      <c r="BO18" s="480"/>
      <c r="BP18" s="480"/>
      <c r="BQ18" s="480"/>
      <c r="BR18" s="480"/>
      <c r="BS18" s="480"/>
      <c r="BT18" s="480"/>
      <c r="BU18" s="480"/>
      <c r="BV18" s="480"/>
      <c r="BW18" s="480"/>
      <c r="BX18" s="480"/>
      <c r="BY18" s="480"/>
      <c r="BZ18" s="480"/>
      <c r="CA18" s="480"/>
      <c r="CB18" s="480"/>
      <c r="CC18" s="480"/>
      <c r="CD18" s="480"/>
      <c r="CE18" s="480"/>
      <c r="CF18" s="480"/>
      <c r="CG18" s="480"/>
      <c r="CH18" s="480"/>
      <c r="CI18" s="480"/>
      <c r="CJ18" s="480"/>
      <c r="CK18" s="480"/>
      <c r="CL18" s="480"/>
      <c r="CM18" s="480"/>
      <c r="CN18" s="480"/>
      <c r="CO18" s="480"/>
      <c r="CP18" s="480"/>
      <c r="CQ18" s="480"/>
      <c r="CR18" s="480"/>
      <c r="CS18" s="480"/>
      <c r="CT18" s="480"/>
      <c r="CU18" s="480"/>
      <c r="CV18" s="480"/>
      <c r="CW18" s="480"/>
      <c r="CX18" s="480"/>
      <c r="CY18" s="480"/>
      <c r="CZ18" s="480"/>
      <c r="DA18" s="480"/>
      <c r="DB18" s="480"/>
      <c r="DC18" s="480"/>
      <c r="DD18" s="480"/>
      <c r="DE18" s="480"/>
      <c r="DF18" s="480"/>
      <c r="DG18" s="480"/>
      <c r="DH18" s="480"/>
      <c r="DI18" s="480"/>
      <c r="DJ18" s="480"/>
      <c r="DK18" s="480"/>
      <c r="DL18" s="480"/>
      <c r="DM18" s="480"/>
      <c r="DN18" s="480"/>
      <c r="DO18" s="480"/>
      <c r="DP18" s="480"/>
      <c r="DQ18" s="480"/>
      <c r="DR18" s="480"/>
      <c r="DS18" s="480"/>
      <c r="DT18" s="480"/>
      <c r="DU18" s="480"/>
      <c r="DV18" s="480"/>
      <c r="DW18" s="480"/>
      <c r="DX18" s="480"/>
      <c r="DY18" s="480"/>
      <c r="DZ18" s="480"/>
      <c r="EA18" s="480"/>
      <c r="EB18" s="480"/>
      <c r="EC18" s="480"/>
      <c r="ED18" s="480"/>
      <c r="EE18" s="480"/>
      <c r="EF18" s="480"/>
      <c r="EG18" s="480"/>
      <c r="EH18" s="480"/>
      <c r="EI18" s="480"/>
      <c r="EJ18" s="480"/>
      <c r="EK18" s="480"/>
    </row>
    <row r="19" spans="1:141" s="512" customFormat="1" ht="12.95" customHeight="1">
      <c r="A19" s="669" t="s">
        <v>1444</v>
      </c>
      <c r="B19" s="670">
        <v>106.7</v>
      </c>
      <c r="C19" s="677">
        <v>103</v>
      </c>
      <c r="D19" s="707">
        <v>111.8</v>
      </c>
      <c r="E19" s="678">
        <v>118.6</v>
      </c>
      <c r="F19" s="678">
        <v>113</v>
      </c>
      <c r="G19" s="678">
        <v>123.7</v>
      </c>
      <c r="H19" s="678">
        <v>124.9</v>
      </c>
      <c r="I19" s="678">
        <v>127.3</v>
      </c>
      <c r="J19" s="679">
        <v>-1.9980970504281572</v>
      </c>
      <c r="K19" s="680">
        <v>8.5436893203883386</v>
      </c>
      <c r="L19" s="681">
        <v>11.886792452830178</v>
      </c>
      <c r="M19" s="681">
        <v>7.0075757575757507</v>
      </c>
      <c r="N19" s="681">
        <v>15.932521087160254</v>
      </c>
      <c r="O19" s="681">
        <v>14.587155963302763</v>
      </c>
      <c r="P19" s="681">
        <v>15.938069216757739</v>
      </c>
      <c r="Q19" s="682">
        <v>1.9215372297838087</v>
      </c>
      <c r="R19" s="480"/>
      <c r="S19" s="480" t="s">
        <v>286</v>
      </c>
      <c r="T19" s="480"/>
      <c r="U19" s="480"/>
      <c r="V19" s="480"/>
      <c r="W19" s="480"/>
      <c r="X19" s="480"/>
      <c r="Y19" s="480"/>
      <c r="Z19" s="480"/>
      <c r="AA19" s="480"/>
      <c r="AB19" s="480"/>
      <c r="AC19" s="480"/>
      <c r="AD19" s="480"/>
      <c r="AE19" s="480"/>
      <c r="AF19" s="480"/>
      <c r="AG19" s="480"/>
      <c r="AH19" s="480"/>
      <c r="AI19" s="480"/>
      <c r="AJ19" s="480"/>
      <c r="AK19" s="480"/>
      <c r="AL19" s="480"/>
      <c r="AM19" s="480"/>
      <c r="AN19" s="480"/>
      <c r="AO19" s="480"/>
      <c r="AP19" s="480"/>
      <c r="AQ19" s="480"/>
      <c r="AR19" s="480"/>
      <c r="AS19" s="480"/>
      <c r="AT19" s="480"/>
      <c r="AU19" s="480"/>
      <c r="AV19" s="480"/>
      <c r="AW19" s="480"/>
      <c r="AX19" s="480"/>
      <c r="AY19" s="480"/>
      <c r="AZ19" s="480"/>
      <c r="BA19" s="480"/>
      <c r="BB19" s="480"/>
      <c r="BC19" s="480"/>
      <c r="BD19" s="480"/>
      <c r="BE19" s="480"/>
      <c r="BF19" s="480"/>
      <c r="BG19" s="480"/>
      <c r="BH19" s="480"/>
      <c r="BI19" s="480"/>
      <c r="BJ19" s="480"/>
      <c r="BK19" s="480"/>
      <c r="BL19" s="480"/>
      <c r="BM19" s="480"/>
      <c r="BN19" s="480"/>
      <c r="BO19" s="480"/>
      <c r="BP19" s="480"/>
      <c r="BQ19" s="480"/>
      <c r="BR19" s="480"/>
      <c r="BS19" s="480"/>
      <c r="BT19" s="480"/>
      <c r="BU19" s="480"/>
      <c r="BV19" s="480"/>
      <c r="BW19" s="480"/>
      <c r="BX19" s="480"/>
      <c r="BY19" s="480"/>
      <c r="BZ19" s="480"/>
      <c r="CA19" s="480"/>
      <c r="CB19" s="480"/>
      <c r="CC19" s="480"/>
      <c r="CD19" s="480"/>
      <c r="CE19" s="480"/>
      <c r="CF19" s="480"/>
      <c r="CG19" s="480"/>
      <c r="CH19" s="480"/>
      <c r="CI19" s="480"/>
      <c r="CJ19" s="480"/>
      <c r="CK19" s="480"/>
      <c r="CL19" s="480"/>
      <c r="CM19" s="480"/>
      <c r="CN19" s="480"/>
      <c r="CO19" s="480"/>
      <c r="CP19" s="480"/>
      <c r="CQ19" s="480"/>
      <c r="CR19" s="480"/>
      <c r="CS19" s="480"/>
      <c r="CT19" s="480"/>
      <c r="CU19" s="480"/>
      <c r="CV19" s="480"/>
      <c r="CW19" s="480"/>
      <c r="CX19" s="480"/>
      <c r="CY19" s="480"/>
      <c r="CZ19" s="480"/>
      <c r="DA19" s="480"/>
      <c r="DB19" s="480"/>
      <c r="DC19" s="480"/>
      <c r="DD19" s="480"/>
      <c r="DE19" s="480"/>
      <c r="DF19" s="480"/>
      <c r="DG19" s="480"/>
      <c r="DH19" s="480"/>
      <c r="DI19" s="480"/>
      <c r="DJ19" s="480"/>
      <c r="DK19" s="480"/>
      <c r="DL19" s="480"/>
      <c r="DM19" s="480"/>
      <c r="DN19" s="480"/>
      <c r="DO19" s="480"/>
      <c r="DP19" s="480"/>
      <c r="DQ19" s="480"/>
      <c r="DR19" s="480"/>
      <c r="DS19" s="480"/>
      <c r="DT19" s="480"/>
      <c r="DU19" s="480"/>
      <c r="DV19" s="480"/>
      <c r="DW19" s="480"/>
      <c r="DX19" s="480"/>
      <c r="DY19" s="480"/>
      <c r="DZ19" s="480"/>
      <c r="EA19" s="480"/>
      <c r="EB19" s="480"/>
      <c r="EC19" s="480"/>
      <c r="ED19" s="480"/>
      <c r="EE19" s="480"/>
      <c r="EF19" s="480"/>
      <c r="EG19" s="480"/>
      <c r="EH19" s="480"/>
      <c r="EI19" s="480"/>
      <c r="EJ19" s="480"/>
      <c r="EK19" s="480"/>
    </row>
    <row r="20" spans="1:141" s="512" customFormat="1" ht="12.95" customHeight="1">
      <c r="A20" s="669" t="s">
        <v>1445</v>
      </c>
      <c r="B20" s="670">
        <v>37.369999999999997</v>
      </c>
      <c r="C20" s="677">
        <v>85.8</v>
      </c>
      <c r="D20" s="707">
        <v>98</v>
      </c>
      <c r="E20" s="678">
        <v>109.5</v>
      </c>
      <c r="F20" s="678">
        <v>108.4</v>
      </c>
      <c r="G20" s="678">
        <v>115.3</v>
      </c>
      <c r="H20" s="678">
        <v>114.9</v>
      </c>
      <c r="I20" s="678">
        <v>115.4</v>
      </c>
      <c r="J20" s="679">
        <v>-7.9399141630901369</v>
      </c>
      <c r="K20" s="680">
        <v>14.219114219114218</v>
      </c>
      <c r="L20" s="681">
        <v>17.112299465240639</v>
      </c>
      <c r="M20" s="681">
        <v>17.189189189189193</v>
      </c>
      <c r="N20" s="681">
        <v>22.921108742004265</v>
      </c>
      <c r="O20" s="681">
        <v>22.887700534759375</v>
      </c>
      <c r="P20" s="681">
        <v>17.63506625891948</v>
      </c>
      <c r="Q20" s="682">
        <v>0.43516100957354809</v>
      </c>
      <c r="R20" s="480"/>
      <c r="S20" s="480" t="s">
        <v>286</v>
      </c>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c r="AY20" s="480"/>
      <c r="AZ20" s="480"/>
      <c r="BA20" s="480"/>
      <c r="BB20" s="480"/>
      <c r="BC20" s="480"/>
      <c r="BD20" s="480"/>
      <c r="BE20" s="480"/>
      <c r="BF20" s="480"/>
      <c r="BG20" s="480"/>
      <c r="BH20" s="480"/>
      <c r="BI20" s="480"/>
      <c r="BJ20" s="480"/>
      <c r="BK20" s="480"/>
      <c r="BL20" s="480"/>
      <c r="BM20" s="480"/>
      <c r="BN20" s="480"/>
      <c r="BO20" s="480"/>
      <c r="BP20" s="480"/>
      <c r="BQ20" s="480"/>
      <c r="BR20" s="480"/>
      <c r="BS20" s="480"/>
      <c r="BT20" s="480"/>
      <c r="BU20" s="480"/>
      <c r="BV20" s="480"/>
      <c r="BW20" s="480"/>
      <c r="BX20" s="480"/>
      <c r="BY20" s="480"/>
      <c r="BZ20" s="480"/>
      <c r="CA20" s="480"/>
      <c r="CB20" s="480"/>
      <c r="CC20" s="480"/>
      <c r="CD20" s="480"/>
      <c r="CE20" s="480"/>
      <c r="CF20" s="480"/>
      <c r="CG20" s="480"/>
      <c r="CH20" s="480"/>
      <c r="CI20" s="480"/>
      <c r="CJ20" s="480"/>
      <c r="CK20" s="480"/>
      <c r="CL20" s="480"/>
      <c r="CM20" s="480"/>
      <c r="CN20" s="480"/>
      <c r="CO20" s="480"/>
      <c r="CP20" s="480"/>
      <c r="CQ20" s="480"/>
      <c r="CR20" s="480"/>
      <c r="CS20" s="480"/>
      <c r="CT20" s="480"/>
      <c r="CU20" s="480"/>
      <c r="CV20" s="480"/>
      <c r="CW20" s="480"/>
      <c r="CX20" s="480"/>
      <c r="CY20" s="480"/>
      <c r="CZ20" s="480"/>
      <c r="DA20" s="480"/>
      <c r="DB20" s="480"/>
      <c r="DC20" s="480"/>
      <c r="DD20" s="480"/>
      <c r="DE20" s="480"/>
      <c r="DF20" s="480"/>
      <c r="DG20" s="480"/>
      <c r="DH20" s="480"/>
      <c r="DI20" s="480"/>
      <c r="DJ20" s="480"/>
      <c r="DK20" s="480"/>
      <c r="DL20" s="480"/>
      <c r="DM20" s="480"/>
      <c r="DN20" s="480"/>
      <c r="DO20" s="480"/>
      <c r="DP20" s="480"/>
      <c r="DQ20" s="480"/>
      <c r="DR20" s="480"/>
      <c r="DS20" s="480"/>
      <c r="DT20" s="480"/>
      <c r="DU20" s="480"/>
      <c r="DV20" s="480"/>
      <c r="DW20" s="480"/>
      <c r="DX20" s="480"/>
      <c r="DY20" s="480"/>
      <c r="DZ20" s="480"/>
      <c r="EA20" s="480"/>
      <c r="EB20" s="480"/>
      <c r="EC20" s="480"/>
      <c r="ED20" s="480"/>
      <c r="EE20" s="480"/>
      <c r="EF20" s="480"/>
      <c r="EG20" s="480"/>
      <c r="EH20" s="480"/>
      <c r="EI20" s="480"/>
      <c r="EJ20" s="480"/>
      <c r="EK20" s="480"/>
    </row>
    <row r="21" spans="1:141" s="512" customFormat="1" ht="12.95" customHeight="1">
      <c r="A21" s="669" t="s">
        <v>1446</v>
      </c>
      <c r="B21" s="670">
        <v>71.12</v>
      </c>
      <c r="C21" s="677">
        <v>103.4</v>
      </c>
      <c r="D21" s="707">
        <v>116.6</v>
      </c>
      <c r="E21" s="678">
        <v>127.2</v>
      </c>
      <c r="F21" s="678">
        <v>124</v>
      </c>
      <c r="G21" s="678">
        <v>133.19999999999999</v>
      </c>
      <c r="H21" s="678">
        <v>133.30000000000001</v>
      </c>
      <c r="I21" s="678">
        <v>137.1</v>
      </c>
      <c r="J21" s="679">
        <v>2.4777006937561907</v>
      </c>
      <c r="K21" s="680">
        <v>12.7659574468085</v>
      </c>
      <c r="L21" s="681">
        <v>18.43575418994412</v>
      </c>
      <c r="M21" s="681">
        <v>19.691119691119695</v>
      </c>
      <c r="N21" s="681">
        <v>19.461883408071728</v>
      </c>
      <c r="O21" s="681">
        <v>19.230769230769255</v>
      </c>
      <c r="P21" s="681">
        <v>20.157756354075374</v>
      </c>
      <c r="Q21" s="682">
        <v>2.8507126781695149</v>
      </c>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c r="AV21" s="480"/>
      <c r="AW21" s="480"/>
      <c r="AX21" s="480"/>
      <c r="AY21" s="480"/>
      <c r="AZ21" s="480"/>
      <c r="BA21" s="480"/>
      <c r="BB21" s="480"/>
      <c r="BC21" s="480"/>
      <c r="BD21" s="480"/>
      <c r="BE21" s="480"/>
      <c r="BF21" s="480"/>
      <c r="BG21" s="480"/>
      <c r="BH21" s="480"/>
      <c r="BI21" s="480"/>
      <c r="BJ21" s="480"/>
      <c r="BK21" s="480"/>
      <c r="BL21" s="480"/>
      <c r="BM21" s="480"/>
      <c r="BN21" s="480"/>
      <c r="BO21" s="480"/>
      <c r="BP21" s="480"/>
      <c r="BQ21" s="480"/>
      <c r="BR21" s="480"/>
      <c r="BS21" s="480"/>
      <c r="BT21" s="480"/>
      <c r="BU21" s="480"/>
      <c r="BV21" s="480"/>
      <c r="BW21" s="480"/>
      <c r="BX21" s="480"/>
      <c r="BY21" s="480"/>
      <c r="BZ21" s="480"/>
      <c r="CA21" s="480"/>
      <c r="CB21" s="480"/>
      <c r="CC21" s="480"/>
      <c r="CD21" s="480"/>
      <c r="CE21" s="480"/>
      <c r="CF21" s="480"/>
      <c r="CG21" s="480"/>
      <c r="CH21" s="480"/>
      <c r="CI21" s="480"/>
      <c r="CJ21" s="480"/>
      <c r="CK21" s="480"/>
      <c r="CL21" s="480"/>
      <c r="CM21" s="480"/>
      <c r="CN21" s="480"/>
      <c r="CO21" s="480"/>
      <c r="CP21" s="480"/>
      <c r="CQ21" s="480"/>
      <c r="CR21" s="480"/>
      <c r="CS21" s="480"/>
      <c r="CT21" s="480"/>
      <c r="CU21" s="480"/>
      <c r="CV21" s="480"/>
      <c r="CW21" s="480"/>
      <c r="CX21" s="480"/>
      <c r="CY21" s="480"/>
      <c r="CZ21" s="480"/>
      <c r="DA21" s="480"/>
      <c r="DB21" s="480"/>
      <c r="DC21" s="480"/>
      <c r="DD21" s="480"/>
      <c r="DE21" s="480"/>
      <c r="DF21" s="480"/>
      <c r="DG21" s="480"/>
      <c r="DH21" s="480"/>
      <c r="DI21" s="480"/>
      <c r="DJ21" s="480"/>
      <c r="DK21" s="480"/>
      <c r="DL21" s="480"/>
      <c r="DM21" s="480"/>
      <c r="DN21" s="480"/>
      <c r="DO21" s="480"/>
      <c r="DP21" s="480"/>
      <c r="DQ21" s="480"/>
      <c r="DR21" s="480"/>
      <c r="DS21" s="480"/>
      <c r="DT21" s="480"/>
      <c r="DU21" s="480"/>
      <c r="DV21" s="480"/>
      <c r="DW21" s="480"/>
      <c r="DX21" s="480"/>
      <c r="DY21" s="480"/>
      <c r="DZ21" s="480"/>
      <c r="EA21" s="480"/>
      <c r="EB21" s="480"/>
      <c r="EC21" s="480"/>
      <c r="ED21" s="480"/>
      <c r="EE21" s="480"/>
      <c r="EF21" s="480"/>
      <c r="EG21" s="480"/>
      <c r="EH21" s="480"/>
      <c r="EI21" s="480"/>
      <c r="EJ21" s="480"/>
      <c r="EK21" s="480"/>
    </row>
    <row r="22" spans="1:141" s="512" customFormat="1" ht="12.95" customHeight="1">
      <c r="A22" s="669" t="s">
        <v>1447</v>
      </c>
      <c r="B22" s="670">
        <v>268.77</v>
      </c>
      <c r="C22" s="677">
        <v>105.5</v>
      </c>
      <c r="D22" s="707">
        <v>120.6</v>
      </c>
      <c r="E22" s="678">
        <v>130.19999999999999</v>
      </c>
      <c r="F22" s="678">
        <v>125.3</v>
      </c>
      <c r="G22" s="678">
        <v>134.69999999999999</v>
      </c>
      <c r="H22" s="678">
        <v>139.30000000000001</v>
      </c>
      <c r="I22" s="678">
        <v>140</v>
      </c>
      <c r="J22" s="679">
        <v>-4.4384057971014528</v>
      </c>
      <c r="K22" s="680">
        <v>14.312796208530813</v>
      </c>
      <c r="L22" s="681">
        <v>18.47133757961781</v>
      </c>
      <c r="M22" s="681">
        <v>12.075134168157419</v>
      </c>
      <c r="N22" s="681">
        <v>17.950963222416803</v>
      </c>
      <c r="O22" s="681">
        <v>19.059829059829056</v>
      </c>
      <c r="P22" s="681">
        <v>21.107266435986176</v>
      </c>
      <c r="Q22" s="682">
        <v>0.50251256281406143</v>
      </c>
      <c r="R22" s="480"/>
      <c r="S22" s="480" t="s">
        <v>286</v>
      </c>
      <c r="T22" s="480"/>
      <c r="U22" s="480"/>
      <c r="V22" s="480"/>
      <c r="W22" s="480"/>
      <c r="X22" s="480"/>
      <c r="Y22" s="480"/>
      <c r="Z22" s="480"/>
      <c r="AA22" s="480"/>
      <c r="AB22" s="480"/>
      <c r="AC22" s="480"/>
      <c r="AD22" s="480"/>
      <c r="AE22" s="480"/>
      <c r="AF22" s="480"/>
      <c r="AG22" s="480"/>
      <c r="AH22" s="480"/>
      <c r="AI22" s="480"/>
      <c r="AJ22" s="480"/>
      <c r="AK22" s="480"/>
      <c r="AL22" s="480"/>
      <c r="AM22" s="480"/>
      <c r="AN22" s="480"/>
      <c r="AO22" s="480"/>
      <c r="AP22" s="480"/>
      <c r="AQ22" s="480"/>
      <c r="AR22" s="480"/>
      <c r="AS22" s="480"/>
      <c r="AT22" s="480"/>
      <c r="AU22" s="480"/>
      <c r="AV22" s="480"/>
      <c r="AW22" s="480"/>
      <c r="AX22" s="480"/>
      <c r="AY22" s="480"/>
      <c r="AZ22" s="480"/>
      <c r="BA22" s="480"/>
      <c r="BB22" s="480"/>
      <c r="BC22" s="480"/>
      <c r="BD22" s="480"/>
      <c r="BE22" s="480"/>
      <c r="BF22" s="480"/>
      <c r="BG22" s="480"/>
      <c r="BH22" s="480"/>
      <c r="BI22" s="480"/>
      <c r="BJ22" s="480"/>
      <c r="BK22" s="480"/>
      <c r="BL22" s="480"/>
      <c r="BM22" s="480"/>
      <c r="BN22" s="480"/>
      <c r="BO22" s="480"/>
      <c r="BP22" s="480"/>
      <c r="BQ22" s="480"/>
      <c r="BR22" s="480"/>
      <c r="BS22" s="480"/>
      <c r="BT22" s="480"/>
      <c r="BU22" s="480"/>
      <c r="BV22" s="480"/>
      <c r="BW22" s="480"/>
      <c r="BX22" s="480"/>
      <c r="BY22" s="480"/>
      <c r="BZ22" s="480"/>
      <c r="CA22" s="480"/>
      <c r="CB22" s="480"/>
      <c r="CC22" s="480"/>
      <c r="CD22" s="480"/>
      <c r="CE22" s="480"/>
      <c r="CF22" s="480"/>
      <c r="CG22" s="480"/>
      <c r="CH22" s="480"/>
      <c r="CI22" s="480"/>
      <c r="CJ22" s="480"/>
      <c r="CK22" s="480"/>
      <c r="CL22" s="480"/>
      <c r="CM22" s="480"/>
      <c r="CN22" s="480"/>
      <c r="CO22" s="480"/>
      <c r="CP22" s="480"/>
      <c r="CQ22" s="480"/>
      <c r="CR22" s="480"/>
      <c r="CS22" s="480"/>
      <c r="CT22" s="480"/>
      <c r="CU22" s="480"/>
      <c r="CV22" s="480"/>
      <c r="CW22" s="480"/>
      <c r="CX22" s="480"/>
      <c r="CY22" s="480"/>
      <c r="CZ22" s="480"/>
      <c r="DA22" s="480"/>
      <c r="DB22" s="480"/>
      <c r="DC22" s="480"/>
      <c r="DD22" s="480"/>
      <c r="DE22" s="480"/>
      <c r="DF22" s="480"/>
      <c r="DG22" s="480"/>
      <c r="DH22" s="480"/>
      <c r="DI22" s="480"/>
      <c r="DJ22" s="480"/>
      <c r="DK22" s="480"/>
      <c r="DL22" s="480"/>
      <c r="DM22" s="480"/>
      <c r="DN22" s="480"/>
      <c r="DO22" s="480"/>
      <c r="DP22" s="480"/>
      <c r="DQ22" s="480"/>
      <c r="DR22" s="480"/>
      <c r="DS22" s="480"/>
      <c r="DT22" s="480"/>
      <c r="DU22" s="480"/>
      <c r="DV22" s="480"/>
      <c r="DW22" s="480"/>
      <c r="DX22" s="480"/>
      <c r="DY22" s="480"/>
      <c r="DZ22" s="480"/>
      <c r="EA22" s="480"/>
      <c r="EB22" s="480"/>
      <c r="EC22" s="480"/>
      <c r="ED22" s="480"/>
      <c r="EE22" s="480"/>
      <c r="EF22" s="480"/>
      <c r="EG22" s="480"/>
      <c r="EH22" s="480"/>
      <c r="EI22" s="480"/>
      <c r="EJ22" s="480"/>
      <c r="EK22" s="480"/>
    </row>
    <row r="23" spans="1:141" s="512" customFormat="1" ht="12.95" customHeight="1">
      <c r="A23" s="669" t="s">
        <v>1444</v>
      </c>
      <c r="B23" s="670">
        <v>125.3</v>
      </c>
      <c r="C23" s="677">
        <v>106.4</v>
      </c>
      <c r="D23" s="707">
        <v>118.7</v>
      </c>
      <c r="E23" s="678">
        <v>126.9</v>
      </c>
      <c r="F23" s="678">
        <v>116.1</v>
      </c>
      <c r="G23" s="678">
        <v>130.6</v>
      </c>
      <c r="H23" s="678">
        <v>132.80000000000001</v>
      </c>
      <c r="I23" s="678">
        <v>134.5</v>
      </c>
      <c r="J23" s="679">
        <v>-5.5900621118012452</v>
      </c>
      <c r="K23" s="680">
        <v>11.560150375939855</v>
      </c>
      <c r="L23" s="681">
        <v>13.202497769848364</v>
      </c>
      <c r="M23" s="681">
        <v>3.3837934105075647</v>
      </c>
      <c r="N23" s="681">
        <v>15.575221238938042</v>
      </c>
      <c r="O23" s="681">
        <v>15.277777777777786</v>
      </c>
      <c r="P23" s="681">
        <v>15.055603079555183</v>
      </c>
      <c r="Q23" s="682">
        <v>1.2801204819276961</v>
      </c>
      <c r="R23" s="480"/>
      <c r="S23" s="480" t="s">
        <v>286</v>
      </c>
      <c r="T23" s="480"/>
      <c r="U23" s="480"/>
      <c r="V23" s="480"/>
      <c r="W23" s="480"/>
      <c r="X23" s="480"/>
      <c r="Y23" s="480"/>
      <c r="Z23" s="480"/>
      <c r="AA23" s="480"/>
      <c r="AB23" s="480"/>
      <c r="AC23" s="480"/>
      <c r="AD23" s="480"/>
      <c r="AE23" s="480"/>
      <c r="AF23" s="480"/>
      <c r="AG23" s="480"/>
      <c r="AH23" s="480"/>
      <c r="AI23" s="480"/>
      <c r="AJ23" s="480"/>
      <c r="AK23" s="480"/>
      <c r="AL23" s="480"/>
      <c r="AM23" s="480"/>
      <c r="AN23" s="480"/>
      <c r="AO23" s="480"/>
      <c r="AP23" s="480"/>
      <c r="AQ23" s="480"/>
      <c r="AR23" s="480"/>
      <c r="AS23" s="480"/>
      <c r="AT23" s="480"/>
      <c r="AU23" s="480"/>
      <c r="AV23" s="480"/>
      <c r="AW23" s="480"/>
      <c r="AX23" s="480"/>
      <c r="AY23" s="480"/>
      <c r="AZ23" s="480"/>
      <c r="BA23" s="480"/>
      <c r="BB23" s="480"/>
      <c r="BC23" s="480"/>
      <c r="BD23" s="480"/>
      <c r="BE23" s="480"/>
      <c r="BF23" s="480"/>
      <c r="BG23" s="480"/>
      <c r="BH23" s="480"/>
      <c r="BI23" s="480"/>
      <c r="BJ23" s="480"/>
      <c r="BK23" s="480"/>
      <c r="BL23" s="480"/>
      <c r="BM23" s="480"/>
      <c r="BN23" s="480"/>
      <c r="BO23" s="480"/>
      <c r="BP23" s="480"/>
      <c r="BQ23" s="480"/>
      <c r="BR23" s="480"/>
      <c r="BS23" s="480"/>
      <c r="BT23" s="480"/>
      <c r="BU23" s="480"/>
      <c r="BV23" s="480"/>
      <c r="BW23" s="480"/>
      <c r="BX23" s="480"/>
      <c r="BY23" s="480"/>
      <c r="BZ23" s="480"/>
      <c r="CA23" s="480"/>
      <c r="CB23" s="480"/>
      <c r="CC23" s="480"/>
      <c r="CD23" s="480"/>
      <c r="CE23" s="480"/>
      <c r="CF23" s="480"/>
      <c r="CG23" s="480"/>
      <c r="CH23" s="480"/>
      <c r="CI23" s="480"/>
      <c r="CJ23" s="480"/>
      <c r="CK23" s="480"/>
      <c r="CL23" s="480"/>
      <c r="CM23" s="480"/>
      <c r="CN23" s="480"/>
      <c r="CO23" s="480"/>
      <c r="CP23" s="480"/>
      <c r="CQ23" s="480"/>
      <c r="CR23" s="480"/>
      <c r="CS23" s="480"/>
      <c r="CT23" s="480"/>
      <c r="CU23" s="480"/>
      <c r="CV23" s="480"/>
      <c r="CW23" s="480"/>
      <c r="CX23" s="480"/>
      <c r="CY23" s="480"/>
      <c r="CZ23" s="480"/>
      <c r="DA23" s="480"/>
      <c r="DB23" s="480"/>
      <c r="DC23" s="480"/>
      <c r="DD23" s="480"/>
      <c r="DE23" s="480"/>
      <c r="DF23" s="480"/>
      <c r="DG23" s="480"/>
      <c r="DH23" s="480"/>
      <c r="DI23" s="480"/>
      <c r="DJ23" s="480"/>
      <c r="DK23" s="480"/>
      <c r="DL23" s="480"/>
      <c r="DM23" s="480"/>
      <c r="DN23" s="480"/>
      <c r="DO23" s="480"/>
      <c r="DP23" s="480"/>
      <c r="DQ23" s="480"/>
      <c r="DR23" s="480"/>
      <c r="DS23" s="480"/>
      <c r="DT23" s="480"/>
      <c r="DU23" s="480"/>
      <c r="DV23" s="480"/>
      <c r="DW23" s="480"/>
      <c r="DX23" s="480"/>
      <c r="DY23" s="480"/>
      <c r="DZ23" s="480"/>
      <c r="EA23" s="480"/>
      <c r="EB23" s="480"/>
      <c r="EC23" s="480"/>
      <c r="ED23" s="480"/>
      <c r="EE23" s="480"/>
      <c r="EF23" s="480"/>
      <c r="EG23" s="480"/>
      <c r="EH23" s="480"/>
      <c r="EI23" s="480"/>
      <c r="EJ23" s="480"/>
      <c r="EK23" s="480"/>
    </row>
    <row r="24" spans="1:141" s="512" customFormat="1" ht="12.95" customHeight="1">
      <c r="A24" s="669" t="s">
        <v>1446</v>
      </c>
      <c r="B24" s="670">
        <v>143.47</v>
      </c>
      <c r="C24" s="677">
        <v>104.7</v>
      </c>
      <c r="D24" s="707">
        <v>122.3</v>
      </c>
      <c r="E24" s="678">
        <v>133.1</v>
      </c>
      <c r="F24" s="678">
        <v>133.4</v>
      </c>
      <c r="G24" s="678">
        <v>138.30000000000001</v>
      </c>
      <c r="H24" s="678">
        <v>145</v>
      </c>
      <c r="I24" s="678">
        <v>144.80000000000001</v>
      </c>
      <c r="J24" s="679">
        <v>-3.5023041474654377</v>
      </c>
      <c r="K24" s="680">
        <v>16.809933142311365</v>
      </c>
      <c r="L24" s="681">
        <v>23.240740740740733</v>
      </c>
      <c r="M24" s="681">
        <v>19.641255605381176</v>
      </c>
      <c r="N24" s="681">
        <v>20.052083333333343</v>
      </c>
      <c r="O24" s="681">
        <v>22.259696458684658</v>
      </c>
      <c r="P24" s="681">
        <v>26.46288209606989</v>
      </c>
      <c r="Q24" s="682">
        <v>-0.13793103448274735</v>
      </c>
      <c r="R24" s="480"/>
      <c r="S24" s="480" t="s">
        <v>286</v>
      </c>
      <c r="T24" s="480"/>
      <c r="U24" s="480"/>
      <c r="V24" s="480"/>
      <c r="W24" s="480"/>
      <c r="X24" s="480"/>
      <c r="Y24" s="480"/>
      <c r="Z24" s="480"/>
      <c r="AA24" s="480"/>
      <c r="AB24" s="480"/>
      <c r="AC24" s="480"/>
      <c r="AD24" s="480"/>
      <c r="AE24" s="480"/>
      <c r="AF24" s="480"/>
      <c r="AG24" s="480"/>
      <c r="AH24" s="480"/>
      <c r="AI24" s="480"/>
      <c r="AJ24" s="480"/>
      <c r="AK24" s="480"/>
      <c r="AL24" s="480"/>
      <c r="AM24" s="480"/>
      <c r="AN24" s="480"/>
      <c r="AO24" s="480"/>
      <c r="AP24" s="480"/>
      <c r="AQ24" s="480"/>
      <c r="AR24" s="480"/>
      <c r="AS24" s="480"/>
      <c r="AT24" s="480"/>
      <c r="AU24" s="480"/>
      <c r="AV24" s="480"/>
      <c r="AW24" s="480"/>
      <c r="AX24" s="480"/>
      <c r="AY24" s="480"/>
      <c r="AZ24" s="480"/>
      <c r="BA24" s="480"/>
      <c r="BB24" s="480"/>
      <c r="BC24" s="480"/>
      <c r="BD24" s="480"/>
      <c r="BE24" s="480"/>
      <c r="BF24" s="480"/>
      <c r="BG24" s="480"/>
      <c r="BH24" s="480"/>
      <c r="BI24" s="480"/>
      <c r="BJ24" s="480"/>
      <c r="BK24" s="480"/>
      <c r="BL24" s="480"/>
      <c r="BM24" s="480"/>
      <c r="BN24" s="480"/>
      <c r="BO24" s="480"/>
      <c r="BP24" s="480"/>
      <c r="BQ24" s="480"/>
      <c r="BR24" s="480"/>
      <c r="BS24" s="480"/>
      <c r="BT24" s="480"/>
      <c r="BU24" s="480"/>
      <c r="BV24" s="480"/>
      <c r="BW24" s="480"/>
      <c r="BX24" s="480"/>
      <c r="BY24" s="480"/>
      <c r="BZ24" s="480"/>
      <c r="CA24" s="480"/>
      <c r="CB24" s="480"/>
      <c r="CC24" s="480"/>
      <c r="CD24" s="480"/>
      <c r="CE24" s="480"/>
      <c r="CF24" s="480"/>
      <c r="CG24" s="480"/>
      <c r="CH24" s="480"/>
      <c r="CI24" s="480"/>
      <c r="CJ24" s="480"/>
      <c r="CK24" s="480"/>
      <c r="CL24" s="480"/>
      <c r="CM24" s="480"/>
      <c r="CN24" s="480"/>
      <c r="CO24" s="480"/>
      <c r="CP24" s="480"/>
      <c r="CQ24" s="480"/>
      <c r="CR24" s="480"/>
      <c r="CS24" s="480"/>
      <c r="CT24" s="480"/>
      <c r="CU24" s="480"/>
      <c r="CV24" s="480"/>
      <c r="CW24" s="480"/>
      <c r="CX24" s="480"/>
      <c r="CY24" s="480"/>
      <c r="CZ24" s="480"/>
      <c r="DA24" s="480"/>
      <c r="DB24" s="480"/>
      <c r="DC24" s="480"/>
      <c r="DD24" s="480"/>
      <c r="DE24" s="480"/>
      <c r="DF24" s="480"/>
      <c r="DG24" s="480"/>
      <c r="DH24" s="480"/>
      <c r="DI24" s="480"/>
      <c r="DJ24" s="480"/>
      <c r="DK24" s="480"/>
      <c r="DL24" s="480"/>
      <c r="DM24" s="480"/>
      <c r="DN24" s="480"/>
      <c r="DO24" s="480"/>
      <c r="DP24" s="480"/>
      <c r="DQ24" s="480"/>
      <c r="DR24" s="480"/>
      <c r="DS24" s="480"/>
      <c r="DT24" s="480"/>
      <c r="DU24" s="480"/>
      <c r="DV24" s="480"/>
      <c r="DW24" s="480"/>
      <c r="DX24" s="480"/>
      <c r="DY24" s="480"/>
      <c r="DZ24" s="480"/>
      <c r="EA24" s="480"/>
      <c r="EB24" s="480"/>
      <c r="EC24" s="480"/>
      <c r="ED24" s="480"/>
      <c r="EE24" s="480"/>
      <c r="EF24" s="480"/>
      <c r="EG24" s="480"/>
      <c r="EH24" s="480"/>
      <c r="EI24" s="480"/>
      <c r="EJ24" s="480"/>
      <c r="EK24" s="480"/>
    </row>
    <row r="25" spans="1:141" s="512" customFormat="1" ht="12.95" customHeight="1">
      <c r="A25" s="669" t="s">
        <v>1448</v>
      </c>
      <c r="B25" s="670">
        <v>125.34</v>
      </c>
      <c r="C25" s="677">
        <v>96.4</v>
      </c>
      <c r="D25" s="707">
        <v>104.8</v>
      </c>
      <c r="E25" s="678">
        <v>113.5</v>
      </c>
      <c r="F25" s="678">
        <v>113.3</v>
      </c>
      <c r="G25" s="678">
        <v>120</v>
      </c>
      <c r="H25" s="678">
        <v>120.9</v>
      </c>
      <c r="I25" s="678">
        <v>121.6</v>
      </c>
      <c r="J25" s="679">
        <v>-2.330293819655509</v>
      </c>
      <c r="K25" s="680">
        <v>8.7136929460580888</v>
      </c>
      <c r="L25" s="681">
        <v>15.345528455284537</v>
      </c>
      <c r="M25" s="681">
        <v>14.79229989868287</v>
      </c>
      <c r="N25" s="681">
        <v>19.402985074626855</v>
      </c>
      <c r="O25" s="681">
        <v>20.178926441351905</v>
      </c>
      <c r="P25" s="681">
        <v>20.634920634920633</v>
      </c>
      <c r="Q25" s="682">
        <v>0.57899090157154376</v>
      </c>
      <c r="R25" s="480"/>
      <c r="S25" s="480" t="s">
        <v>286</v>
      </c>
      <c r="T25" s="480"/>
      <c r="U25" s="480"/>
      <c r="V25" s="480"/>
      <c r="W25" s="480"/>
      <c r="X25" s="480"/>
      <c r="Y25" s="480"/>
      <c r="Z25" s="480"/>
      <c r="AA25" s="480"/>
      <c r="AB25" s="480"/>
      <c r="AC25" s="480"/>
      <c r="AD25" s="480"/>
      <c r="AE25" s="480"/>
      <c r="AF25" s="480"/>
      <c r="AG25" s="480"/>
      <c r="AH25" s="480"/>
      <c r="AI25" s="480"/>
      <c r="AJ25" s="480"/>
      <c r="AK25" s="480"/>
      <c r="AL25" s="480"/>
      <c r="AM25" s="480"/>
      <c r="AN25" s="480"/>
      <c r="AO25" s="480"/>
      <c r="AP25" s="480"/>
      <c r="AQ25" s="480"/>
      <c r="AR25" s="480"/>
      <c r="AS25" s="480"/>
      <c r="AT25" s="480"/>
      <c r="AU25" s="480"/>
      <c r="AV25" s="480"/>
      <c r="AW25" s="480"/>
      <c r="AX25" s="480"/>
      <c r="AY25" s="480"/>
      <c r="AZ25" s="480"/>
      <c r="BA25" s="480"/>
      <c r="BB25" s="480"/>
      <c r="BC25" s="480"/>
      <c r="BD25" s="480"/>
      <c r="BE25" s="480"/>
      <c r="BF25" s="480"/>
      <c r="BG25" s="480"/>
      <c r="BH25" s="480"/>
      <c r="BI25" s="480"/>
      <c r="BJ25" s="480"/>
      <c r="BK25" s="480"/>
      <c r="BL25" s="480"/>
      <c r="BM25" s="480"/>
      <c r="BN25" s="480"/>
      <c r="BO25" s="480"/>
      <c r="BP25" s="480"/>
      <c r="BQ25" s="480"/>
      <c r="BR25" s="480"/>
      <c r="BS25" s="480"/>
      <c r="BT25" s="480"/>
      <c r="BU25" s="480"/>
      <c r="BV25" s="480"/>
      <c r="BW25" s="480"/>
      <c r="BX25" s="480"/>
      <c r="BY25" s="480"/>
      <c r="BZ25" s="480"/>
      <c r="CA25" s="480"/>
      <c r="CB25" s="480"/>
      <c r="CC25" s="480"/>
      <c r="CD25" s="480"/>
      <c r="CE25" s="480"/>
      <c r="CF25" s="480"/>
      <c r="CG25" s="480"/>
      <c r="CH25" s="480"/>
      <c r="CI25" s="480"/>
      <c r="CJ25" s="480"/>
      <c r="CK25" s="480"/>
      <c r="CL25" s="480"/>
      <c r="CM25" s="480"/>
      <c r="CN25" s="480"/>
      <c r="CO25" s="480"/>
      <c r="CP25" s="480"/>
      <c r="CQ25" s="480"/>
      <c r="CR25" s="480"/>
      <c r="CS25" s="480"/>
      <c r="CT25" s="480"/>
      <c r="CU25" s="480"/>
      <c r="CV25" s="480"/>
      <c r="CW25" s="480"/>
      <c r="CX25" s="480"/>
      <c r="CY25" s="480"/>
      <c r="CZ25" s="480"/>
      <c r="DA25" s="480"/>
      <c r="DB25" s="480"/>
      <c r="DC25" s="480"/>
      <c r="DD25" s="480"/>
      <c r="DE25" s="480"/>
      <c r="DF25" s="480"/>
      <c r="DG25" s="480"/>
      <c r="DH25" s="480"/>
      <c r="DI25" s="480"/>
      <c r="DJ25" s="480"/>
      <c r="DK25" s="480"/>
      <c r="DL25" s="480"/>
      <c r="DM25" s="480"/>
      <c r="DN25" s="480"/>
      <c r="DO25" s="480"/>
      <c r="DP25" s="480"/>
      <c r="DQ25" s="480"/>
      <c r="DR25" s="480"/>
      <c r="DS25" s="480"/>
      <c r="DT25" s="480"/>
      <c r="DU25" s="480"/>
      <c r="DV25" s="480"/>
      <c r="DW25" s="480"/>
      <c r="DX25" s="480"/>
      <c r="DY25" s="480"/>
      <c r="DZ25" s="480"/>
      <c r="EA25" s="480"/>
      <c r="EB25" s="480"/>
      <c r="EC25" s="480"/>
      <c r="ED25" s="480"/>
      <c r="EE25" s="480"/>
      <c r="EF25" s="480"/>
      <c r="EG25" s="480"/>
      <c r="EH25" s="480"/>
      <c r="EI25" s="480"/>
      <c r="EJ25" s="480"/>
      <c r="EK25" s="480"/>
    </row>
    <row r="26" spans="1:141" s="512" customFormat="1" ht="12.95" customHeight="1">
      <c r="A26" s="669" t="s">
        <v>1449</v>
      </c>
      <c r="B26" s="670">
        <v>42.24</v>
      </c>
      <c r="C26" s="677">
        <v>89.3</v>
      </c>
      <c r="D26" s="707">
        <v>97.2</v>
      </c>
      <c r="E26" s="678">
        <v>106</v>
      </c>
      <c r="F26" s="678">
        <v>101.3</v>
      </c>
      <c r="G26" s="678">
        <v>109.5</v>
      </c>
      <c r="H26" s="678">
        <v>109.4</v>
      </c>
      <c r="I26" s="678">
        <v>109</v>
      </c>
      <c r="J26" s="679">
        <v>-2.190580503833516</v>
      </c>
      <c r="K26" s="680">
        <v>8.8465845464725845</v>
      </c>
      <c r="L26" s="681">
        <v>13.612004287245455</v>
      </c>
      <c r="M26" s="681">
        <v>9.0419806243272234</v>
      </c>
      <c r="N26" s="681">
        <v>15.26315789473685</v>
      </c>
      <c r="O26" s="681">
        <v>17.634408602150557</v>
      </c>
      <c r="P26" s="681">
        <v>16.577540106951872</v>
      </c>
      <c r="Q26" s="682">
        <v>-0.36563071297989325</v>
      </c>
      <c r="R26" s="480"/>
      <c r="S26" s="480" t="s">
        <v>286</v>
      </c>
      <c r="T26" s="480"/>
      <c r="U26" s="480"/>
      <c r="V26" s="480"/>
      <c r="W26" s="480"/>
      <c r="X26" s="480"/>
      <c r="Y26" s="480"/>
      <c r="Z26" s="480"/>
      <c r="AA26" s="480"/>
      <c r="AB26" s="480"/>
      <c r="AC26" s="480"/>
      <c r="AD26" s="480"/>
      <c r="AE26" s="480"/>
      <c r="AF26" s="480"/>
      <c r="AG26" s="480"/>
      <c r="AH26" s="480"/>
      <c r="AI26" s="480"/>
      <c r="AJ26" s="480"/>
      <c r="AK26" s="480"/>
      <c r="AL26" s="480"/>
      <c r="AM26" s="480"/>
      <c r="AN26" s="480"/>
      <c r="AO26" s="480"/>
      <c r="AP26" s="480"/>
      <c r="AQ26" s="480"/>
      <c r="AR26" s="480"/>
      <c r="AS26" s="480"/>
      <c r="AT26" s="480"/>
      <c r="AU26" s="480"/>
      <c r="AV26" s="480"/>
      <c r="AW26" s="480"/>
      <c r="AX26" s="480"/>
      <c r="AY26" s="480"/>
      <c r="AZ26" s="480"/>
      <c r="BA26" s="480"/>
      <c r="BB26" s="480"/>
      <c r="BC26" s="480"/>
      <c r="BD26" s="480"/>
      <c r="BE26" s="480"/>
      <c r="BF26" s="480"/>
      <c r="BG26" s="480"/>
      <c r="BH26" s="480"/>
      <c r="BI26" s="480"/>
      <c r="BJ26" s="480"/>
      <c r="BK26" s="480"/>
      <c r="BL26" s="480"/>
      <c r="BM26" s="480"/>
      <c r="BN26" s="480"/>
      <c r="BO26" s="480"/>
      <c r="BP26" s="480"/>
      <c r="BQ26" s="480"/>
      <c r="BR26" s="480"/>
      <c r="BS26" s="480"/>
      <c r="BT26" s="480"/>
      <c r="BU26" s="480"/>
      <c r="BV26" s="480"/>
      <c r="BW26" s="480"/>
      <c r="BX26" s="480"/>
      <c r="BY26" s="480"/>
      <c r="BZ26" s="480"/>
      <c r="CA26" s="480"/>
      <c r="CB26" s="480"/>
      <c r="CC26" s="480"/>
      <c r="CD26" s="480"/>
      <c r="CE26" s="480"/>
      <c r="CF26" s="480"/>
      <c r="CG26" s="480"/>
      <c r="CH26" s="480"/>
      <c r="CI26" s="480"/>
      <c r="CJ26" s="480"/>
      <c r="CK26" s="480"/>
      <c r="CL26" s="480"/>
      <c r="CM26" s="480"/>
      <c r="CN26" s="480"/>
      <c r="CO26" s="480"/>
      <c r="CP26" s="480"/>
      <c r="CQ26" s="480"/>
      <c r="CR26" s="480"/>
      <c r="CS26" s="480"/>
      <c r="CT26" s="480"/>
      <c r="CU26" s="480"/>
      <c r="CV26" s="480"/>
      <c r="CW26" s="480"/>
      <c r="CX26" s="480"/>
      <c r="CY26" s="480"/>
      <c r="CZ26" s="480"/>
      <c r="DA26" s="480"/>
      <c r="DB26" s="480"/>
      <c r="DC26" s="480"/>
      <c r="DD26" s="480"/>
      <c r="DE26" s="480"/>
      <c r="DF26" s="480"/>
      <c r="DG26" s="480"/>
      <c r="DH26" s="480"/>
      <c r="DI26" s="480"/>
      <c r="DJ26" s="480"/>
      <c r="DK26" s="480"/>
      <c r="DL26" s="480"/>
      <c r="DM26" s="480"/>
      <c r="DN26" s="480"/>
      <c r="DO26" s="480"/>
      <c r="DP26" s="480"/>
      <c r="DQ26" s="480"/>
      <c r="DR26" s="480"/>
      <c r="DS26" s="480"/>
      <c r="DT26" s="480"/>
      <c r="DU26" s="480"/>
      <c r="DV26" s="480"/>
      <c r="DW26" s="480"/>
      <c r="DX26" s="480"/>
      <c r="DY26" s="480"/>
      <c r="DZ26" s="480"/>
      <c r="EA26" s="480"/>
      <c r="EB26" s="480"/>
      <c r="EC26" s="480"/>
      <c r="ED26" s="480"/>
      <c r="EE26" s="480"/>
      <c r="EF26" s="480"/>
      <c r="EG26" s="480"/>
      <c r="EH26" s="480"/>
      <c r="EI26" s="480"/>
      <c r="EJ26" s="480"/>
      <c r="EK26" s="480"/>
    </row>
    <row r="27" spans="1:141" s="512" customFormat="1" ht="12.95" customHeight="1">
      <c r="A27" s="669" t="s">
        <v>1450</v>
      </c>
      <c r="B27" s="670">
        <v>13.34</v>
      </c>
      <c r="C27" s="677">
        <v>104.2</v>
      </c>
      <c r="D27" s="707">
        <v>111.1</v>
      </c>
      <c r="E27" s="678">
        <v>120.9</v>
      </c>
      <c r="F27" s="678">
        <v>109.9</v>
      </c>
      <c r="G27" s="678">
        <v>125.9</v>
      </c>
      <c r="H27" s="678">
        <v>122.8</v>
      </c>
      <c r="I27" s="678">
        <v>123.1</v>
      </c>
      <c r="J27" s="679">
        <v>-4.1398344066237343</v>
      </c>
      <c r="K27" s="680">
        <v>6.6218809980806128</v>
      </c>
      <c r="L27" s="681">
        <v>9.9090909090909065</v>
      </c>
      <c r="M27" s="681">
        <v>0.73327222731440145</v>
      </c>
      <c r="N27" s="681">
        <v>13.628158844765352</v>
      </c>
      <c r="O27" s="681">
        <v>12.660550458715591</v>
      </c>
      <c r="P27" s="681">
        <v>14.087117701575508</v>
      </c>
      <c r="Q27" s="682">
        <v>0.24429967426709709</v>
      </c>
      <c r="R27" s="480"/>
      <c r="S27" s="480" t="s">
        <v>286</v>
      </c>
      <c r="T27" s="480"/>
      <c r="U27" s="480"/>
      <c r="V27" s="480"/>
      <c r="W27" s="480"/>
      <c r="X27" s="480"/>
      <c r="Y27" s="480"/>
      <c r="Z27" s="480"/>
      <c r="AA27" s="480"/>
      <c r="AB27" s="480"/>
      <c r="AC27" s="480"/>
      <c r="AD27" s="480"/>
      <c r="AE27" s="480"/>
      <c r="AF27" s="480"/>
      <c r="AG27" s="480"/>
      <c r="AH27" s="480"/>
      <c r="AI27" s="480"/>
      <c r="AJ27" s="480"/>
      <c r="AK27" s="480"/>
      <c r="AL27" s="480"/>
      <c r="AM27" s="480"/>
      <c r="AN27" s="480"/>
      <c r="AO27" s="480"/>
      <c r="AP27" s="480"/>
      <c r="AQ27" s="480"/>
      <c r="AR27" s="480"/>
      <c r="AS27" s="480"/>
      <c r="AT27" s="480"/>
      <c r="AU27" s="480"/>
      <c r="AV27" s="480"/>
      <c r="AW27" s="480"/>
      <c r="AX27" s="480"/>
      <c r="AY27" s="480"/>
      <c r="AZ27" s="480"/>
      <c r="BA27" s="480"/>
      <c r="BB27" s="480"/>
      <c r="BC27" s="480"/>
      <c r="BD27" s="480"/>
      <c r="BE27" s="480"/>
      <c r="BF27" s="480"/>
      <c r="BG27" s="480"/>
      <c r="BH27" s="480"/>
      <c r="BI27" s="480"/>
      <c r="BJ27" s="480"/>
      <c r="BK27" s="480"/>
      <c r="BL27" s="480"/>
      <c r="BM27" s="480"/>
      <c r="BN27" s="480"/>
      <c r="BO27" s="480"/>
      <c r="BP27" s="480"/>
      <c r="BQ27" s="480"/>
      <c r="BR27" s="480"/>
      <c r="BS27" s="480"/>
      <c r="BT27" s="480"/>
      <c r="BU27" s="480"/>
      <c r="BV27" s="480"/>
      <c r="BW27" s="480"/>
      <c r="BX27" s="480"/>
      <c r="BY27" s="480"/>
      <c r="BZ27" s="480"/>
      <c r="CA27" s="480"/>
      <c r="CB27" s="480"/>
      <c r="CC27" s="480"/>
      <c r="CD27" s="480"/>
      <c r="CE27" s="480"/>
      <c r="CF27" s="480"/>
      <c r="CG27" s="480"/>
      <c r="CH27" s="480"/>
      <c r="CI27" s="480"/>
      <c r="CJ27" s="480"/>
      <c r="CK27" s="480"/>
      <c r="CL27" s="480"/>
      <c r="CM27" s="480"/>
      <c r="CN27" s="480"/>
      <c r="CO27" s="480"/>
      <c r="CP27" s="480"/>
      <c r="CQ27" s="480"/>
      <c r="CR27" s="480"/>
      <c r="CS27" s="480"/>
      <c r="CT27" s="480"/>
      <c r="CU27" s="480"/>
      <c r="CV27" s="480"/>
      <c r="CW27" s="480"/>
      <c r="CX27" s="480"/>
      <c r="CY27" s="480"/>
      <c r="CZ27" s="480"/>
      <c r="DA27" s="480"/>
      <c r="DB27" s="480"/>
      <c r="DC27" s="480"/>
      <c r="DD27" s="480"/>
      <c r="DE27" s="480"/>
      <c r="DF27" s="480"/>
      <c r="DG27" s="480"/>
      <c r="DH27" s="480"/>
      <c r="DI27" s="480"/>
      <c r="DJ27" s="480"/>
      <c r="DK27" s="480"/>
      <c r="DL27" s="480"/>
      <c r="DM27" s="480"/>
      <c r="DN27" s="480"/>
      <c r="DO27" s="480"/>
      <c r="DP27" s="480"/>
      <c r="DQ27" s="480"/>
      <c r="DR27" s="480"/>
      <c r="DS27" s="480"/>
      <c r="DT27" s="480"/>
      <c r="DU27" s="480"/>
      <c r="DV27" s="480"/>
      <c r="DW27" s="480"/>
      <c r="DX27" s="480"/>
      <c r="DY27" s="480"/>
      <c r="DZ27" s="480"/>
      <c r="EA27" s="480"/>
      <c r="EB27" s="480"/>
      <c r="EC27" s="480"/>
      <c r="ED27" s="480"/>
      <c r="EE27" s="480"/>
      <c r="EF27" s="480"/>
      <c r="EG27" s="480"/>
      <c r="EH27" s="480"/>
      <c r="EI27" s="480"/>
      <c r="EJ27" s="480"/>
      <c r="EK27" s="480"/>
    </row>
    <row r="28" spans="1:141" s="512" customFormat="1" ht="12.95" customHeight="1">
      <c r="A28" s="669" t="s">
        <v>1451</v>
      </c>
      <c r="B28" s="670">
        <v>12.38</v>
      </c>
      <c r="C28" s="677">
        <v>84.7</v>
      </c>
      <c r="D28" s="707">
        <v>93.3</v>
      </c>
      <c r="E28" s="678">
        <v>102.5</v>
      </c>
      <c r="F28" s="678" t="s">
        <v>187</v>
      </c>
      <c r="G28" s="678">
        <v>105.8</v>
      </c>
      <c r="H28" s="678">
        <v>109.5</v>
      </c>
      <c r="I28" s="678">
        <v>106.3</v>
      </c>
      <c r="J28" s="679">
        <v>-1.1668611435239171</v>
      </c>
      <c r="K28" s="680">
        <v>10.15348288075559</v>
      </c>
      <c r="L28" s="681">
        <v>16.213151927437636</v>
      </c>
      <c r="M28" s="681" t="s">
        <v>187</v>
      </c>
      <c r="N28" s="681">
        <v>14.254859611231097</v>
      </c>
      <c r="O28" s="681">
        <v>25</v>
      </c>
      <c r="P28" s="681">
        <v>18.374164810690431</v>
      </c>
      <c r="Q28" s="682">
        <v>-2.9223744292237512</v>
      </c>
      <c r="R28" s="480"/>
      <c r="S28" s="480" t="s">
        <v>286</v>
      </c>
      <c r="T28" s="480"/>
      <c r="U28" s="480"/>
      <c r="V28" s="480"/>
      <c r="W28" s="480"/>
      <c r="X28" s="480"/>
      <c r="Y28" s="480"/>
      <c r="Z28" s="480"/>
      <c r="AA28" s="480"/>
      <c r="AB28" s="480"/>
      <c r="AC28" s="480"/>
      <c r="AD28" s="480"/>
      <c r="AE28" s="480"/>
      <c r="AF28" s="480"/>
      <c r="AG28" s="480"/>
      <c r="AH28" s="480"/>
      <c r="AI28" s="480"/>
      <c r="AJ28" s="480"/>
      <c r="AK28" s="480"/>
      <c r="AL28" s="480"/>
      <c r="AM28" s="480"/>
      <c r="AN28" s="480"/>
      <c r="AO28" s="480"/>
      <c r="AP28" s="480"/>
      <c r="AQ28" s="480"/>
      <c r="AR28" s="480"/>
      <c r="AS28" s="480"/>
      <c r="AT28" s="480"/>
      <c r="AU28" s="480"/>
      <c r="AV28" s="480"/>
      <c r="AW28" s="480"/>
      <c r="AX28" s="480"/>
      <c r="AY28" s="480"/>
      <c r="AZ28" s="480"/>
      <c r="BA28" s="480"/>
      <c r="BB28" s="480"/>
      <c r="BC28" s="480"/>
      <c r="BD28" s="480"/>
      <c r="BE28" s="480"/>
      <c r="BF28" s="480"/>
      <c r="BG28" s="480"/>
      <c r="BH28" s="480"/>
      <c r="BI28" s="480"/>
      <c r="BJ28" s="480"/>
      <c r="BK28" s="480"/>
      <c r="BL28" s="480"/>
      <c r="BM28" s="480"/>
      <c r="BN28" s="480"/>
      <c r="BO28" s="480"/>
      <c r="BP28" s="480"/>
      <c r="BQ28" s="480"/>
      <c r="BR28" s="480"/>
      <c r="BS28" s="480"/>
      <c r="BT28" s="480"/>
      <c r="BU28" s="480"/>
      <c r="BV28" s="480"/>
      <c r="BW28" s="480"/>
      <c r="BX28" s="480"/>
      <c r="BY28" s="480"/>
      <c r="BZ28" s="480"/>
      <c r="CA28" s="480"/>
      <c r="CB28" s="480"/>
      <c r="CC28" s="480"/>
      <c r="CD28" s="480"/>
      <c r="CE28" s="480"/>
      <c r="CF28" s="480"/>
      <c r="CG28" s="480"/>
      <c r="CH28" s="480"/>
      <c r="CI28" s="480"/>
      <c r="CJ28" s="480"/>
      <c r="CK28" s="480"/>
      <c r="CL28" s="480"/>
      <c r="CM28" s="480"/>
      <c r="CN28" s="480"/>
      <c r="CO28" s="480"/>
      <c r="CP28" s="480"/>
      <c r="CQ28" s="480"/>
      <c r="CR28" s="480"/>
      <c r="CS28" s="480"/>
      <c r="CT28" s="480"/>
      <c r="CU28" s="480"/>
      <c r="CV28" s="480"/>
      <c r="CW28" s="480"/>
      <c r="CX28" s="480"/>
      <c r="CY28" s="480"/>
      <c r="CZ28" s="480"/>
      <c r="DA28" s="480"/>
      <c r="DB28" s="480"/>
      <c r="DC28" s="480"/>
      <c r="DD28" s="480"/>
      <c r="DE28" s="480"/>
      <c r="DF28" s="480"/>
      <c r="DG28" s="480"/>
      <c r="DH28" s="480"/>
      <c r="DI28" s="480"/>
      <c r="DJ28" s="480"/>
      <c r="DK28" s="480"/>
      <c r="DL28" s="480"/>
      <c r="DM28" s="480"/>
      <c r="DN28" s="480"/>
      <c r="DO28" s="480"/>
      <c r="DP28" s="480"/>
      <c r="DQ28" s="480"/>
      <c r="DR28" s="480"/>
      <c r="DS28" s="480"/>
      <c r="DT28" s="480"/>
      <c r="DU28" s="480"/>
      <c r="DV28" s="480"/>
      <c r="DW28" s="480"/>
      <c r="DX28" s="480"/>
      <c r="DY28" s="480"/>
      <c r="DZ28" s="480"/>
      <c r="EA28" s="480"/>
      <c r="EB28" s="480"/>
      <c r="EC28" s="480"/>
      <c r="ED28" s="480"/>
      <c r="EE28" s="480"/>
      <c r="EF28" s="480"/>
      <c r="EG28" s="480"/>
      <c r="EH28" s="480"/>
      <c r="EI28" s="480"/>
      <c r="EJ28" s="480"/>
      <c r="EK28" s="480"/>
    </row>
    <row r="29" spans="1:141" s="512" customFormat="1" ht="12.95" customHeight="1">
      <c r="A29" s="669" t="s">
        <v>1452</v>
      </c>
      <c r="B29" s="670">
        <v>16.52</v>
      </c>
      <c r="C29" s="677">
        <v>80.8</v>
      </c>
      <c r="D29" s="707">
        <v>88.8</v>
      </c>
      <c r="E29" s="678">
        <v>96.5</v>
      </c>
      <c r="F29" s="678">
        <v>95.8</v>
      </c>
      <c r="G29" s="678">
        <v>99.1</v>
      </c>
      <c r="H29" s="678">
        <v>98.4</v>
      </c>
      <c r="I29" s="678">
        <v>99.6</v>
      </c>
      <c r="J29" s="679">
        <v>-0.85889570552147632</v>
      </c>
      <c r="K29" s="680">
        <v>9.9009900990099027</v>
      </c>
      <c r="L29" s="681">
        <v>15.292712066905608</v>
      </c>
      <c r="M29" s="681">
        <v>16.829268292682926</v>
      </c>
      <c r="N29" s="681">
        <v>17.835909631391218</v>
      </c>
      <c r="O29" s="681">
        <v>17.142857142857153</v>
      </c>
      <c r="P29" s="681">
        <v>17.730496453900699</v>
      </c>
      <c r="Q29" s="682">
        <v>1.2195121951219363</v>
      </c>
      <c r="R29" s="480"/>
      <c r="S29" s="480" t="s">
        <v>286</v>
      </c>
      <c r="T29" s="480"/>
      <c r="U29" s="480"/>
      <c r="V29" s="480"/>
      <c r="W29" s="480"/>
      <c r="X29" s="480"/>
      <c r="Y29" s="480"/>
      <c r="Z29" s="480"/>
      <c r="AA29" s="480"/>
      <c r="AB29" s="480"/>
      <c r="AC29" s="480"/>
      <c r="AD29" s="480"/>
      <c r="AE29" s="480"/>
      <c r="AF29" s="480"/>
      <c r="AG29" s="480"/>
      <c r="AH29" s="480"/>
      <c r="AI29" s="480"/>
      <c r="AJ29" s="480"/>
      <c r="AK29" s="480"/>
      <c r="AL29" s="480"/>
      <c r="AM29" s="480"/>
      <c r="AN29" s="480"/>
      <c r="AO29" s="480"/>
      <c r="AP29" s="480"/>
      <c r="AQ29" s="480"/>
      <c r="AR29" s="480"/>
      <c r="AS29" s="480"/>
      <c r="AT29" s="480"/>
      <c r="AU29" s="480"/>
      <c r="AV29" s="480"/>
      <c r="AW29" s="480"/>
      <c r="AX29" s="480"/>
      <c r="AY29" s="480"/>
      <c r="AZ29" s="480"/>
      <c r="BA29" s="480"/>
      <c r="BB29" s="480"/>
      <c r="BC29" s="480"/>
      <c r="BD29" s="480"/>
      <c r="BE29" s="480"/>
      <c r="BF29" s="480"/>
      <c r="BG29" s="480"/>
      <c r="BH29" s="480"/>
      <c r="BI29" s="480"/>
      <c r="BJ29" s="480"/>
      <c r="BK29" s="480"/>
      <c r="BL29" s="480"/>
      <c r="BM29" s="480"/>
      <c r="BN29" s="480"/>
      <c r="BO29" s="480"/>
      <c r="BP29" s="480"/>
      <c r="BQ29" s="480"/>
      <c r="BR29" s="480"/>
      <c r="BS29" s="480"/>
      <c r="BT29" s="480"/>
      <c r="BU29" s="480"/>
      <c r="BV29" s="480"/>
      <c r="BW29" s="480"/>
      <c r="BX29" s="480"/>
      <c r="BY29" s="480"/>
      <c r="BZ29" s="480"/>
      <c r="CA29" s="480"/>
      <c r="CB29" s="480"/>
      <c r="CC29" s="480"/>
      <c r="CD29" s="480"/>
      <c r="CE29" s="480"/>
      <c r="CF29" s="480"/>
      <c r="CG29" s="480"/>
      <c r="CH29" s="480"/>
      <c r="CI29" s="480"/>
      <c r="CJ29" s="480"/>
      <c r="CK29" s="480"/>
      <c r="CL29" s="480"/>
      <c r="CM29" s="480"/>
      <c r="CN29" s="480"/>
      <c r="CO29" s="480"/>
      <c r="CP29" s="480"/>
      <c r="CQ29" s="480"/>
      <c r="CR29" s="480"/>
      <c r="CS29" s="480"/>
      <c r="CT29" s="480"/>
      <c r="CU29" s="480"/>
      <c r="CV29" s="480"/>
      <c r="CW29" s="480"/>
      <c r="CX29" s="480"/>
      <c r="CY29" s="480"/>
      <c r="CZ29" s="480"/>
      <c r="DA29" s="480"/>
      <c r="DB29" s="480"/>
      <c r="DC29" s="480"/>
      <c r="DD29" s="480"/>
      <c r="DE29" s="480"/>
      <c r="DF29" s="480"/>
      <c r="DG29" s="480"/>
      <c r="DH29" s="480"/>
      <c r="DI29" s="480"/>
      <c r="DJ29" s="480"/>
      <c r="DK29" s="480"/>
      <c r="DL29" s="480"/>
      <c r="DM29" s="480"/>
      <c r="DN29" s="480"/>
      <c r="DO29" s="480"/>
      <c r="DP29" s="480"/>
      <c r="DQ29" s="480"/>
      <c r="DR29" s="480"/>
      <c r="DS29" s="480"/>
      <c r="DT29" s="480"/>
      <c r="DU29" s="480"/>
      <c r="DV29" s="480"/>
      <c r="DW29" s="480"/>
      <c r="DX29" s="480"/>
      <c r="DY29" s="480"/>
      <c r="DZ29" s="480"/>
      <c r="EA29" s="480"/>
      <c r="EB29" s="480"/>
      <c r="EC29" s="480"/>
      <c r="ED29" s="480"/>
      <c r="EE29" s="480"/>
      <c r="EF29" s="480"/>
      <c r="EG29" s="480"/>
      <c r="EH29" s="480"/>
      <c r="EI29" s="480"/>
      <c r="EJ29" s="480"/>
      <c r="EK29" s="480"/>
    </row>
    <row r="30" spans="1:141" s="512" customFormat="1" ht="12.95" customHeight="1">
      <c r="A30" s="669" t="s">
        <v>1453</v>
      </c>
      <c r="B30" s="670">
        <v>83.1</v>
      </c>
      <c r="C30" s="677">
        <v>100</v>
      </c>
      <c r="D30" s="707">
        <v>108.7</v>
      </c>
      <c r="E30" s="678">
        <v>117.3</v>
      </c>
      <c r="F30" s="678">
        <v>119.4</v>
      </c>
      <c r="G30" s="678">
        <v>125.3</v>
      </c>
      <c r="H30" s="678">
        <v>126.7</v>
      </c>
      <c r="I30" s="678">
        <v>128.1</v>
      </c>
      <c r="J30" s="679">
        <v>-2.34375</v>
      </c>
      <c r="K30" s="680">
        <v>8.7000000000000028</v>
      </c>
      <c r="L30" s="681">
        <v>16.138613861386133</v>
      </c>
      <c r="M30" s="681">
        <v>17.404129793510336</v>
      </c>
      <c r="N30" s="681">
        <v>21.297192642788005</v>
      </c>
      <c r="O30" s="681">
        <v>21.244019138755974</v>
      </c>
      <c r="P30" s="681">
        <v>22.46653919694073</v>
      </c>
      <c r="Q30" s="682">
        <v>1.1049723756906076</v>
      </c>
      <c r="R30" s="480"/>
      <c r="S30" s="480" t="s">
        <v>286</v>
      </c>
      <c r="T30" s="480"/>
      <c r="U30" s="480"/>
      <c r="V30" s="480"/>
      <c r="W30" s="480"/>
      <c r="X30" s="480"/>
      <c r="Y30" s="480"/>
      <c r="Z30" s="480"/>
      <c r="AA30" s="480"/>
      <c r="AB30" s="480"/>
      <c r="AC30" s="480"/>
      <c r="AD30" s="480"/>
      <c r="AE30" s="480"/>
      <c r="AF30" s="480"/>
      <c r="AG30" s="480"/>
      <c r="AH30" s="480"/>
      <c r="AI30" s="480"/>
      <c r="AJ30" s="480"/>
      <c r="AK30" s="480"/>
      <c r="AL30" s="480"/>
      <c r="AM30" s="480"/>
      <c r="AN30" s="480"/>
      <c r="AO30" s="480"/>
      <c r="AP30" s="480"/>
      <c r="AQ30" s="480"/>
      <c r="AR30" s="480"/>
      <c r="AS30" s="480"/>
      <c r="AT30" s="480"/>
      <c r="AU30" s="480"/>
      <c r="AV30" s="480"/>
      <c r="AW30" s="480"/>
      <c r="AX30" s="480"/>
      <c r="AY30" s="480"/>
      <c r="AZ30" s="480"/>
      <c r="BA30" s="480"/>
      <c r="BB30" s="480"/>
      <c r="BC30" s="480"/>
      <c r="BD30" s="480"/>
      <c r="BE30" s="480"/>
      <c r="BF30" s="480"/>
      <c r="BG30" s="480"/>
      <c r="BH30" s="480"/>
      <c r="BI30" s="480"/>
      <c r="BJ30" s="480"/>
      <c r="BK30" s="480"/>
      <c r="BL30" s="480"/>
      <c r="BM30" s="480"/>
      <c r="BN30" s="480"/>
      <c r="BO30" s="480"/>
      <c r="BP30" s="480"/>
      <c r="BQ30" s="480"/>
      <c r="BR30" s="480"/>
      <c r="BS30" s="480"/>
      <c r="BT30" s="480"/>
      <c r="BU30" s="480"/>
      <c r="BV30" s="480"/>
      <c r="BW30" s="480"/>
      <c r="BX30" s="480"/>
      <c r="BY30" s="480"/>
      <c r="BZ30" s="480"/>
      <c r="CA30" s="480"/>
      <c r="CB30" s="480"/>
      <c r="CC30" s="480"/>
      <c r="CD30" s="480"/>
      <c r="CE30" s="480"/>
      <c r="CF30" s="480"/>
      <c r="CG30" s="480"/>
      <c r="CH30" s="480"/>
      <c r="CI30" s="480"/>
      <c r="CJ30" s="480"/>
      <c r="CK30" s="480"/>
      <c r="CL30" s="480"/>
      <c r="CM30" s="480"/>
      <c r="CN30" s="480"/>
      <c r="CO30" s="480"/>
      <c r="CP30" s="480"/>
      <c r="CQ30" s="480"/>
      <c r="CR30" s="480"/>
      <c r="CS30" s="480"/>
      <c r="CT30" s="480"/>
      <c r="CU30" s="480"/>
      <c r="CV30" s="480"/>
      <c r="CW30" s="480"/>
      <c r="CX30" s="480"/>
      <c r="CY30" s="480"/>
      <c r="CZ30" s="480"/>
      <c r="DA30" s="480"/>
      <c r="DB30" s="480"/>
      <c r="DC30" s="480"/>
      <c r="DD30" s="480"/>
      <c r="DE30" s="480"/>
      <c r="DF30" s="480"/>
      <c r="DG30" s="480"/>
      <c r="DH30" s="480"/>
      <c r="DI30" s="480"/>
      <c r="DJ30" s="480"/>
      <c r="DK30" s="480"/>
      <c r="DL30" s="480"/>
      <c r="DM30" s="480"/>
      <c r="DN30" s="480"/>
      <c r="DO30" s="480"/>
      <c r="DP30" s="480"/>
      <c r="DQ30" s="480"/>
      <c r="DR30" s="480"/>
      <c r="DS30" s="480"/>
      <c r="DT30" s="480"/>
      <c r="DU30" s="480"/>
      <c r="DV30" s="480"/>
      <c r="DW30" s="480"/>
      <c r="DX30" s="480"/>
      <c r="DY30" s="480"/>
      <c r="DZ30" s="480"/>
      <c r="EA30" s="480"/>
      <c r="EB30" s="480"/>
      <c r="EC30" s="480"/>
      <c r="ED30" s="480"/>
      <c r="EE30" s="480"/>
      <c r="EF30" s="480"/>
      <c r="EG30" s="480"/>
      <c r="EH30" s="480"/>
      <c r="EI30" s="480"/>
      <c r="EJ30" s="480"/>
      <c r="EK30" s="480"/>
    </row>
    <row r="31" spans="1:141" s="512" customFormat="1" ht="12.95" customHeight="1">
      <c r="A31" s="669" t="s">
        <v>1450</v>
      </c>
      <c r="B31" s="670">
        <v>34.65</v>
      </c>
      <c r="C31" s="677">
        <v>92.8</v>
      </c>
      <c r="D31" s="707">
        <v>99</v>
      </c>
      <c r="E31" s="678">
        <v>106.7</v>
      </c>
      <c r="F31" s="678">
        <v>106</v>
      </c>
      <c r="G31" s="678">
        <v>117.5</v>
      </c>
      <c r="H31" s="678">
        <v>116.7</v>
      </c>
      <c r="I31" s="678">
        <v>117.6</v>
      </c>
      <c r="J31" s="679">
        <v>-2.0063357972544935</v>
      </c>
      <c r="K31" s="680">
        <v>6.6810344827586334</v>
      </c>
      <c r="L31" s="681">
        <v>14.239828693790145</v>
      </c>
      <c r="M31" s="681">
        <v>11.932418162618788</v>
      </c>
      <c r="N31" s="681">
        <v>23.554153522607791</v>
      </c>
      <c r="O31" s="681">
        <v>21.5625</v>
      </c>
      <c r="P31" s="681">
        <v>21.112255406797104</v>
      </c>
      <c r="Q31" s="682">
        <v>0.7712082262210771</v>
      </c>
      <c r="R31" s="480"/>
      <c r="S31" s="480" t="s">
        <v>286</v>
      </c>
      <c r="T31" s="480"/>
      <c r="U31" s="480"/>
      <c r="V31" s="480"/>
      <c r="W31" s="480"/>
      <c r="X31" s="480"/>
      <c r="Y31" s="480"/>
      <c r="Z31" s="480"/>
      <c r="AA31" s="480"/>
      <c r="AB31" s="480"/>
      <c r="AC31" s="480"/>
      <c r="AD31" s="480"/>
      <c r="AE31" s="480"/>
      <c r="AF31" s="480"/>
      <c r="AG31" s="480"/>
      <c r="AH31" s="480"/>
      <c r="AI31" s="480"/>
      <c r="AJ31" s="480"/>
      <c r="AK31" s="480"/>
      <c r="AL31" s="480"/>
      <c r="AM31" s="480"/>
      <c r="AN31" s="480"/>
      <c r="AO31" s="480"/>
      <c r="AP31" s="480"/>
      <c r="AQ31" s="480"/>
      <c r="AR31" s="480"/>
      <c r="AS31" s="480"/>
      <c r="AT31" s="480"/>
      <c r="AU31" s="480"/>
      <c r="AV31" s="480"/>
      <c r="AW31" s="480"/>
      <c r="AX31" s="480"/>
      <c r="AY31" s="480"/>
      <c r="AZ31" s="480"/>
      <c r="BA31" s="480"/>
      <c r="BB31" s="480"/>
      <c r="BC31" s="480"/>
      <c r="BD31" s="480"/>
      <c r="BE31" s="480"/>
      <c r="BF31" s="480"/>
      <c r="BG31" s="480"/>
      <c r="BH31" s="480"/>
      <c r="BI31" s="480"/>
      <c r="BJ31" s="480"/>
      <c r="BK31" s="480"/>
      <c r="BL31" s="480"/>
      <c r="BM31" s="480"/>
      <c r="BN31" s="480"/>
      <c r="BO31" s="480"/>
      <c r="BP31" s="480"/>
      <c r="BQ31" s="480"/>
      <c r="BR31" s="480"/>
      <c r="BS31" s="480"/>
      <c r="BT31" s="480"/>
      <c r="BU31" s="480"/>
      <c r="BV31" s="480"/>
      <c r="BW31" s="480"/>
      <c r="BX31" s="480"/>
      <c r="BY31" s="480"/>
      <c r="BZ31" s="480"/>
      <c r="CA31" s="480"/>
      <c r="CB31" s="480"/>
      <c r="CC31" s="480"/>
      <c r="CD31" s="480"/>
      <c r="CE31" s="480"/>
      <c r="CF31" s="480"/>
      <c r="CG31" s="480"/>
      <c r="CH31" s="480"/>
      <c r="CI31" s="480"/>
      <c r="CJ31" s="480"/>
      <c r="CK31" s="480"/>
      <c r="CL31" s="480"/>
      <c r="CM31" s="480"/>
      <c r="CN31" s="480"/>
      <c r="CO31" s="480"/>
      <c r="CP31" s="480"/>
      <c r="CQ31" s="480"/>
      <c r="CR31" s="480"/>
      <c r="CS31" s="480"/>
      <c r="CT31" s="480"/>
      <c r="CU31" s="480"/>
      <c r="CV31" s="480"/>
      <c r="CW31" s="480"/>
      <c r="CX31" s="480"/>
      <c r="CY31" s="480"/>
      <c r="CZ31" s="480"/>
      <c r="DA31" s="480"/>
      <c r="DB31" s="480"/>
      <c r="DC31" s="480"/>
      <c r="DD31" s="480"/>
      <c r="DE31" s="480"/>
      <c r="DF31" s="480"/>
      <c r="DG31" s="480"/>
      <c r="DH31" s="480"/>
      <c r="DI31" s="480"/>
      <c r="DJ31" s="480"/>
      <c r="DK31" s="480"/>
      <c r="DL31" s="480"/>
      <c r="DM31" s="480"/>
      <c r="DN31" s="480"/>
      <c r="DO31" s="480"/>
      <c r="DP31" s="480"/>
      <c r="DQ31" s="480"/>
      <c r="DR31" s="480"/>
      <c r="DS31" s="480"/>
      <c r="DT31" s="480"/>
      <c r="DU31" s="480"/>
      <c r="DV31" s="480"/>
      <c r="DW31" s="480"/>
      <c r="DX31" s="480"/>
      <c r="DY31" s="480"/>
      <c r="DZ31" s="480"/>
      <c r="EA31" s="480"/>
      <c r="EB31" s="480"/>
      <c r="EC31" s="480"/>
      <c r="ED31" s="480"/>
      <c r="EE31" s="480"/>
      <c r="EF31" s="480"/>
      <c r="EG31" s="480"/>
      <c r="EH31" s="480"/>
      <c r="EI31" s="480"/>
      <c r="EJ31" s="480"/>
      <c r="EK31" s="480"/>
    </row>
    <row r="32" spans="1:141" s="512" customFormat="1" ht="12.95" customHeight="1">
      <c r="A32" s="669" t="s">
        <v>1452</v>
      </c>
      <c r="B32" s="670">
        <v>48.45</v>
      </c>
      <c r="C32" s="677">
        <v>105.2</v>
      </c>
      <c r="D32" s="707">
        <v>115.6</v>
      </c>
      <c r="E32" s="678">
        <v>124.9</v>
      </c>
      <c r="F32" s="678">
        <v>128.9</v>
      </c>
      <c r="G32" s="678">
        <v>130.9</v>
      </c>
      <c r="H32" s="678">
        <v>134</v>
      </c>
      <c r="I32" s="678">
        <v>135.6</v>
      </c>
      <c r="J32" s="679">
        <v>-2.5925925925925952</v>
      </c>
      <c r="K32" s="680">
        <v>9.8859315589353542</v>
      </c>
      <c r="L32" s="681">
        <v>17.276995305164334</v>
      </c>
      <c r="M32" s="681">
        <v>20.919324577861161</v>
      </c>
      <c r="N32" s="681">
        <v>19.981668194317152</v>
      </c>
      <c r="O32" s="681">
        <v>21.157323688969257</v>
      </c>
      <c r="P32" s="681">
        <v>23.384895359417641</v>
      </c>
      <c r="Q32" s="682">
        <v>1.1940298507462614</v>
      </c>
      <c r="R32" s="480"/>
      <c r="S32" s="480" t="s">
        <v>286</v>
      </c>
      <c r="T32" s="480"/>
      <c r="U32" s="480"/>
      <c r="V32" s="480"/>
      <c r="W32" s="480"/>
      <c r="X32" s="480"/>
      <c r="Y32" s="480"/>
      <c r="Z32" s="480"/>
      <c r="AA32" s="480"/>
      <c r="AB32" s="480"/>
      <c r="AC32" s="480"/>
      <c r="AD32" s="480"/>
      <c r="AE32" s="480"/>
      <c r="AF32" s="480"/>
      <c r="AG32" s="480"/>
      <c r="AH32" s="480"/>
      <c r="AI32" s="480"/>
      <c r="AJ32" s="480"/>
      <c r="AK32" s="480"/>
      <c r="AL32" s="480"/>
      <c r="AM32" s="480"/>
      <c r="AN32" s="480"/>
      <c r="AO32" s="480"/>
      <c r="AP32" s="480"/>
      <c r="AQ32" s="480"/>
      <c r="AR32" s="480"/>
      <c r="AS32" s="480"/>
      <c r="AT32" s="480"/>
      <c r="AU32" s="480"/>
      <c r="AV32" s="480"/>
      <c r="AW32" s="480"/>
      <c r="AX32" s="480"/>
      <c r="AY32" s="480"/>
      <c r="AZ32" s="480"/>
      <c r="BA32" s="480"/>
      <c r="BB32" s="480"/>
      <c r="BC32" s="480"/>
      <c r="BD32" s="480"/>
      <c r="BE32" s="480"/>
      <c r="BF32" s="480"/>
      <c r="BG32" s="480"/>
      <c r="BH32" s="480"/>
      <c r="BI32" s="480"/>
      <c r="BJ32" s="480"/>
      <c r="BK32" s="480"/>
      <c r="BL32" s="480"/>
      <c r="BM32" s="480"/>
      <c r="BN32" s="480"/>
      <c r="BO32" s="480"/>
      <c r="BP32" s="480"/>
      <c r="BQ32" s="480"/>
      <c r="BR32" s="480"/>
      <c r="BS32" s="480"/>
      <c r="BT32" s="480"/>
      <c r="BU32" s="480"/>
      <c r="BV32" s="480"/>
      <c r="BW32" s="480"/>
      <c r="BX32" s="480"/>
      <c r="BY32" s="480"/>
      <c r="BZ32" s="480"/>
      <c r="CA32" s="480"/>
      <c r="CB32" s="480"/>
      <c r="CC32" s="480"/>
      <c r="CD32" s="480"/>
      <c r="CE32" s="480"/>
      <c r="CF32" s="480"/>
      <c r="CG32" s="480"/>
      <c r="CH32" s="480"/>
      <c r="CI32" s="480"/>
      <c r="CJ32" s="480"/>
      <c r="CK32" s="480"/>
      <c r="CL32" s="480"/>
      <c r="CM32" s="480"/>
      <c r="CN32" s="480"/>
      <c r="CO32" s="480"/>
      <c r="CP32" s="480"/>
      <c r="CQ32" s="480"/>
      <c r="CR32" s="480"/>
      <c r="CS32" s="480"/>
      <c r="CT32" s="480"/>
      <c r="CU32" s="480"/>
      <c r="CV32" s="480"/>
      <c r="CW32" s="480"/>
      <c r="CX32" s="480"/>
      <c r="CY32" s="480"/>
      <c r="CZ32" s="480"/>
      <c r="DA32" s="480"/>
      <c r="DB32" s="480"/>
      <c r="DC32" s="480"/>
      <c r="DD32" s="480"/>
      <c r="DE32" s="480"/>
      <c r="DF32" s="480"/>
      <c r="DG32" s="480"/>
      <c r="DH32" s="480"/>
      <c r="DI32" s="480"/>
      <c r="DJ32" s="480"/>
      <c r="DK32" s="480"/>
      <c r="DL32" s="480"/>
      <c r="DM32" s="480"/>
      <c r="DN32" s="480"/>
      <c r="DO32" s="480"/>
      <c r="DP32" s="480"/>
      <c r="DQ32" s="480"/>
      <c r="DR32" s="480"/>
      <c r="DS32" s="480"/>
      <c r="DT32" s="480"/>
      <c r="DU32" s="480"/>
      <c r="DV32" s="480"/>
      <c r="DW32" s="480"/>
      <c r="DX32" s="480"/>
      <c r="DY32" s="480"/>
      <c r="DZ32" s="480"/>
      <c r="EA32" s="480"/>
      <c r="EB32" s="480"/>
      <c r="EC32" s="480"/>
      <c r="ED32" s="480"/>
      <c r="EE32" s="480"/>
      <c r="EF32" s="480"/>
      <c r="EG32" s="480"/>
      <c r="EH32" s="480"/>
      <c r="EI32" s="480"/>
      <c r="EJ32" s="480"/>
      <c r="EK32" s="480"/>
    </row>
    <row r="33" spans="1:141" s="512" customFormat="1" ht="12.95" customHeight="1">
      <c r="A33" s="669" t="s">
        <v>1454</v>
      </c>
      <c r="B33" s="670">
        <v>45.34</v>
      </c>
      <c r="C33" s="677">
        <v>76.599999999999994</v>
      </c>
      <c r="D33" s="707">
        <v>85.5</v>
      </c>
      <c r="E33" s="678">
        <v>89.3</v>
      </c>
      <c r="F33" s="678">
        <v>89.1</v>
      </c>
      <c r="G33" s="678">
        <v>94.3</v>
      </c>
      <c r="H33" s="678">
        <v>93.4</v>
      </c>
      <c r="I33" s="678">
        <v>94.2</v>
      </c>
      <c r="J33" s="679">
        <v>-1.0335917312661564</v>
      </c>
      <c r="K33" s="680">
        <v>11.618798955613599</v>
      </c>
      <c r="L33" s="681">
        <v>10.110974106041937</v>
      </c>
      <c r="M33" s="681">
        <v>11.934673366834176</v>
      </c>
      <c r="N33" s="681">
        <v>12.395709177592366</v>
      </c>
      <c r="O33" s="681">
        <v>8.1018518518518619</v>
      </c>
      <c r="P33" s="681">
        <v>14.459295261239362</v>
      </c>
      <c r="Q33" s="682">
        <v>0.8565310492505489</v>
      </c>
      <c r="R33" s="480"/>
      <c r="S33" s="480" t="s">
        <v>286</v>
      </c>
      <c r="T33" s="480"/>
      <c r="U33" s="480"/>
      <c r="V33" s="480"/>
      <c r="W33" s="480"/>
      <c r="X33" s="480"/>
      <c r="Y33" s="480"/>
      <c r="Z33" s="480"/>
      <c r="AA33" s="480"/>
      <c r="AB33" s="480"/>
      <c r="AC33" s="480"/>
      <c r="AD33" s="480"/>
      <c r="AE33" s="480"/>
      <c r="AF33" s="480"/>
      <c r="AG33" s="480"/>
      <c r="AH33" s="480"/>
      <c r="AI33" s="480"/>
      <c r="AJ33" s="480"/>
      <c r="AK33" s="480"/>
      <c r="AL33" s="480"/>
      <c r="AM33" s="480"/>
      <c r="AN33" s="480"/>
      <c r="AO33" s="480"/>
      <c r="AP33" s="480"/>
      <c r="AQ33" s="480"/>
      <c r="AR33" s="480"/>
      <c r="AS33" s="480"/>
      <c r="AT33" s="480"/>
      <c r="AU33" s="480"/>
      <c r="AV33" s="480"/>
      <c r="AW33" s="480"/>
      <c r="AX33" s="480"/>
      <c r="AY33" s="480"/>
      <c r="AZ33" s="480"/>
      <c r="BA33" s="480"/>
      <c r="BB33" s="480"/>
      <c r="BC33" s="480"/>
      <c r="BD33" s="480"/>
      <c r="BE33" s="480"/>
      <c r="BF33" s="480"/>
      <c r="BG33" s="480"/>
      <c r="BH33" s="480"/>
      <c r="BI33" s="480"/>
      <c r="BJ33" s="480"/>
      <c r="BK33" s="480"/>
      <c r="BL33" s="480"/>
      <c r="BM33" s="480"/>
      <c r="BN33" s="480"/>
      <c r="BO33" s="480"/>
      <c r="BP33" s="480"/>
      <c r="BQ33" s="480"/>
      <c r="BR33" s="480"/>
      <c r="BS33" s="480"/>
      <c r="BT33" s="480"/>
      <c r="BU33" s="480"/>
      <c r="BV33" s="480"/>
      <c r="BW33" s="480"/>
      <c r="BX33" s="480"/>
      <c r="BY33" s="480"/>
      <c r="BZ33" s="480"/>
      <c r="CA33" s="480"/>
      <c r="CB33" s="480"/>
      <c r="CC33" s="480"/>
      <c r="CD33" s="480"/>
      <c r="CE33" s="480"/>
      <c r="CF33" s="480"/>
      <c r="CG33" s="480"/>
      <c r="CH33" s="480"/>
      <c r="CI33" s="480"/>
      <c r="CJ33" s="480"/>
      <c r="CK33" s="480"/>
      <c r="CL33" s="480"/>
      <c r="CM33" s="480"/>
      <c r="CN33" s="480"/>
      <c r="CO33" s="480"/>
      <c r="CP33" s="480"/>
      <c r="CQ33" s="480"/>
      <c r="CR33" s="480"/>
      <c r="CS33" s="480"/>
      <c r="CT33" s="480"/>
      <c r="CU33" s="480"/>
      <c r="CV33" s="480"/>
      <c r="CW33" s="480"/>
      <c r="CX33" s="480"/>
      <c r="CY33" s="480"/>
      <c r="CZ33" s="480"/>
      <c r="DA33" s="480"/>
      <c r="DB33" s="480"/>
      <c r="DC33" s="480"/>
      <c r="DD33" s="480"/>
      <c r="DE33" s="480"/>
      <c r="DF33" s="480"/>
      <c r="DG33" s="480"/>
      <c r="DH33" s="480"/>
      <c r="DI33" s="480"/>
      <c r="DJ33" s="480"/>
      <c r="DK33" s="480"/>
      <c r="DL33" s="480"/>
      <c r="DM33" s="480"/>
      <c r="DN33" s="480"/>
      <c r="DO33" s="480"/>
      <c r="DP33" s="480"/>
      <c r="DQ33" s="480"/>
      <c r="DR33" s="480"/>
      <c r="DS33" s="480"/>
      <c r="DT33" s="480"/>
      <c r="DU33" s="480"/>
      <c r="DV33" s="480"/>
      <c r="DW33" s="480"/>
      <c r="DX33" s="480"/>
      <c r="DY33" s="480"/>
      <c r="DZ33" s="480"/>
      <c r="EA33" s="480"/>
      <c r="EB33" s="480"/>
      <c r="EC33" s="480"/>
      <c r="ED33" s="480"/>
      <c r="EE33" s="480"/>
      <c r="EF33" s="480"/>
      <c r="EG33" s="480"/>
      <c r="EH33" s="480"/>
      <c r="EI33" s="480"/>
      <c r="EJ33" s="480"/>
      <c r="EK33" s="480"/>
    </row>
    <row r="34" spans="1:141" s="512" customFormat="1" ht="12.95" customHeight="1">
      <c r="A34" s="669" t="s">
        <v>1455</v>
      </c>
      <c r="B34" s="670">
        <v>28.84</v>
      </c>
      <c r="C34" s="677">
        <v>75.400000000000006</v>
      </c>
      <c r="D34" s="707">
        <v>83</v>
      </c>
      <c r="E34" s="678">
        <v>87.3</v>
      </c>
      <c r="F34" s="678">
        <v>86.5</v>
      </c>
      <c r="G34" s="678">
        <v>92.6</v>
      </c>
      <c r="H34" s="678">
        <v>91.4</v>
      </c>
      <c r="I34" s="678">
        <v>91.6</v>
      </c>
      <c r="J34" s="679">
        <v>-1.8229166666666572</v>
      </c>
      <c r="K34" s="680">
        <v>10.079575596816966</v>
      </c>
      <c r="L34" s="681">
        <v>9.5357590966122814</v>
      </c>
      <c r="M34" s="681">
        <v>11.182519280205668</v>
      </c>
      <c r="N34" s="681">
        <v>14.320987654320973</v>
      </c>
      <c r="O34" s="681">
        <v>11.057108140947761</v>
      </c>
      <c r="P34" s="681">
        <v>15.802781289506967</v>
      </c>
      <c r="Q34" s="682">
        <v>0.21881838074398274</v>
      </c>
      <c r="R34" s="480"/>
      <c r="S34" s="480" t="s">
        <v>286</v>
      </c>
      <c r="T34" s="480"/>
      <c r="U34" s="480"/>
      <c r="V34" s="480"/>
      <c r="W34" s="480"/>
      <c r="X34" s="480"/>
      <c r="Y34" s="480"/>
      <c r="Z34" s="480"/>
      <c r="AA34" s="480"/>
      <c r="AB34" s="480"/>
      <c r="AC34" s="480"/>
      <c r="AD34" s="480"/>
      <c r="AE34" s="480"/>
      <c r="AF34" s="480"/>
      <c r="AG34" s="480"/>
      <c r="AH34" s="480"/>
      <c r="AI34" s="480"/>
      <c r="AJ34" s="480"/>
      <c r="AK34" s="480"/>
      <c r="AL34" s="480"/>
      <c r="AM34" s="480"/>
      <c r="AN34" s="480"/>
      <c r="AO34" s="480"/>
      <c r="AP34" s="480"/>
      <c r="AQ34" s="480"/>
      <c r="AR34" s="480"/>
      <c r="AS34" s="480"/>
      <c r="AT34" s="480"/>
      <c r="AU34" s="480"/>
      <c r="AV34" s="480"/>
      <c r="AW34" s="480"/>
      <c r="AX34" s="480"/>
      <c r="AY34" s="480"/>
      <c r="AZ34" s="480"/>
      <c r="BA34" s="480"/>
      <c r="BB34" s="480"/>
      <c r="BC34" s="480"/>
      <c r="BD34" s="480"/>
      <c r="BE34" s="480"/>
      <c r="BF34" s="480"/>
      <c r="BG34" s="480"/>
      <c r="BH34" s="480"/>
      <c r="BI34" s="480"/>
      <c r="BJ34" s="480"/>
      <c r="BK34" s="480"/>
      <c r="BL34" s="480"/>
      <c r="BM34" s="480"/>
      <c r="BN34" s="480"/>
      <c r="BO34" s="480"/>
      <c r="BP34" s="480"/>
      <c r="BQ34" s="480"/>
      <c r="BR34" s="480"/>
      <c r="BS34" s="480"/>
      <c r="BT34" s="480"/>
      <c r="BU34" s="480"/>
      <c r="BV34" s="480"/>
      <c r="BW34" s="480"/>
      <c r="BX34" s="480"/>
      <c r="BY34" s="480"/>
      <c r="BZ34" s="480"/>
      <c r="CA34" s="480"/>
      <c r="CB34" s="480"/>
      <c r="CC34" s="480"/>
      <c r="CD34" s="480"/>
      <c r="CE34" s="480"/>
      <c r="CF34" s="480"/>
      <c r="CG34" s="480"/>
      <c r="CH34" s="480"/>
      <c r="CI34" s="480"/>
      <c r="CJ34" s="480"/>
      <c r="CK34" s="480"/>
      <c r="CL34" s="480"/>
      <c r="CM34" s="480"/>
      <c r="CN34" s="480"/>
      <c r="CO34" s="480"/>
      <c r="CP34" s="480"/>
      <c r="CQ34" s="480"/>
      <c r="CR34" s="480"/>
      <c r="CS34" s="480"/>
      <c r="CT34" s="480"/>
      <c r="CU34" s="480"/>
      <c r="CV34" s="480"/>
      <c r="CW34" s="480"/>
      <c r="CX34" s="480"/>
      <c r="CY34" s="480"/>
      <c r="CZ34" s="480"/>
      <c r="DA34" s="480"/>
      <c r="DB34" s="480"/>
      <c r="DC34" s="480"/>
      <c r="DD34" s="480"/>
      <c r="DE34" s="480"/>
      <c r="DF34" s="480"/>
      <c r="DG34" s="480"/>
      <c r="DH34" s="480"/>
      <c r="DI34" s="480"/>
      <c r="DJ34" s="480"/>
      <c r="DK34" s="480"/>
      <c r="DL34" s="480"/>
      <c r="DM34" s="480"/>
      <c r="DN34" s="480"/>
      <c r="DO34" s="480"/>
      <c r="DP34" s="480"/>
      <c r="DQ34" s="480"/>
      <c r="DR34" s="480"/>
      <c r="DS34" s="480"/>
      <c r="DT34" s="480"/>
      <c r="DU34" s="480"/>
      <c r="DV34" s="480"/>
      <c r="DW34" s="480"/>
      <c r="DX34" s="480"/>
      <c r="DY34" s="480"/>
      <c r="DZ34" s="480"/>
      <c r="EA34" s="480"/>
      <c r="EB34" s="480"/>
      <c r="EC34" s="480"/>
      <c r="ED34" s="480"/>
      <c r="EE34" s="480"/>
      <c r="EF34" s="480"/>
      <c r="EG34" s="480"/>
      <c r="EH34" s="480"/>
      <c r="EI34" s="480"/>
      <c r="EJ34" s="480"/>
      <c r="EK34" s="480"/>
    </row>
    <row r="35" spans="1:141" s="512" customFormat="1" ht="12.95" customHeight="1">
      <c r="A35" s="669" t="s">
        <v>1456</v>
      </c>
      <c r="B35" s="670">
        <v>7.74</v>
      </c>
      <c r="C35" s="677">
        <v>87.2</v>
      </c>
      <c r="D35" s="707">
        <v>91.9</v>
      </c>
      <c r="E35" s="678">
        <v>91.2</v>
      </c>
      <c r="F35" s="678">
        <v>90.6</v>
      </c>
      <c r="G35" s="678">
        <v>101.8</v>
      </c>
      <c r="H35" s="678">
        <v>98.8</v>
      </c>
      <c r="I35" s="678">
        <v>99.4</v>
      </c>
      <c r="J35" s="679">
        <v>-3.325942350332582</v>
      </c>
      <c r="K35" s="680">
        <v>5.3899082568807302</v>
      </c>
      <c r="L35" s="681">
        <v>0.10976948408342935</v>
      </c>
      <c r="M35" s="681">
        <v>3.1890660592255102</v>
      </c>
      <c r="N35" s="681">
        <v>11.868131868131869</v>
      </c>
      <c r="O35" s="681">
        <v>6.810810810810807</v>
      </c>
      <c r="P35" s="681">
        <v>6.0832443970117396</v>
      </c>
      <c r="Q35" s="682">
        <v>0.60728744939271451</v>
      </c>
      <c r="R35" s="480"/>
      <c r="S35" s="480" t="s">
        <v>286</v>
      </c>
      <c r="T35" s="480"/>
      <c r="U35" s="480"/>
      <c r="V35" s="480"/>
      <c r="W35" s="480"/>
      <c r="X35" s="480"/>
      <c r="Y35" s="480"/>
      <c r="Z35" s="480"/>
      <c r="AA35" s="480"/>
      <c r="AB35" s="480"/>
      <c r="AC35" s="480"/>
      <c r="AD35" s="480"/>
      <c r="AE35" s="480"/>
      <c r="AF35" s="480"/>
      <c r="AG35" s="480"/>
      <c r="AH35" s="480"/>
      <c r="AI35" s="480"/>
      <c r="AJ35" s="480"/>
      <c r="AK35" s="480"/>
      <c r="AL35" s="480"/>
      <c r="AM35" s="480"/>
      <c r="AN35" s="480"/>
      <c r="AO35" s="480"/>
      <c r="AP35" s="480"/>
      <c r="AQ35" s="480"/>
      <c r="AR35" s="480"/>
      <c r="AS35" s="480"/>
      <c r="AT35" s="480"/>
      <c r="AU35" s="480"/>
      <c r="AV35" s="480"/>
      <c r="AW35" s="480"/>
      <c r="AX35" s="480"/>
      <c r="AY35" s="480"/>
      <c r="AZ35" s="480"/>
      <c r="BA35" s="480"/>
      <c r="BB35" s="480"/>
      <c r="BC35" s="480"/>
      <c r="BD35" s="480"/>
      <c r="BE35" s="480"/>
      <c r="BF35" s="480"/>
      <c r="BG35" s="480"/>
      <c r="BH35" s="480"/>
      <c r="BI35" s="480"/>
      <c r="BJ35" s="480"/>
      <c r="BK35" s="480"/>
      <c r="BL35" s="480"/>
      <c r="BM35" s="480"/>
      <c r="BN35" s="480"/>
      <c r="BO35" s="480"/>
      <c r="BP35" s="480"/>
      <c r="BQ35" s="480"/>
      <c r="BR35" s="480"/>
      <c r="BS35" s="480"/>
      <c r="BT35" s="480"/>
      <c r="BU35" s="480"/>
      <c r="BV35" s="480"/>
      <c r="BW35" s="480"/>
      <c r="BX35" s="480"/>
      <c r="BY35" s="480"/>
      <c r="BZ35" s="480"/>
      <c r="CA35" s="480"/>
      <c r="CB35" s="480"/>
      <c r="CC35" s="480"/>
      <c r="CD35" s="480"/>
      <c r="CE35" s="480"/>
      <c r="CF35" s="480"/>
      <c r="CG35" s="480"/>
      <c r="CH35" s="480"/>
      <c r="CI35" s="480"/>
      <c r="CJ35" s="480"/>
      <c r="CK35" s="480"/>
      <c r="CL35" s="480"/>
      <c r="CM35" s="480"/>
      <c r="CN35" s="480"/>
      <c r="CO35" s="480"/>
      <c r="CP35" s="480"/>
      <c r="CQ35" s="480"/>
      <c r="CR35" s="480"/>
      <c r="CS35" s="480"/>
      <c r="CT35" s="480"/>
      <c r="CU35" s="480"/>
      <c r="CV35" s="480"/>
      <c r="CW35" s="480"/>
      <c r="CX35" s="480"/>
      <c r="CY35" s="480"/>
      <c r="CZ35" s="480"/>
      <c r="DA35" s="480"/>
      <c r="DB35" s="480"/>
      <c r="DC35" s="480"/>
      <c r="DD35" s="480"/>
      <c r="DE35" s="480"/>
      <c r="DF35" s="480"/>
      <c r="DG35" s="480"/>
      <c r="DH35" s="480"/>
      <c r="DI35" s="480"/>
      <c r="DJ35" s="480"/>
      <c r="DK35" s="480"/>
      <c r="DL35" s="480"/>
      <c r="DM35" s="480"/>
      <c r="DN35" s="480"/>
      <c r="DO35" s="480"/>
      <c r="DP35" s="480"/>
      <c r="DQ35" s="480"/>
      <c r="DR35" s="480"/>
      <c r="DS35" s="480"/>
      <c r="DT35" s="480"/>
      <c r="DU35" s="480"/>
      <c r="DV35" s="480"/>
      <c r="DW35" s="480"/>
      <c r="DX35" s="480"/>
      <c r="DY35" s="480"/>
      <c r="DZ35" s="480"/>
      <c r="EA35" s="480"/>
      <c r="EB35" s="480"/>
      <c r="EC35" s="480"/>
      <c r="ED35" s="480"/>
      <c r="EE35" s="480"/>
      <c r="EF35" s="480"/>
      <c r="EG35" s="480"/>
      <c r="EH35" s="480"/>
      <c r="EI35" s="480"/>
      <c r="EJ35" s="480"/>
      <c r="EK35" s="480"/>
    </row>
    <row r="36" spans="1:141" s="512" customFormat="1" ht="12.95" customHeight="1">
      <c r="A36" s="669" t="s">
        <v>1457</v>
      </c>
      <c r="B36" s="670">
        <v>5.73</v>
      </c>
      <c r="C36" s="677">
        <v>66.099999999999994</v>
      </c>
      <c r="D36" s="707">
        <v>72.5</v>
      </c>
      <c r="E36" s="678">
        <v>84.1</v>
      </c>
      <c r="F36" s="678">
        <v>80.599999999999994</v>
      </c>
      <c r="G36" s="678">
        <v>83.5</v>
      </c>
      <c r="H36" s="678">
        <v>83.6</v>
      </c>
      <c r="I36" s="678">
        <v>77.3</v>
      </c>
      <c r="J36" s="679">
        <v>-1.195814648729467</v>
      </c>
      <c r="K36" s="680">
        <v>9.6822995461422181</v>
      </c>
      <c r="L36" s="681">
        <v>15.363511659807941</v>
      </c>
      <c r="M36" s="681">
        <v>11.019283746556468</v>
      </c>
      <c r="N36" s="681">
        <v>25.563909774436098</v>
      </c>
      <c r="O36" s="681">
        <v>16.759776536312842</v>
      </c>
      <c r="P36" s="681">
        <v>8.4151472650771524</v>
      </c>
      <c r="Q36" s="682">
        <v>-7.5358851674641016</v>
      </c>
      <c r="R36" s="480"/>
      <c r="S36" s="480" t="s">
        <v>286</v>
      </c>
      <c r="T36" s="480"/>
      <c r="U36" s="480"/>
      <c r="V36" s="480"/>
      <c r="W36" s="480"/>
      <c r="X36" s="480"/>
      <c r="Y36" s="480"/>
      <c r="Z36" s="480"/>
      <c r="AA36" s="480"/>
      <c r="AB36" s="480"/>
      <c r="AC36" s="480"/>
      <c r="AD36" s="480"/>
      <c r="AE36" s="480"/>
      <c r="AF36" s="480"/>
      <c r="AG36" s="480"/>
      <c r="AH36" s="480"/>
      <c r="AI36" s="480"/>
      <c r="AJ36" s="480"/>
      <c r="AK36" s="480"/>
      <c r="AL36" s="480"/>
      <c r="AM36" s="480"/>
      <c r="AN36" s="480"/>
      <c r="AO36" s="480"/>
      <c r="AP36" s="480"/>
      <c r="AQ36" s="480"/>
      <c r="AR36" s="480"/>
      <c r="AS36" s="480"/>
      <c r="AT36" s="480"/>
      <c r="AU36" s="480"/>
      <c r="AV36" s="480"/>
      <c r="AW36" s="480"/>
      <c r="AX36" s="480"/>
      <c r="AY36" s="480"/>
      <c r="AZ36" s="480"/>
      <c r="BA36" s="480"/>
      <c r="BB36" s="480"/>
      <c r="BC36" s="480"/>
      <c r="BD36" s="480"/>
      <c r="BE36" s="480"/>
      <c r="BF36" s="480"/>
      <c r="BG36" s="480"/>
      <c r="BH36" s="480"/>
      <c r="BI36" s="480"/>
      <c r="BJ36" s="480"/>
      <c r="BK36" s="480"/>
      <c r="BL36" s="480"/>
      <c r="BM36" s="480"/>
      <c r="BN36" s="480"/>
      <c r="BO36" s="480"/>
      <c r="BP36" s="480"/>
      <c r="BQ36" s="480"/>
      <c r="BR36" s="480"/>
      <c r="BS36" s="480"/>
      <c r="BT36" s="480"/>
      <c r="BU36" s="480"/>
      <c r="BV36" s="480"/>
      <c r="BW36" s="480"/>
      <c r="BX36" s="480"/>
      <c r="BY36" s="480"/>
      <c r="BZ36" s="480"/>
      <c r="CA36" s="480"/>
      <c r="CB36" s="480"/>
      <c r="CC36" s="480"/>
      <c r="CD36" s="480"/>
      <c r="CE36" s="480"/>
      <c r="CF36" s="480"/>
      <c r="CG36" s="480"/>
      <c r="CH36" s="480"/>
      <c r="CI36" s="480"/>
      <c r="CJ36" s="480"/>
      <c r="CK36" s="480"/>
      <c r="CL36" s="480"/>
      <c r="CM36" s="480"/>
      <c r="CN36" s="480"/>
      <c r="CO36" s="480"/>
      <c r="CP36" s="480"/>
      <c r="CQ36" s="480"/>
      <c r="CR36" s="480"/>
      <c r="CS36" s="480"/>
      <c r="CT36" s="480"/>
      <c r="CU36" s="480"/>
      <c r="CV36" s="480"/>
      <c r="CW36" s="480"/>
      <c r="CX36" s="480"/>
      <c r="CY36" s="480"/>
      <c r="CZ36" s="480"/>
      <c r="DA36" s="480"/>
      <c r="DB36" s="480"/>
      <c r="DC36" s="480"/>
      <c r="DD36" s="480"/>
      <c r="DE36" s="480"/>
      <c r="DF36" s="480"/>
      <c r="DG36" s="480"/>
      <c r="DH36" s="480"/>
      <c r="DI36" s="480"/>
      <c r="DJ36" s="480"/>
      <c r="DK36" s="480"/>
      <c r="DL36" s="480"/>
      <c r="DM36" s="480"/>
      <c r="DN36" s="480"/>
      <c r="DO36" s="480"/>
      <c r="DP36" s="480"/>
      <c r="DQ36" s="480"/>
      <c r="DR36" s="480"/>
      <c r="DS36" s="480"/>
      <c r="DT36" s="480"/>
      <c r="DU36" s="480"/>
      <c r="DV36" s="480"/>
      <c r="DW36" s="480"/>
      <c r="DX36" s="480"/>
      <c r="DY36" s="480"/>
      <c r="DZ36" s="480"/>
      <c r="EA36" s="480"/>
      <c r="EB36" s="480"/>
      <c r="EC36" s="480"/>
      <c r="ED36" s="480"/>
      <c r="EE36" s="480"/>
      <c r="EF36" s="480"/>
      <c r="EG36" s="480"/>
      <c r="EH36" s="480"/>
      <c r="EI36" s="480"/>
      <c r="EJ36" s="480"/>
      <c r="EK36" s="480"/>
    </row>
    <row r="37" spans="1:141" s="512" customFormat="1" ht="12.95" customHeight="1">
      <c r="A37" s="669" t="s">
        <v>1458</v>
      </c>
      <c r="B37" s="670">
        <v>15.37</v>
      </c>
      <c r="C37" s="677">
        <v>73</v>
      </c>
      <c r="D37" s="707">
        <v>82.5</v>
      </c>
      <c r="E37" s="678">
        <v>86.5</v>
      </c>
      <c r="F37" s="678">
        <v>86.6</v>
      </c>
      <c r="G37" s="678">
        <v>91.4</v>
      </c>
      <c r="H37" s="678">
        <v>90.6</v>
      </c>
      <c r="I37" s="678">
        <v>93</v>
      </c>
      <c r="J37" s="679">
        <v>-1.084010840108391</v>
      </c>
      <c r="K37" s="680">
        <v>13.013698630137</v>
      </c>
      <c r="L37" s="681">
        <v>13.21989528795811</v>
      </c>
      <c r="M37" s="681">
        <v>15.930388219544838</v>
      </c>
      <c r="N37" s="681">
        <v>12.285012285012286</v>
      </c>
      <c r="O37" s="681">
        <v>11.713933415536374</v>
      </c>
      <c r="P37" s="681">
        <v>24.497991967871485</v>
      </c>
      <c r="Q37" s="682">
        <v>2.6490066225165663</v>
      </c>
      <c r="R37" s="480"/>
      <c r="S37" s="480" t="s">
        <v>286</v>
      </c>
      <c r="T37" s="480"/>
      <c r="U37" s="480"/>
      <c r="V37" s="480"/>
      <c r="W37" s="480"/>
      <c r="X37" s="480"/>
      <c r="Y37" s="480"/>
      <c r="Z37" s="480"/>
      <c r="AA37" s="480"/>
      <c r="AB37" s="480"/>
      <c r="AC37" s="480"/>
      <c r="AD37" s="480"/>
      <c r="AE37" s="480"/>
      <c r="AF37" s="480"/>
      <c r="AG37" s="480"/>
      <c r="AH37" s="480"/>
      <c r="AI37" s="480"/>
      <c r="AJ37" s="480"/>
      <c r="AK37" s="480"/>
      <c r="AL37" s="480"/>
      <c r="AM37" s="480"/>
      <c r="AN37" s="480"/>
      <c r="AO37" s="480"/>
      <c r="AP37" s="480"/>
      <c r="AQ37" s="480"/>
      <c r="AR37" s="480"/>
      <c r="AS37" s="480"/>
      <c r="AT37" s="480"/>
      <c r="AU37" s="480"/>
      <c r="AV37" s="480"/>
      <c r="AW37" s="480"/>
      <c r="AX37" s="480"/>
      <c r="AY37" s="480"/>
      <c r="AZ37" s="480"/>
      <c r="BA37" s="480"/>
      <c r="BB37" s="480"/>
      <c r="BC37" s="480"/>
      <c r="BD37" s="480"/>
      <c r="BE37" s="480"/>
      <c r="BF37" s="480"/>
      <c r="BG37" s="480"/>
      <c r="BH37" s="480"/>
      <c r="BI37" s="480"/>
      <c r="BJ37" s="480"/>
      <c r="BK37" s="480"/>
      <c r="BL37" s="480"/>
      <c r="BM37" s="480"/>
      <c r="BN37" s="480"/>
      <c r="BO37" s="480"/>
      <c r="BP37" s="480"/>
      <c r="BQ37" s="480"/>
      <c r="BR37" s="480"/>
      <c r="BS37" s="480"/>
      <c r="BT37" s="480"/>
      <c r="BU37" s="480"/>
      <c r="BV37" s="480"/>
      <c r="BW37" s="480"/>
      <c r="BX37" s="480"/>
      <c r="BY37" s="480"/>
      <c r="BZ37" s="480"/>
      <c r="CA37" s="480"/>
      <c r="CB37" s="480"/>
      <c r="CC37" s="480"/>
      <c r="CD37" s="480"/>
      <c r="CE37" s="480"/>
      <c r="CF37" s="480"/>
      <c r="CG37" s="480"/>
      <c r="CH37" s="480"/>
      <c r="CI37" s="480"/>
      <c r="CJ37" s="480"/>
      <c r="CK37" s="480"/>
      <c r="CL37" s="480"/>
      <c r="CM37" s="480"/>
      <c r="CN37" s="480"/>
      <c r="CO37" s="480"/>
      <c r="CP37" s="480"/>
      <c r="CQ37" s="480"/>
      <c r="CR37" s="480"/>
      <c r="CS37" s="480"/>
      <c r="CT37" s="480"/>
      <c r="CU37" s="480"/>
      <c r="CV37" s="480"/>
      <c r="CW37" s="480"/>
      <c r="CX37" s="480"/>
      <c r="CY37" s="480"/>
      <c r="CZ37" s="480"/>
      <c r="DA37" s="480"/>
      <c r="DB37" s="480"/>
      <c r="DC37" s="480"/>
      <c r="DD37" s="480"/>
      <c r="DE37" s="480"/>
      <c r="DF37" s="480"/>
      <c r="DG37" s="480"/>
      <c r="DH37" s="480"/>
      <c r="DI37" s="480"/>
      <c r="DJ37" s="480"/>
      <c r="DK37" s="480"/>
      <c r="DL37" s="480"/>
      <c r="DM37" s="480"/>
      <c r="DN37" s="480"/>
      <c r="DO37" s="480"/>
      <c r="DP37" s="480"/>
      <c r="DQ37" s="480"/>
      <c r="DR37" s="480"/>
      <c r="DS37" s="480"/>
      <c r="DT37" s="480"/>
      <c r="DU37" s="480"/>
      <c r="DV37" s="480"/>
      <c r="DW37" s="480"/>
      <c r="DX37" s="480"/>
      <c r="DY37" s="480"/>
      <c r="DZ37" s="480"/>
      <c r="EA37" s="480"/>
      <c r="EB37" s="480"/>
      <c r="EC37" s="480"/>
      <c r="ED37" s="480"/>
      <c r="EE37" s="480"/>
      <c r="EF37" s="480"/>
      <c r="EG37" s="480"/>
      <c r="EH37" s="480"/>
      <c r="EI37" s="480"/>
      <c r="EJ37" s="480"/>
      <c r="EK37" s="480"/>
    </row>
    <row r="38" spans="1:141" s="512" customFormat="1" ht="12.95" customHeight="1">
      <c r="A38" s="669" t="s">
        <v>1459</v>
      </c>
      <c r="B38" s="670">
        <v>16.5</v>
      </c>
      <c r="C38" s="677">
        <v>78.7</v>
      </c>
      <c r="D38" s="707">
        <v>89.9</v>
      </c>
      <c r="E38" s="678">
        <v>92.7</v>
      </c>
      <c r="F38" s="678">
        <v>93.7</v>
      </c>
      <c r="G38" s="678">
        <v>97.1</v>
      </c>
      <c r="H38" s="678">
        <v>96.9</v>
      </c>
      <c r="I38" s="678">
        <v>98.7</v>
      </c>
      <c r="J38" s="679">
        <v>0.51085568326946884</v>
      </c>
      <c r="K38" s="680">
        <v>14.231257941550197</v>
      </c>
      <c r="L38" s="681">
        <v>10.885167464114858</v>
      </c>
      <c r="M38" s="681">
        <v>13.027744270205062</v>
      </c>
      <c r="N38" s="681">
        <v>8.9786756453423209</v>
      </c>
      <c r="O38" s="681">
        <v>3.6363636363636402</v>
      </c>
      <c r="P38" s="681">
        <v>12.286689419795223</v>
      </c>
      <c r="Q38" s="682">
        <v>1.8575851393188856</v>
      </c>
      <c r="R38" s="480"/>
      <c r="S38" s="480" t="s">
        <v>286</v>
      </c>
      <c r="T38" s="480"/>
      <c r="U38" s="480"/>
      <c r="V38" s="480"/>
      <c r="W38" s="480"/>
      <c r="X38" s="480"/>
      <c r="Y38" s="480"/>
      <c r="Z38" s="480"/>
      <c r="AA38" s="480"/>
      <c r="AB38" s="480"/>
      <c r="AC38" s="480"/>
      <c r="AD38" s="480"/>
      <c r="AE38" s="480"/>
      <c r="AF38" s="480"/>
      <c r="AG38" s="480"/>
      <c r="AH38" s="480"/>
      <c r="AI38" s="480"/>
      <c r="AJ38" s="480"/>
      <c r="AK38" s="480"/>
      <c r="AL38" s="480"/>
      <c r="AM38" s="480"/>
      <c r="AN38" s="480"/>
      <c r="AO38" s="480"/>
      <c r="AP38" s="480"/>
      <c r="AQ38" s="480"/>
      <c r="AR38" s="480"/>
      <c r="AS38" s="480"/>
      <c r="AT38" s="480"/>
      <c r="AU38" s="480"/>
      <c r="AV38" s="480"/>
      <c r="AW38" s="480"/>
      <c r="AX38" s="480"/>
      <c r="AY38" s="480"/>
      <c r="AZ38" s="480"/>
      <c r="BA38" s="480"/>
      <c r="BB38" s="480"/>
      <c r="BC38" s="480"/>
      <c r="BD38" s="480"/>
      <c r="BE38" s="480"/>
      <c r="BF38" s="480"/>
      <c r="BG38" s="480"/>
      <c r="BH38" s="480"/>
      <c r="BI38" s="480"/>
      <c r="BJ38" s="480"/>
      <c r="BK38" s="480"/>
      <c r="BL38" s="480"/>
      <c r="BM38" s="480"/>
      <c r="BN38" s="480"/>
      <c r="BO38" s="480"/>
      <c r="BP38" s="480"/>
      <c r="BQ38" s="480"/>
      <c r="BR38" s="480"/>
      <c r="BS38" s="480"/>
      <c r="BT38" s="480"/>
      <c r="BU38" s="480"/>
      <c r="BV38" s="480"/>
      <c r="BW38" s="480"/>
      <c r="BX38" s="480"/>
      <c r="BY38" s="480"/>
      <c r="BZ38" s="480"/>
      <c r="CA38" s="480"/>
      <c r="CB38" s="480"/>
      <c r="CC38" s="480"/>
      <c r="CD38" s="480"/>
      <c r="CE38" s="480"/>
      <c r="CF38" s="480"/>
      <c r="CG38" s="480"/>
      <c r="CH38" s="480"/>
      <c r="CI38" s="480"/>
      <c r="CJ38" s="480"/>
      <c r="CK38" s="480"/>
      <c r="CL38" s="480"/>
      <c r="CM38" s="480"/>
      <c r="CN38" s="480"/>
      <c r="CO38" s="480"/>
      <c r="CP38" s="480"/>
      <c r="CQ38" s="480"/>
      <c r="CR38" s="480"/>
      <c r="CS38" s="480"/>
      <c r="CT38" s="480"/>
      <c r="CU38" s="480"/>
      <c r="CV38" s="480"/>
      <c r="CW38" s="480"/>
      <c r="CX38" s="480"/>
      <c r="CY38" s="480"/>
      <c r="CZ38" s="480"/>
      <c r="DA38" s="480"/>
      <c r="DB38" s="480"/>
      <c r="DC38" s="480"/>
      <c r="DD38" s="480"/>
      <c r="DE38" s="480"/>
      <c r="DF38" s="480"/>
      <c r="DG38" s="480"/>
      <c r="DH38" s="480"/>
      <c r="DI38" s="480"/>
      <c r="DJ38" s="480"/>
      <c r="DK38" s="480"/>
      <c r="DL38" s="480"/>
      <c r="DM38" s="480"/>
      <c r="DN38" s="480"/>
      <c r="DO38" s="480"/>
      <c r="DP38" s="480"/>
      <c r="DQ38" s="480"/>
      <c r="DR38" s="480"/>
      <c r="DS38" s="480"/>
      <c r="DT38" s="480"/>
      <c r="DU38" s="480"/>
      <c r="DV38" s="480"/>
      <c r="DW38" s="480"/>
      <c r="DX38" s="480"/>
      <c r="DY38" s="480"/>
      <c r="DZ38" s="480"/>
      <c r="EA38" s="480"/>
      <c r="EB38" s="480"/>
      <c r="EC38" s="480"/>
      <c r="ED38" s="480"/>
      <c r="EE38" s="480"/>
      <c r="EF38" s="480"/>
      <c r="EG38" s="480"/>
      <c r="EH38" s="480"/>
      <c r="EI38" s="480"/>
      <c r="EJ38" s="480"/>
      <c r="EK38" s="480"/>
    </row>
    <row r="39" spans="1:141" s="512" customFormat="1" ht="12.95" customHeight="1">
      <c r="A39" s="669" t="s">
        <v>1456</v>
      </c>
      <c r="B39" s="670">
        <v>4.5599999999999996</v>
      </c>
      <c r="C39" s="677" t="s">
        <v>187</v>
      </c>
      <c r="D39" s="707" t="s">
        <v>187</v>
      </c>
      <c r="E39" s="678" t="s">
        <v>187</v>
      </c>
      <c r="F39" s="678" t="s">
        <v>187</v>
      </c>
      <c r="G39" s="678" t="s">
        <v>187</v>
      </c>
      <c r="H39" s="678" t="s">
        <v>187</v>
      </c>
      <c r="I39" s="678" t="s">
        <v>187</v>
      </c>
      <c r="J39" s="679" t="s">
        <v>187</v>
      </c>
      <c r="K39" s="680" t="s">
        <v>187</v>
      </c>
      <c r="L39" s="681" t="s">
        <v>187</v>
      </c>
      <c r="M39" s="681" t="s">
        <v>187</v>
      </c>
      <c r="N39" s="681" t="s">
        <v>187</v>
      </c>
      <c r="O39" s="681" t="s">
        <v>187</v>
      </c>
      <c r="P39" s="681" t="s">
        <v>187</v>
      </c>
      <c r="Q39" s="682" t="s">
        <v>187</v>
      </c>
      <c r="R39" s="480"/>
      <c r="S39" s="480" t="s">
        <v>286</v>
      </c>
      <c r="T39" s="480"/>
      <c r="U39" s="480"/>
      <c r="V39" s="480"/>
      <c r="W39" s="480"/>
      <c r="X39" s="480"/>
      <c r="Y39" s="480"/>
      <c r="Z39" s="480"/>
      <c r="AA39" s="480"/>
      <c r="AB39" s="480"/>
      <c r="AC39" s="480"/>
      <c r="AD39" s="480"/>
      <c r="AE39" s="480"/>
      <c r="AF39" s="480"/>
      <c r="AG39" s="480"/>
      <c r="AH39" s="480"/>
      <c r="AI39" s="480"/>
      <c r="AJ39" s="480"/>
      <c r="AK39" s="480"/>
      <c r="AL39" s="480"/>
      <c r="AM39" s="480"/>
      <c r="AN39" s="480"/>
      <c r="AO39" s="480"/>
      <c r="AP39" s="480"/>
      <c r="AQ39" s="480"/>
      <c r="AR39" s="480"/>
      <c r="AS39" s="480"/>
      <c r="AT39" s="480"/>
      <c r="AU39" s="480"/>
      <c r="AV39" s="480"/>
      <c r="AW39" s="480"/>
      <c r="AX39" s="480"/>
      <c r="AY39" s="480"/>
      <c r="AZ39" s="480"/>
      <c r="BA39" s="480"/>
      <c r="BB39" s="480"/>
      <c r="BC39" s="480"/>
      <c r="BD39" s="480"/>
      <c r="BE39" s="480"/>
      <c r="BF39" s="480"/>
      <c r="BG39" s="480"/>
      <c r="BH39" s="480"/>
      <c r="BI39" s="480"/>
      <c r="BJ39" s="480"/>
      <c r="BK39" s="480"/>
      <c r="BL39" s="480"/>
      <c r="BM39" s="480"/>
      <c r="BN39" s="480"/>
      <c r="BO39" s="480"/>
      <c r="BP39" s="480"/>
      <c r="BQ39" s="480"/>
      <c r="BR39" s="480"/>
      <c r="BS39" s="480"/>
      <c r="BT39" s="480"/>
      <c r="BU39" s="480"/>
      <c r="BV39" s="480"/>
      <c r="BW39" s="480"/>
      <c r="BX39" s="480"/>
      <c r="BY39" s="480"/>
      <c r="BZ39" s="480"/>
      <c r="CA39" s="480"/>
      <c r="CB39" s="480"/>
      <c r="CC39" s="480"/>
      <c r="CD39" s="480"/>
      <c r="CE39" s="480"/>
      <c r="CF39" s="480"/>
      <c r="CG39" s="480"/>
      <c r="CH39" s="480"/>
      <c r="CI39" s="480"/>
      <c r="CJ39" s="480"/>
      <c r="CK39" s="480"/>
      <c r="CL39" s="480"/>
      <c r="CM39" s="480"/>
      <c r="CN39" s="480"/>
      <c r="CO39" s="480"/>
      <c r="CP39" s="480"/>
      <c r="CQ39" s="480"/>
      <c r="CR39" s="480"/>
      <c r="CS39" s="480"/>
      <c r="CT39" s="480"/>
      <c r="CU39" s="480"/>
      <c r="CV39" s="480"/>
      <c r="CW39" s="480"/>
      <c r="CX39" s="480"/>
      <c r="CY39" s="480"/>
      <c r="CZ39" s="480"/>
      <c r="DA39" s="480"/>
      <c r="DB39" s="480"/>
      <c r="DC39" s="480"/>
      <c r="DD39" s="480"/>
      <c r="DE39" s="480"/>
      <c r="DF39" s="480"/>
      <c r="DG39" s="480"/>
      <c r="DH39" s="480"/>
      <c r="DI39" s="480"/>
      <c r="DJ39" s="480"/>
      <c r="DK39" s="480"/>
      <c r="DL39" s="480"/>
      <c r="DM39" s="480"/>
      <c r="DN39" s="480"/>
      <c r="DO39" s="480"/>
      <c r="DP39" s="480"/>
      <c r="DQ39" s="480"/>
      <c r="DR39" s="480"/>
      <c r="DS39" s="480"/>
      <c r="DT39" s="480"/>
      <c r="DU39" s="480"/>
      <c r="DV39" s="480"/>
      <c r="DW39" s="480"/>
      <c r="DX39" s="480"/>
      <c r="DY39" s="480"/>
      <c r="DZ39" s="480"/>
      <c r="EA39" s="480"/>
      <c r="EB39" s="480"/>
      <c r="EC39" s="480"/>
      <c r="ED39" s="480"/>
      <c r="EE39" s="480"/>
      <c r="EF39" s="480"/>
      <c r="EG39" s="480"/>
      <c r="EH39" s="480"/>
      <c r="EI39" s="480"/>
      <c r="EJ39" s="480"/>
      <c r="EK39" s="480"/>
    </row>
    <row r="40" spans="1:141" s="512" customFormat="1" ht="12.95" customHeight="1">
      <c r="A40" s="669" t="s">
        <v>1458</v>
      </c>
      <c r="B40" s="670">
        <v>11.94</v>
      </c>
      <c r="C40" s="677">
        <v>75.8</v>
      </c>
      <c r="D40" s="707">
        <v>87.4</v>
      </c>
      <c r="E40" s="678">
        <v>90.8</v>
      </c>
      <c r="F40" s="678">
        <v>91</v>
      </c>
      <c r="G40" s="678">
        <v>95.9</v>
      </c>
      <c r="H40" s="678">
        <v>95.2</v>
      </c>
      <c r="I40" s="678">
        <v>97.1</v>
      </c>
      <c r="J40" s="679">
        <v>0</v>
      </c>
      <c r="K40" s="680">
        <v>15.303430079155689</v>
      </c>
      <c r="L40" s="681">
        <v>13.784461152882216</v>
      </c>
      <c r="M40" s="681">
        <v>15.923566878980893</v>
      </c>
      <c r="N40" s="681">
        <v>12.426729191090288</v>
      </c>
      <c r="O40" s="681">
        <v>5.8954393770856512</v>
      </c>
      <c r="P40" s="681">
        <v>14.504716981132077</v>
      </c>
      <c r="Q40" s="682">
        <v>1.9957983193277187</v>
      </c>
      <c r="R40" s="480"/>
      <c r="S40" s="480" t="s">
        <v>286</v>
      </c>
      <c r="T40" s="480"/>
      <c r="U40" s="480"/>
      <c r="V40" s="480"/>
      <c r="W40" s="480"/>
      <c r="X40" s="480"/>
      <c r="Y40" s="480"/>
      <c r="Z40" s="480"/>
      <c r="AA40" s="480"/>
      <c r="AB40" s="480"/>
      <c r="AC40" s="480"/>
      <c r="AD40" s="480"/>
      <c r="AE40" s="480"/>
      <c r="AF40" s="480"/>
      <c r="AG40" s="480"/>
      <c r="AH40" s="480"/>
      <c r="AI40" s="480"/>
      <c r="AJ40" s="480"/>
      <c r="AK40" s="480"/>
      <c r="AL40" s="480"/>
      <c r="AM40" s="480"/>
      <c r="AN40" s="480"/>
      <c r="AO40" s="480"/>
      <c r="AP40" s="480"/>
      <c r="AQ40" s="480"/>
      <c r="AR40" s="480"/>
      <c r="AS40" s="480"/>
      <c r="AT40" s="480"/>
      <c r="AU40" s="480"/>
      <c r="AV40" s="480"/>
      <c r="AW40" s="480"/>
      <c r="AX40" s="480"/>
      <c r="AY40" s="480"/>
      <c r="AZ40" s="480"/>
      <c r="BA40" s="480"/>
      <c r="BB40" s="480"/>
      <c r="BC40" s="480"/>
      <c r="BD40" s="480"/>
      <c r="BE40" s="480"/>
      <c r="BF40" s="480"/>
      <c r="BG40" s="480"/>
      <c r="BH40" s="480"/>
      <c r="BI40" s="480"/>
      <c r="BJ40" s="480"/>
      <c r="BK40" s="480"/>
      <c r="BL40" s="480"/>
      <c r="BM40" s="480"/>
      <c r="BN40" s="480"/>
      <c r="BO40" s="480"/>
      <c r="BP40" s="480"/>
      <c r="BQ40" s="480"/>
      <c r="BR40" s="480"/>
      <c r="BS40" s="480"/>
      <c r="BT40" s="480"/>
      <c r="BU40" s="480"/>
      <c r="BV40" s="480"/>
      <c r="BW40" s="480"/>
      <c r="BX40" s="480"/>
      <c r="BY40" s="480"/>
      <c r="BZ40" s="480"/>
      <c r="CA40" s="480"/>
      <c r="CB40" s="480"/>
      <c r="CC40" s="480"/>
      <c r="CD40" s="480"/>
      <c r="CE40" s="480"/>
      <c r="CF40" s="480"/>
      <c r="CG40" s="480"/>
      <c r="CH40" s="480"/>
      <c r="CI40" s="480"/>
      <c r="CJ40" s="480"/>
      <c r="CK40" s="480"/>
      <c r="CL40" s="480"/>
      <c r="CM40" s="480"/>
      <c r="CN40" s="480"/>
      <c r="CO40" s="480"/>
      <c r="CP40" s="480"/>
      <c r="CQ40" s="480"/>
      <c r="CR40" s="480"/>
      <c r="CS40" s="480"/>
      <c r="CT40" s="480"/>
      <c r="CU40" s="480"/>
      <c r="CV40" s="480"/>
      <c r="CW40" s="480"/>
      <c r="CX40" s="480"/>
      <c r="CY40" s="480"/>
      <c r="CZ40" s="480"/>
      <c r="DA40" s="480"/>
      <c r="DB40" s="480"/>
      <c r="DC40" s="480"/>
      <c r="DD40" s="480"/>
      <c r="DE40" s="480"/>
      <c r="DF40" s="480"/>
      <c r="DG40" s="480"/>
      <c r="DH40" s="480"/>
      <c r="DI40" s="480"/>
      <c r="DJ40" s="480"/>
      <c r="DK40" s="480"/>
      <c r="DL40" s="480"/>
      <c r="DM40" s="480"/>
      <c r="DN40" s="480"/>
      <c r="DO40" s="480"/>
      <c r="DP40" s="480"/>
      <c r="DQ40" s="480"/>
      <c r="DR40" s="480"/>
      <c r="DS40" s="480"/>
      <c r="DT40" s="480"/>
      <c r="DU40" s="480"/>
      <c r="DV40" s="480"/>
      <c r="DW40" s="480"/>
      <c r="DX40" s="480"/>
      <c r="DY40" s="480"/>
      <c r="DZ40" s="480"/>
      <c r="EA40" s="480"/>
      <c r="EB40" s="480"/>
      <c r="EC40" s="480"/>
      <c r="ED40" s="480"/>
      <c r="EE40" s="480"/>
      <c r="EF40" s="480"/>
      <c r="EG40" s="480"/>
      <c r="EH40" s="480"/>
      <c r="EI40" s="480"/>
      <c r="EJ40" s="480"/>
      <c r="EK40" s="480"/>
    </row>
    <row r="41" spans="1:141" s="512" customFormat="1" ht="12.95" customHeight="1">
      <c r="A41" s="669" t="s">
        <v>1460</v>
      </c>
      <c r="B41" s="670">
        <v>189.32</v>
      </c>
      <c r="C41" s="677">
        <v>109.1</v>
      </c>
      <c r="D41" s="707">
        <v>114.9</v>
      </c>
      <c r="E41" s="678">
        <v>118.3</v>
      </c>
      <c r="F41" s="678">
        <v>115.3</v>
      </c>
      <c r="G41" s="678">
        <v>118.8</v>
      </c>
      <c r="H41" s="678">
        <v>119.8</v>
      </c>
      <c r="I41" s="678">
        <v>122.4</v>
      </c>
      <c r="J41" s="679">
        <v>-8.7792642140468189</v>
      </c>
      <c r="K41" s="680">
        <v>5.3162236480293501</v>
      </c>
      <c r="L41" s="681">
        <v>8.9318600368324184</v>
      </c>
      <c r="M41" s="681">
        <v>3.2229185317815592</v>
      </c>
      <c r="N41" s="681">
        <v>4.3936731107205702</v>
      </c>
      <c r="O41" s="681">
        <v>4.355400696864109</v>
      </c>
      <c r="P41" s="681">
        <v>7.1803852889667183</v>
      </c>
      <c r="Q41" s="682">
        <v>2.1702838063439174</v>
      </c>
      <c r="R41" s="480"/>
      <c r="S41" s="480" t="s">
        <v>286</v>
      </c>
      <c r="T41" s="480"/>
      <c r="U41" s="480"/>
      <c r="V41" s="480"/>
      <c r="W41" s="480"/>
      <c r="X41" s="480"/>
      <c r="Y41" s="480"/>
      <c r="Z41" s="480"/>
      <c r="AA41" s="480"/>
      <c r="AB41" s="480"/>
      <c r="AC41" s="480"/>
      <c r="AD41" s="480"/>
      <c r="AE41" s="480"/>
      <c r="AF41" s="480"/>
      <c r="AG41" s="480"/>
      <c r="AH41" s="480"/>
      <c r="AI41" s="480"/>
      <c r="AJ41" s="480"/>
      <c r="AK41" s="480"/>
      <c r="AL41" s="480"/>
      <c r="AM41" s="480"/>
      <c r="AN41" s="480"/>
      <c r="AO41" s="480"/>
      <c r="AP41" s="480"/>
      <c r="AQ41" s="480"/>
      <c r="AR41" s="480"/>
      <c r="AS41" s="480"/>
      <c r="AT41" s="480"/>
      <c r="AU41" s="480"/>
      <c r="AV41" s="480"/>
      <c r="AW41" s="480"/>
      <c r="AX41" s="480"/>
      <c r="AY41" s="480"/>
      <c r="AZ41" s="480"/>
      <c r="BA41" s="480"/>
      <c r="BB41" s="480"/>
      <c r="BC41" s="480"/>
      <c r="BD41" s="480"/>
      <c r="BE41" s="480"/>
      <c r="BF41" s="480"/>
      <c r="BG41" s="480"/>
      <c r="BH41" s="480"/>
      <c r="BI41" s="480"/>
      <c r="BJ41" s="480"/>
      <c r="BK41" s="480"/>
      <c r="BL41" s="480"/>
      <c r="BM41" s="480"/>
      <c r="BN41" s="480"/>
      <c r="BO41" s="480"/>
      <c r="BP41" s="480"/>
      <c r="BQ41" s="480"/>
      <c r="BR41" s="480"/>
      <c r="BS41" s="480"/>
      <c r="BT41" s="480"/>
      <c r="BU41" s="480"/>
      <c r="BV41" s="480"/>
      <c r="BW41" s="480"/>
      <c r="BX41" s="480"/>
      <c r="BY41" s="480"/>
      <c r="BZ41" s="480"/>
      <c r="CA41" s="480"/>
      <c r="CB41" s="480"/>
      <c r="CC41" s="480"/>
      <c r="CD41" s="480"/>
      <c r="CE41" s="480"/>
      <c r="CF41" s="480"/>
      <c r="CG41" s="480"/>
      <c r="CH41" s="480"/>
      <c r="CI41" s="480"/>
      <c r="CJ41" s="480"/>
      <c r="CK41" s="480"/>
      <c r="CL41" s="480"/>
      <c r="CM41" s="480"/>
      <c r="CN41" s="480"/>
      <c r="CO41" s="480"/>
      <c r="CP41" s="480"/>
      <c r="CQ41" s="480"/>
      <c r="CR41" s="480"/>
      <c r="CS41" s="480"/>
      <c r="CT41" s="480"/>
      <c r="CU41" s="480"/>
      <c r="CV41" s="480"/>
      <c r="CW41" s="480"/>
      <c r="CX41" s="480"/>
      <c r="CY41" s="480"/>
      <c r="CZ41" s="480"/>
      <c r="DA41" s="480"/>
      <c r="DB41" s="480"/>
      <c r="DC41" s="480"/>
      <c r="DD41" s="480"/>
      <c r="DE41" s="480"/>
      <c r="DF41" s="480"/>
      <c r="DG41" s="480"/>
      <c r="DH41" s="480"/>
      <c r="DI41" s="480"/>
      <c r="DJ41" s="480"/>
      <c r="DK41" s="480"/>
      <c r="DL41" s="480"/>
      <c r="DM41" s="480"/>
      <c r="DN41" s="480"/>
      <c r="DO41" s="480"/>
      <c r="DP41" s="480"/>
      <c r="DQ41" s="480"/>
      <c r="DR41" s="480"/>
      <c r="DS41" s="480"/>
      <c r="DT41" s="480"/>
      <c r="DU41" s="480"/>
      <c r="DV41" s="480"/>
      <c r="DW41" s="480"/>
      <c r="DX41" s="480"/>
      <c r="DY41" s="480"/>
      <c r="DZ41" s="480"/>
      <c r="EA41" s="480"/>
      <c r="EB41" s="480"/>
      <c r="EC41" s="480"/>
      <c r="ED41" s="480"/>
      <c r="EE41" s="480"/>
      <c r="EF41" s="480"/>
      <c r="EG41" s="480"/>
      <c r="EH41" s="480"/>
      <c r="EI41" s="480"/>
      <c r="EJ41" s="480"/>
      <c r="EK41" s="480"/>
    </row>
    <row r="42" spans="1:141" s="512" customFormat="1" ht="12.95" customHeight="1">
      <c r="A42" s="669" t="s">
        <v>1461</v>
      </c>
      <c r="B42" s="670">
        <v>74.849999999999994</v>
      </c>
      <c r="C42" s="677">
        <v>128.19999999999999</v>
      </c>
      <c r="D42" s="707">
        <v>123.5</v>
      </c>
      <c r="E42" s="678">
        <v>118.6</v>
      </c>
      <c r="F42" s="678">
        <v>117</v>
      </c>
      <c r="G42" s="678">
        <v>116.8</v>
      </c>
      <c r="H42" s="678">
        <v>117.1</v>
      </c>
      <c r="I42" s="678">
        <v>117.4</v>
      </c>
      <c r="J42" s="679">
        <v>-2.0626432391138394</v>
      </c>
      <c r="K42" s="680">
        <v>-3.6661466458658367</v>
      </c>
      <c r="L42" s="681">
        <v>-5.1200000000000045</v>
      </c>
      <c r="M42" s="681">
        <v>-7.3634204275534501</v>
      </c>
      <c r="N42" s="681">
        <v>-6.783719074221878</v>
      </c>
      <c r="O42" s="681">
        <v>-9.1543832428239114</v>
      </c>
      <c r="P42" s="681">
        <v>-6.6772655007949027</v>
      </c>
      <c r="Q42" s="682">
        <v>0.2561912894961722</v>
      </c>
      <c r="R42" s="480"/>
      <c r="S42" s="480" t="s">
        <v>286</v>
      </c>
      <c r="T42" s="480"/>
      <c r="U42" s="480"/>
      <c r="V42" s="480"/>
      <c r="W42" s="480"/>
      <c r="X42" s="480"/>
      <c r="Y42" s="480"/>
      <c r="Z42" s="480"/>
      <c r="AA42" s="480"/>
      <c r="AB42" s="480"/>
      <c r="AC42" s="480"/>
      <c r="AD42" s="480"/>
      <c r="AE42" s="480"/>
      <c r="AF42" s="480"/>
      <c r="AG42" s="480"/>
      <c r="AH42" s="480"/>
      <c r="AI42" s="480"/>
      <c r="AJ42" s="480"/>
      <c r="AK42" s="480"/>
      <c r="AL42" s="480"/>
      <c r="AM42" s="480"/>
      <c r="AN42" s="480"/>
      <c r="AO42" s="480"/>
      <c r="AP42" s="480"/>
      <c r="AQ42" s="480"/>
      <c r="AR42" s="480"/>
      <c r="AS42" s="480"/>
      <c r="AT42" s="480"/>
      <c r="AU42" s="480"/>
      <c r="AV42" s="480"/>
      <c r="AW42" s="480"/>
      <c r="AX42" s="480"/>
      <c r="AY42" s="480"/>
      <c r="AZ42" s="480"/>
      <c r="BA42" s="480"/>
      <c r="BB42" s="480"/>
      <c r="BC42" s="480"/>
      <c r="BD42" s="480"/>
      <c r="BE42" s="480"/>
      <c r="BF42" s="480"/>
      <c r="BG42" s="480"/>
      <c r="BH42" s="480"/>
      <c r="BI42" s="480"/>
      <c r="BJ42" s="480"/>
      <c r="BK42" s="480"/>
      <c r="BL42" s="480"/>
      <c r="BM42" s="480"/>
      <c r="BN42" s="480"/>
      <c r="BO42" s="480"/>
      <c r="BP42" s="480"/>
      <c r="BQ42" s="480"/>
      <c r="BR42" s="480"/>
      <c r="BS42" s="480"/>
      <c r="BT42" s="480"/>
      <c r="BU42" s="480"/>
      <c r="BV42" s="480"/>
      <c r="BW42" s="480"/>
      <c r="BX42" s="480"/>
      <c r="BY42" s="480"/>
      <c r="BZ42" s="480"/>
      <c r="CA42" s="480"/>
      <c r="CB42" s="480"/>
      <c r="CC42" s="480"/>
      <c r="CD42" s="480"/>
      <c r="CE42" s="480"/>
      <c r="CF42" s="480"/>
      <c r="CG42" s="480"/>
      <c r="CH42" s="480"/>
      <c r="CI42" s="480"/>
      <c r="CJ42" s="480"/>
      <c r="CK42" s="480"/>
      <c r="CL42" s="480"/>
      <c r="CM42" s="480"/>
      <c r="CN42" s="480"/>
      <c r="CO42" s="480"/>
      <c r="CP42" s="480"/>
      <c r="CQ42" s="480"/>
      <c r="CR42" s="480"/>
      <c r="CS42" s="480"/>
      <c r="CT42" s="480"/>
      <c r="CU42" s="480"/>
      <c r="CV42" s="480"/>
      <c r="CW42" s="480"/>
      <c r="CX42" s="480"/>
      <c r="CY42" s="480"/>
      <c r="CZ42" s="480"/>
      <c r="DA42" s="480"/>
      <c r="DB42" s="480"/>
      <c r="DC42" s="480"/>
      <c r="DD42" s="480"/>
      <c r="DE42" s="480"/>
      <c r="DF42" s="480"/>
      <c r="DG42" s="480"/>
      <c r="DH42" s="480"/>
      <c r="DI42" s="480"/>
      <c r="DJ42" s="480"/>
      <c r="DK42" s="480"/>
      <c r="DL42" s="480"/>
      <c r="DM42" s="480"/>
      <c r="DN42" s="480"/>
      <c r="DO42" s="480"/>
      <c r="DP42" s="480"/>
      <c r="DQ42" s="480"/>
      <c r="DR42" s="480"/>
      <c r="DS42" s="480"/>
      <c r="DT42" s="480"/>
      <c r="DU42" s="480"/>
      <c r="DV42" s="480"/>
      <c r="DW42" s="480"/>
      <c r="DX42" s="480"/>
      <c r="DY42" s="480"/>
      <c r="DZ42" s="480"/>
      <c r="EA42" s="480"/>
      <c r="EB42" s="480"/>
      <c r="EC42" s="480"/>
      <c r="ED42" s="480"/>
      <c r="EE42" s="480"/>
      <c r="EF42" s="480"/>
      <c r="EG42" s="480"/>
      <c r="EH42" s="480"/>
      <c r="EI42" s="480"/>
      <c r="EJ42" s="480"/>
      <c r="EK42" s="480"/>
    </row>
    <row r="43" spans="1:141" s="512" customFormat="1" ht="12.95" customHeight="1">
      <c r="A43" s="669" t="s">
        <v>1462</v>
      </c>
      <c r="B43" s="670">
        <v>11.32</v>
      </c>
      <c r="C43" s="677">
        <v>94.6</v>
      </c>
      <c r="D43" s="707">
        <v>94</v>
      </c>
      <c r="E43" s="678">
        <v>94.4</v>
      </c>
      <c r="F43" s="678">
        <v>89.5</v>
      </c>
      <c r="G43" s="678">
        <v>95.1</v>
      </c>
      <c r="H43" s="678">
        <v>97.1</v>
      </c>
      <c r="I43" s="678">
        <v>93.1</v>
      </c>
      <c r="J43" s="679">
        <v>-15.761353517364213</v>
      </c>
      <c r="K43" s="680">
        <v>-0.63424947145877297</v>
      </c>
      <c r="L43" s="681">
        <v>-3.1794871794871682</v>
      </c>
      <c r="M43" s="681">
        <v>-8.1108829568788536</v>
      </c>
      <c r="N43" s="681">
        <v>3.8209606986899587</v>
      </c>
      <c r="O43" s="681">
        <v>3.0785562632696326</v>
      </c>
      <c r="P43" s="681">
        <v>-0.74626865671642406</v>
      </c>
      <c r="Q43" s="682">
        <v>-4.1194644696189471</v>
      </c>
      <c r="R43" s="480"/>
      <c r="S43" s="480" t="s">
        <v>286</v>
      </c>
      <c r="T43" s="480"/>
      <c r="U43" s="480"/>
      <c r="V43" s="480"/>
      <c r="W43" s="480"/>
      <c r="X43" s="480"/>
      <c r="Y43" s="480"/>
      <c r="Z43" s="480"/>
      <c r="AA43" s="480"/>
      <c r="AB43" s="480"/>
      <c r="AC43" s="480"/>
      <c r="AD43" s="480"/>
      <c r="AE43" s="480"/>
      <c r="AF43" s="480"/>
      <c r="AG43" s="480"/>
      <c r="AH43" s="480"/>
      <c r="AI43" s="480"/>
      <c r="AJ43" s="480"/>
      <c r="AK43" s="480"/>
      <c r="AL43" s="480"/>
      <c r="AM43" s="480"/>
      <c r="AN43" s="480"/>
      <c r="AO43" s="480"/>
      <c r="AP43" s="480"/>
      <c r="AQ43" s="480"/>
      <c r="AR43" s="480"/>
      <c r="AS43" s="480"/>
      <c r="AT43" s="480"/>
      <c r="AU43" s="480"/>
      <c r="AV43" s="480"/>
      <c r="AW43" s="480"/>
      <c r="AX43" s="480"/>
      <c r="AY43" s="480"/>
      <c r="AZ43" s="480"/>
      <c r="BA43" s="480"/>
      <c r="BB43" s="480"/>
      <c r="BC43" s="480"/>
      <c r="BD43" s="480"/>
      <c r="BE43" s="480"/>
      <c r="BF43" s="480"/>
      <c r="BG43" s="480"/>
      <c r="BH43" s="480"/>
      <c r="BI43" s="480"/>
      <c r="BJ43" s="480"/>
      <c r="BK43" s="480"/>
      <c r="BL43" s="480"/>
      <c r="BM43" s="480"/>
      <c r="BN43" s="480"/>
      <c r="BO43" s="480"/>
      <c r="BP43" s="480"/>
      <c r="BQ43" s="480"/>
      <c r="BR43" s="480"/>
      <c r="BS43" s="480"/>
      <c r="BT43" s="480"/>
      <c r="BU43" s="480"/>
      <c r="BV43" s="480"/>
      <c r="BW43" s="480"/>
      <c r="BX43" s="480"/>
      <c r="BY43" s="480"/>
      <c r="BZ43" s="480"/>
      <c r="CA43" s="480"/>
      <c r="CB43" s="480"/>
      <c r="CC43" s="480"/>
      <c r="CD43" s="480"/>
      <c r="CE43" s="480"/>
      <c r="CF43" s="480"/>
      <c r="CG43" s="480"/>
      <c r="CH43" s="480"/>
      <c r="CI43" s="480"/>
      <c r="CJ43" s="480"/>
      <c r="CK43" s="480"/>
      <c r="CL43" s="480"/>
      <c r="CM43" s="480"/>
      <c r="CN43" s="480"/>
      <c r="CO43" s="480"/>
      <c r="CP43" s="480"/>
      <c r="CQ43" s="480"/>
      <c r="CR43" s="480"/>
      <c r="CS43" s="480"/>
      <c r="CT43" s="480"/>
      <c r="CU43" s="480"/>
      <c r="CV43" s="480"/>
      <c r="CW43" s="480"/>
      <c r="CX43" s="480"/>
      <c r="CY43" s="480"/>
      <c r="CZ43" s="480"/>
      <c r="DA43" s="480"/>
      <c r="DB43" s="480"/>
      <c r="DC43" s="480"/>
      <c r="DD43" s="480"/>
      <c r="DE43" s="480"/>
      <c r="DF43" s="480"/>
      <c r="DG43" s="480"/>
      <c r="DH43" s="480"/>
      <c r="DI43" s="480"/>
      <c r="DJ43" s="480"/>
      <c r="DK43" s="480"/>
      <c r="DL43" s="480"/>
      <c r="DM43" s="480"/>
      <c r="DN43" s="480"/>
      <c r="DO43" s="480"/>
      <c r="DP43" s="480"/>
      <c r="DQ43" s="480"/>
      <c r="DR43" s="480"/>
      <c r="DS43" s="480"/>
      <c r="DT43" s="480"/>
      <c r="DU43" s="480"/>
      <c r="DV43" s="480"/>
      <c r="DW43" s="480"/>
      <c r="DX43" s="480"/>
      <c r="DY43" s="480"/>
      <c r="DZ43" s="480"/>
      <c r="EA43" s="480"/>
      <c r="EB43" s="480"/>
      <c r="EC43" s="480"/>
      <c r="ED43" s="480"/>
      <c r="EE43" s="480"/>
      <c r="EF43" s="480"/>
      <c r="EG43" s="480"/>
      <c r="EH43" s="480"/>
      <c r="EI43" s="480"/>
      <c r="EJ43" s="480"/>
      <c r="EK43" s="480"/>
    </row>
    <row r="44" spans="1:141" s="512" customFormat="1" ht="12.95" customHeight="1">
      <c r="A44" s="669" t="s">
        <v>1463</v>
      </c>
      <c r="B44" s="670">
        <v>63.53</v>
      </c>
      <c r="C44" s="677">
        <v>134.19999999999999</v>
      </c>
      <c r="D44" s="707">
        <v>128.80000000000001</v>
      </c>
      <c r="E44" s="678">
        <v>123</v>
      </c>
      <c r="F44" s="678">
        <v>121.9</v>
      </c>
      <c r="G44" s="678">
        <v>120.7</v>
      </c>
      <c r="H44" s="678">
        <v>120.6</v>
      </c>
      <c r="I44" s="678">
        <v>121.8</v>
      </c>
      <c r="J44" s="679">
        <v>0</v>
      </c>
      <c r="K44" s="680">
        <v>-4.0238450074515413</v>
      </c>
      <c r="L44" s="681">
        <v>-5.3117782909930753</v>
      </c>
      <c r="M44" s="681">
        <v>-7.2298325722983208</v>
      </c>
      <c r="N44" s="681">
        <v>-8.1430745814307386</v>
      </c>
      <c r="O44" s="681">
        <v>-10.732790525536643</v>
      </c>
      <c r="P44" s="681">
        <v>-7.3764258555133182</v>
      </c>
      <c r="Q44" s="682">
        <v>0.9950248756218798</v>
      </c>
      <c r="R44" s="480"/>
      <c r="S44" s="480" t="s">
        <v>286</v>
      </c>
      <c r="T44" s="480"/>
      <c r="U44" s="480"/>
      <c r="V44" s="480"/>
      <c r="W44" s="480"/>
      <c r="X44" s="480"/>
      <c r="Y44" s="480"/>
      <c r="Z44" s="480"/>
      <c r="AA44" s="480"/>
      <c r="AB44" s="480"/>
      <c r="AC44" s="480"/>
      <c r="AD44" s="480"/>
      <c r="AE44" s="480"/>
      <c r="AF44" s="480"/>
      <c r="AG44" s="480"/>
      <c r="AH44" s="480"/>
      <c r="AI44" s="480"/>
      <c r="AJ44" s="480"/>
      <c r="AK44" s="480"/>
      <c r="AL44" s="480"/>
      <c r="AM44" s="480"/>
      <c r="AN44" s="480"/>
      <c r="AO44" s="480"/>
      <c r="AP44" s="480"/>
      <c r="AQ44" s="480"/>
      <c r="AR44" s="480"/>
      <c r="AS44" s="480"/>
      <c r="AT44" s="480"/>
      <c r="AU44" s="480"/>
      <c r="AV44" s="480"/>
      <c r="AW44" s="480"/>
      <c r="AX44" s="480"/>
      <c r="AY44" s="480"/>
      <c r="AZ44" s="480"/>
      <c r="BA44" s="480"/>
      <c r="BB44" s="480"/>
      <c r="BC44" s="480"/>
      <c r="BD44" s="480"/>
      <c r="BE44" s="480"/>
      <c r="BF44" s="480"/>
      <c r="BG44" s="480"/>
      <c r="BH44" s="480"/>
      <c r="BI44" s="480"/>
      <c r="BJ44" s="480"/>
      <c r="BK44" s="480"/>
      <c r="BL44" s="480"/>
      <c r="BM44" s="480"/>
      <c r="BN44" s="480"/>
      <c r="BO44" s="480"/>
      <c r="BP44" s="480"/>
      <c r="BQ44" s="480"/>
      <c r="BR44" s="480"/>
      <c r="BS44" s="480"/>
      <c r="BT44" s="480"/>
      <c r="BU44" s="480"/>
      <c r="BV44" s="480"/>
      <c r="BW44" s="480"/>
      <c r="BX44" s="480"/>
      <c r="BY44" s="480"/>
      <c r="BZ44" s="480"/>
      <c r="CA44" s="480"/>
      <c r="CB44" s="480"/>
      <c r="CC44" s="480"/>
      <c r="CD44" s="480"/>
      <c r="CE44" s="480"/>
      <c r="CF44" s="480"/>
      <c r="CG44" s="480"/>
      <c r="CH44" s="480"/>
      <c r="CI44" s="480"/>
      <c r="CJ44" s="480"/>
      <c r="CK44" s="480"/>
      <c r="CL44" s="480"/>
      <c r="CM44" s="480"/>
      <c r="CN44" s="480"/>
      <c r="CO44" s="480"/>
      <c r="CP44" s="480"/>
      <c r="CQ44" s="480"/>
      <c r="CR44" s="480"/>
      <c r="CS44" s="480"/>
      <c r="CT44" s="480"/>
      <c r="CU44" s="480"/>
      <c r="CV44" s="480"/>
      <c r="CW44" s="480"/>
      <c r="CX44" s="480"/>
      <c r="CY44" s="480"/>
      <c r="CZ44" s="480"/>
      <c r="DA44" s="480"/>
      <c r="DB44" s="480"/>
      <c r="DC44" s="480"/>
      <c r="DD44" s="480"/>
      <c r="DE44" s="480"/>
      <c r="DF44" s="480"/>
      <c r="DG44" s="480"/>
      <c r="DH44" s="480"/>
      <c r="DI44" s="480"/>
      <c r="DJ44" s="480"/>
      <c r="DK44" s="480"/>
      <c r="DL44" s="480"/>
      <c r="DM44" s="480"/>
      <c r="DN44" s="480"/>
      <c r="DO44" s="480"/>
      <c r="DP44" s="480"/>
      <c r="DQ44" s="480"/>
      <c r="DR44" s="480"/>
      <c r="DS44" s="480"/>
      <c r="DT44" s="480"/>
      <c r="DU44" s="480"/>
      <c r="DV44" s="480"/>
      <c r="DW44" s="480"/>
      <c r="DX44" s="480"/>
      <c r="DY44" s="480"/>
      <c r="DZ44" s="480"/>
      <c r="EA44" s="480"/>
      <c r="EB44" s="480"/>
      <c r="EC44" s="480"/>
      <c r="ED44" s="480"/>
      <c r="EE44" s="480"/>
      <c r="EF44" s="480"/>
      <c r="EG44" s="480"/>
      <c r="EH44" s="480"/>
      <c r="EI44" s="480"/>
      <c r="EJ44" s="480"/>
      <c r="EK44" s="480"/>
    </row>
    <row r="45" spans="1:141" s="512" customFormat="1" ht="12.95" customHeight="1">
      <c r="A45" s="669" t="s">
        <v>1464</v>
      </c>
      <c r="B45" s="670">
        <v>114.47</v>
      </c>
      <c r="C45" s="677">
        <v>96.6</v>
      </c>
      <c r="D45" s="707">
        <v>109.2</v>
      </c>
      <c r="E45" s="678">
        <v>118</v>
      </c>
      <c r="F45" s="678">
        <v>114.2</v>
      </c>
      <c r="G45" s="678">
        <v>120.1</v>
      </c>
      <c r="H45" s="678">
        <v>121.6</v>
      </c>
      <c r="I45" s="678">
        <v>125.7</v>
      </c>
      <c r="J45" s="679">
        <v>-13.980409617097067</v>
      </c>
      <c r="K45" s="680">
        <v>13.043478260869577</v>
      </c>
      <c r="L45" s="681">
        <v>20.654396728016366</v>
      </c>
      <c r="M45" s="681">
        <v>11.74168297455968</v>
      </c>
      <c r="N45" s="681">
        <v>12.982126058325491</v>
      </c>
      <c r="O45" s="681">
        <v>15.042573320719015</v>
      </c>
      <c r="P45" s="681">
        <v>17.80693533270852</v>
      </c>
      <c r="Q45" s="682">
        <v>3.3717105263157947</v>
      </c>
      <c r="R45" s="480"/>
      <c r="S45" s="480" t="s">
        <v>286</v>
      </c>
      <c r="T45" s="480"/>
      <c r="U45" s="480"/>
      <c r="V45" s="480"/>
      <c r="W45" s="480"/>
      <c r="X45" s="480"/>
      <c r="Y45" s="480"/>
      <c r="Z45" s="480"/>
      <c r="AA45" s="480"/>
      <c r="AB45" s="480"/>
      <c r="AC45" s="480"/>
      <c r="AD45" s="480"/>
      <c r="AE45" s="480"/>
      <c r="AF45" s="480"/>
      <c r="AG45" s="480"/>
      <c r="AH45" s="480"/>
      <c r="AI45" s="480"/>
      <c r="AJ45" s="480"/>
      <c r="AK45" s="480"/>
      <c r="AL45" s="480"/>
      <c r="AM45" s="480"/>
      <c r="AN45" s="480"/>
      <c r="AO45" s="480"/>
      <c r="AP45" s="480"/>
      <c r="AQ45" s="480"/>
      <c r="AR45" s="480"/>
      <c r="AS45" s="480"/>
      <c r="AT45" s="480"/>
      <c r="AU45" s="480"/>
      <c r="AV45" s="480"/>
      <c r="AW45" s="480"/>
      <c r="AX45" s="480"/>
      <c r="AY45" s="480"/>
      <c r="AZ45" s="480"/>
      <c r="BA45" s="480"/>
      <c r="BB45" s="480"/>
      <c r="BC45" s="480"/>
      <c r="BD45" s="480"/>
      <c r="BE45" s="480"/>
      <c r="BF45" s="480"/>
      <c r="BG45" s="480"/>
      <c r="BH45" s="480"/>
      <c r="BI45" s="480"/>
      <c r="BJ45" s="480"/>
      <c r="BK45" s="480"/>
      <c r="BL45" s="480"/>
      <c r="BM45" s="480"/>
      <c r="BN45" s="480"/>
      <c r="BO45" s="480"/>
      <c r="BP45" s="480"/>
      <c r="BQ45" s="480"/>
      <c r="BR45" s="480"/>
      <c r="BS45" s="480"/>
      <c r="BT45" s="480"/>
      <c r="BU45" s="480"/>
      <c r="BV45" s="480"/>
      <c r="BW45" s="480"/>
      <c r="BX45" s="480"/>
      <c r="BY45" s="480"/>
      <c r="BZ45" s="480"/>
      <c r="CA45" s="480"/>
      <c r="CB45" s="480"/>
      <c r="CC45" s="480"/>
      <c r="CD45" s="480"/>
      <c r="CE45" s="480"/>
      <c r="CF45" s="480"/>
      <c r="CG45" s="480"/>
      <c r="CH45" s="480"/>
      <c r="CI45" s="480"/>
      <c r="CJ45" s="480"/>
      <c r="CK45" s="480"/>
      <c r="CL45" s="480"/>
      <c r="CM45" s="480"/>
      <c r="CN45" s="480"/>
      <c r="CO45" s="480"/>
      <c r="CP45" s="480"/>
      <c r="CQ45" s="480"/>
      <c r="CR45" s="480"/>
      <c r="CS45" s="480"/>
      <c r="CT45" s="480"/>
      <c r="CU45" s="480"/>
      <c r="CV45" s="480"/>
      <c r="CW45" s="480"/>
      <c r="CX45" s="480"/>
      <c r="CY45" s="480"/>
      <c r="CZ45" s="480"/>
      <c r="DA45" s="480"/>
      <c r="DB45" s="480"/>
      <c r="DC45" s="480"/>
      <c r="DD45" s="480"/>
      <c r="DE45" s="480"/>
      <c r="DF45" s="480"/>
      <c r="DG45" s="480"/>
      <c r="DH45" s="480"/>
      <c r="DI45" s="480"/>
      <c r="DJ45" s="480"/>
      <c r="DK45" s="480"/>
      <c r="DL45" s="480"/>
      <c r="DM45" s="480"/>
      <c r="DN45" s="480"/>
      <c r="DO45" s="480"/>
      <c r="DP45" s="480"/>
      <c r="DQ45" s="480"/>
      <c r="DR45" s="480"/>
      <c r="DS45" s="480"/>
      <c r="DT45" s="480"/>
      <c r="DU45" s="480"/>
      <c r="DV45" s="480"/>
      <c r="DW45" s="480"/>
      <c r="DX45" s="480"/>
      <c r="DY45" s="480"/>
      <c r="DZ45" s="480"/>
      <c r="EA45" s="480"/>
      <c r="EB45" s="480"/>
      <c r="EC45" s="480"/>
      <c r="ED45" s="480"/>
      <c r="EE45" s="480"/>
      <c r="EF45" s="480"/>
      <c r="EG45" s="480"/>
      <c r="EH45" s="480"/>
      <c r="EI45" s="480"/>
      <c r="EJ45" s="480"/>
      <c r="EK45" s="480"/>
    </row>
    <row r="46" spans="1:141" s="512" customFormat="1" ht="12.95" customHeight="1">
      <c r="A46" s="669" t="s">
        <v>1465</v>
      </c>
      <c r="B46" s="670">
        <v>58.26</v>
      </c>
      <c r="C46" s="677">
        <v>98.3</v>
      </c>
      <c r="D46" s="707">
        <v>110.8</v>
      </c>
      <c r="E46" s="678">
        <v>121.4</v>
      </c>
      <c r="F46" s="678">
        <v>117.7</v>
      </c>
      <c r="G46" s="678">
        <v>125.1</v>
      </c>
      <c r="H46" s="678">
        <v>126.8</v>
      </c>
      <c r="I46" s="678">
        <v>128.30000000000001</v>
      </c>
      <c r="J46" s="679">
        <v>-14.818024263431553</v>
      </c>
      <c r="K46" s="680">
        <v>12.71617497456765</v>
      </c>
      <c r="L46" s="681">
        <v>21.278721278721306</v>
      </c>
      <c r="M46" s="681">
        <v>14.382896015549079</v>
      </c>
      <c r="N46" s="681">
        <v>19.598470363288726</v>
      </c>
      <c r="O46" s="681">
        <v>18.949343339587244</v>
      </c>
      <c r="P46" s="681">
        <v>17.276051188299817</v>
      </c>
      <c r="Q46" s="682">
        <v>1.1829652996845539</v>
      </c>
      <c r="R46" s="480"/>
      <c r="S46" s="480" t="s">
        <v>286</v>
      </c>
      <c r="T46" s="480"/>
      <c r="U46" s="480"/>
      <c r="V46" s="480"/>
      <c r="W46" s="480"/>
      <c r="X46" s="480"/>
      <c r="Y46" s="480"/>
      <c r="Z46" s="480"/>
      <c r="AA46" s="480"/>
      <c r="AB46" s="480"/>
      <c r="AC46" s="480"/>
      <c r="AD46" s="480"/>
      <c r="AE46" s="480"/>
      <c r="AF46" s="480"/>
      <c r="AG46" s="480"/>
      <c r="AH46" s="480"/>
      <c r="AI46" s="480"/>
      <c r="AJ46" s="480"/>
      <c r="AK46" s="480"/>
      <c r="AL46" s="480"/>
      <c r="AM46" s="480"/>
      <c r="AN46" s="480"/>
      <c r="AO46" s="480"/>
      <c r="AP46" s="480"/>
      <c r="AQ46" s="480"/>
      <c r="AR46" s="480"/>
      <c r="AS46" s="480"/>
      <c r="AT46" s="480"/>
      <c r="AU46" s="480"/>
      <c r="AV46" s="480"/>
      <c r="AW46" s="480"/>
      <c r="AX46" s="480"/>
      <c r="AY46" s="480"/>
      <c r="AZ46" s="480"/>
      <c r="BA46" s="480"/>
      <c r="BB46" s="480"/>
      <c r="BC46" s="480"/>
      <c r="BD46" s="480"/>
      <c r="BE46" s="480"/>
      <c r="BF46" s="480"/>
      <c r="BG46" s="480"/>
      <c r="BH46" s="480"/>
      <c r="BI46" s="480"/>
      <c r="BJ46" s="480"/>
      <c r="BK46" s="480"/>
      <c r="BL46" s="480"/>
      <c r="BM46" s="480"/>
      <c r="BN46" s="480"/>
      <c r="BO46" s="480"/>
      <c r="BP46" s="480"/>
      <c r="BQ46" s="480"/>
      <c r="BR46" s="480"/>
      <c r="BS46" s="480"/>
      <c r="BT46" s="480"/>
      <c r="BU46" s="480"/>
      <c r="BV46" s="480"/>
      <c r="BW46" s="480"/>
      <c r="BX46" s="480"/>
      <c r="BY46" s="480"/>
      <c r="BZ46" s="480"/>
      <c r="CA46" s="480"/>
      <c r="CB46" s="480"/>
      <c r="CC46" s="480"/>
      <c r="CD46" s="480"/>
      <c r="CE46" s="480"/>
      <c r="CF46" s="480"/>
      <c r="CG46" s="480"/>
      <c r="CH46" s="480"/>
      <c r="CI46" s="480"/>
      <c r="CJ46" s="480"/>
      <c r="CK46" s="480"/>
      <c r="CL46" s="480"/>
      <c r="CM46" s="480"/>
      <c r="CN46" s="480"/>
      <c r="CO46" s="480"/>
      <c r="CP46" s="480"/>
      <c r="CQ46" s="480"/>
      <c r="CR46" s="480"/>
      <c r="CS46" s="480"/>
      <c r="CT46" s="480"/>
      <c r="CU46" s="480"/>
      <c r="CV46" s="480"/>
      <c r="CW46" s="480"/>
      <c r="CX46" s="480"/>
      <c r="CY46" s="480"/>
      <c r="CZ46" s="480"/>
      <c r="DA46" s="480"/>
      <c r="DB46" s="480"/>
      <c r="DC46" s="480"/>
      <c r="DD46" s="480"/>
      <c r="DE46" s="480"/>
      <c r="DF46" s="480"/>
      <c r="DG46" s="480"/>
      <c r="DH46" s="480"/>
      <c r="DI46" s="480"/>
      <c r="DJ46" s="480"/>
      <c r="DK46" s="480"/>
      <c r="DL46" s="480"/>
      <c r="DM46" s="480"/>
      <c r="DN46" s="480"/>
      <c r="DO46" s="480"/>
      <c r="DP46" s="480"/>
      <c r="DQ46" s="480"/>
      <c r="DR46" s="480"/>
      <c r="DS46" s="480"/>
      <c r="DT46" s="480"/>
      <c r="DU46" s="480"/>
      <c r="DV46" s="480"/>
      <c r="DW46" s="480"/>
      <c r="DX46" s="480"/>
      <c r="DY46" s="480"/>
      <c r="DZ46" s="480"/>
      <c r="EA46" s="480"/>
      <c r="EB46" s="480"/>
      <c r="EC46" s="480"/>
      <c r="ED46" s="480"/>
      <c r="EE46" s="480"/>
      <c r="EF46" s="480"/>
      <c r="EG46" s="480"/>
      <c r="EH46" s="480"/>
      <c r="EI46" s="480"/>
      <c r="EJ46" s="480"/>
      <c r="EK46" s="480"/>
    </row>
    <row r="47" spans="1:141" s="512" customFormat="1" ht="12.95" customHeight="1">
      <c r="A47" s="669" t="s">
        <v>1466</v>
      </c>
      <c r="B47" s="684">
        <v>47.35</v>
      </c>
      <c r="C47" s="677">
        <v>99.2</v>
      </c>
      <c r="D47" s="707">
        <v>112.9</v>
      </c>
      <c r="E47" s="678">
        <v>120.1</v>
      </c>
      <c r="F47" s="678">
        <v>116</v>
      </c>
      <c r="G47" s="678">
        <v>120.1</v>
      </c>
      <c r="H47" s="678">
        <v>120.9</v>
      </c>
      <c r="I47" s="678">
        <v>128.9</v>
      </c>
      <c r="J47" s="679">
        <v>-13.438045375218138</v>
      </c>
      <c r="K47" s="680">
        <v>13.810483870967744</v>
      </c>
      <c r="L47" s="681">
        <v>20.340681362725448</v>
      </c>
      <c r="M47" s="681">
        <v>9.1251175917215477</v>
      </c>
      <c r="N47" s="681">
        <v>5.1663747810858069</v>
      </c>
      <c r="O47" s="681">
        <v>10.209662716499551</v>
      </c>
      <c r="P47" s="681">
        <v>18.148487626031184</v>
      </c>
      <c r="Q47" s="682">
        <v>6.6170388751033897</v>
      </c>
      <c r="R47" s="480"/>
      <c r="S47" s="480" t="s">
        <v>286</v>
      </c>
      <c r="T47" s="480"/>
      <c r="U47" s="480"/>
      <c r="V47" s="480"/>
      <c r="W47" s="480"/>
      <c r="X47" s="480"/>
      <c r="Y47" s="480"/>
      <c r="Z47" s="480"/>
      <c r="AA47" s="480"/>
      <c r="AB47" s="480"/>
      <c r="AC47" s="480"/>
      <c r="AD47" s="480"/>
      <c r="AE47" s="480"/>
      <c r="AF47" s="480"/>
      <c r="AG47" s="480"/>
      <c r="AH47" s="480"/>
      <c r="AI47" s="480"/>
      <c r="AJ47" s="480"/>
      <c r="AK47" s="480"/>
      <c r="AL47" s="480"/>
      <c r="AM47" s="480"/>
      <c r="AN47" s="480"/>
      <c r="AO47" s="480"/>
      <c r="AP47" s="480"/>
      <c r="AQ47" s="480"/>
      <c r="AR47" s="480"/>
      <c r="AS47" s="480"/>
      <c r="AT47" s="480"/>
      <c r="AU47" s="480"/>
      <c r="AV47" s="480"/>
      <c r="AW47" s="480"/>
      <c r="AX47" s="480"/>
      <c r="AY47" s="480"/>
      <c r="AZ47" s="480"/>
      <c r="BA47" s="480"/>
      <c r="BB47" s="480"/>
      <c r="BC47" s="480"/>
      <c r="BD47" s="480"/>
      <c r="BE47" s="480"/>
      <c r="BF47" s="480"/>
      <c r="BG47" s="480"/>
      <c r="BH47" s="480"/>
      <c r="BI47" s="480"/>
      <c r="BJ47" s="480"/>
      <c r="BK47" s="480"/>
      <c r="BL47" s="480"/>
      <c r="BM47" s="480"/>
      <c r="BN47" s="480"/>
      <c r="BO47" s="480"/>
      <c r="BP47" s="480"/>
      <c r="BQ47" s="480"/>
      <c r="BR47" s="480"/>
      <c r="BS47" s="480"/>
      <c r="BT47" s="480"/>
      <c r="BU47" s="480"/>
      <c r="BV47" s="480"/>
      <c r="BW47" s="480"/>
      <c r="BX47" s="480"/>
      <c r="BY47" s="480"/>
      <c r="BZ47" s="480"/>
      <c r="CA47" s="480"/>
      <c r="CB47" s="480"/>
      <c r="CC47" s="480"/>
      <c r="CD47" s="480"/>
      <c r="CE47" s="480"/>
      <c r="CF47" s="480"/>
      <c r="CG47" s="480"/>
      <c r="CH47" s="480"/>
      <c r="CI47" s="480"/>
      <c r="CJ47" s="480"/>
      <c r="CK47" s="480"/>
      <c r="CL47" s="480"/>
      <c r="CM47" s="480"/>
      <c r="CN47" s="480"/>
      <c r="CO47" s="480"/>
      <c r="CP47" s="480"/>
      <c r="CQ47" s="480"/>
      <c r="CR47" s="480"/>
      <c r="CS47" s="480"/>
      <c r="CT47" s="480"/>
      <c r="CU47" s="480"/>
      <c r="CV47" s="480"/>
      <c r="CW47" s="480"/>
      <c r="CX47" s="480"/>
      <c r="CY47" s="480"/>
      <c r="CZ47" s="480"/>
      <c r="DA47" s="480"/>
      <c r="DB47" s="480"/>
      <c r="DC47" s="480"/>
      <c r="DD47" s="480"/>
      <c r="DE47" s="480"/>
      <c r="DF47" s="480"/>
      <c r="DG47" s="480"/>
      <c r="DH47" s="480"/>
      <c r="DI47" s="480"/>
      <c r="DJ47" s="480"/>
      <c r="DK47" s="480"/>
      <c r="DL47" s="480"/>
      <c r="DM47" s="480"/>
      <c r="DN47" s="480"/>
      <c r="DO47" s="480"/>
      <c r="DP47" s="480"/>
      <c r="DQ47" s="480"/>
      <c r="DR47" s="480"/>
      <c r="DS47" s="480"/>
      <c r="DT47" s="480"/>
      <c r="DU47" s="480"/>
      <c r="DV47" s="480"/>
      <c r="DW47" s="480"/>
      <c r="DX47" s="480"/>
      <c r="DY47" s="480"/>
      <c r="DZ47" s="480"/>
      <c r="EA47" s="480"/>
      <c r="EB47" s="480"/>
      <c r="EC47" s="480"/>
      <c r="ED47" s="480"/>
      <c r="EE47" s="480"/>
      <c r="EF47" s="480"/>
      <c r="EG47" s="480"/>
      <c r="EH47" s="480"/>
      <c r="EI47" s="480"/>
      <c r="EJ47" s="480"/>
      <c r="EK47" s="480"/>
    </row>
    <row r="48" spans="1:141" s="512" customFormat="1" ht="12.95" customHeight="1">
      <c r="A48" s="669" t="s">
        <v>1467</v>
      </c>
      <c r="B48" s="670">
        <v>8.86</v>
      </c>
      <c r="C48" s="677">
        <v>70.8</v>
      </c>
      <c r="D48" s="707">
        <v>79.2</v>
      </c>
      <c r="E48" s="678">
        <v>84.2</v>
      </c>
      <c r="F48" s="678">
        <v>81.3</v>
      </c>
      <c r="G48" s="678">
        <v>87.1</v>
      </c>
      <c r="H48" s="678">
        <v>91.1</v>
      </c>
      <c r="I48" s="678">
        <v>91.4</v>
      </c>
      <c r="J48" s="679">
        <v>-10.266159695817507</v>
      </c>
      <c r="K48" s="680">
        <v>11.864406779661024</v>
      </c>
      <c r="L48" s="681">
        <v>16.62049861495845</v>
      </c>
      <c r="M48" s="681">
        <v>8.2556591211717603</v>
      </c>
      <c r="N48" s="681">
        <v>16.443850267379673</v>
      </c>
      <c r="O48" s="681">
        <v>17.700258397932814</v>
      </c>
      <c r="P48" s="681">
        <v>20.580474934036943</v>
      </c>
      <c r="Q48" s="682">
        <v>0.32930845225027383</v>
      </c>
      <c r="R48" s="480"/>
      <c r="S48" s="480" t="s">
        <v>286</v>
      </c>
      <c r="T48" s="480"/>
      <c r="U48" s="480"/>
      <c r="V48" s="480"/>
      <c r="W48" s="480"/>
      <c r="X48" s="480"/>
      <c r="Y48" s="480"/>
      <c r="Z48" s="480"/>
      <c r="AA48" s="480"/>
      <c r="AB48" s="480"/>
      <c r="AC48" s="480"/>
      <c r="AD48" s="480"/>
      <c r="AE48" s="480"/>
      <c r="AF48" s="480"/>
      <c r="AG48" s="480"/>
      <c r="AH48" s="480"/>
      <c r="AI48" s="480"/>
      <c r="AJ48" s="480"/>
      <c r="AK48" s="480"/>
      <c r="AL48" s="480"/>
      <c r="AM48" s="480"/>
      <c r="AN48" s="480"/>
      <c r="AO48" s="480"/>
      <c r="AP48" s="480"/>
      <c r="AQ48" s="480"/>
      <c r="AR48" s="480"/>
      <c r="AS48" s="480"/>
      <c r="AT48" s="480"/>
      <c r="AU48" s="480"/>
      <c r="AV48" s="480"/>
      <c r="AW48" s="480"/>
      <c r="AX48" s="480"/>
      <c r="AY48" s="480"/>
      <c r="AZ48" s="480"/>
      <c r="BA48" s="480"/>
      <c r="BB48" s="480"/>
      <c r="BC48" s="480"/>
      <c r="BD48" s="480"/>
      <c r="BE48" s="480"/>
      <c r="BF48" s="480"/>
      <c r="BG48" s="480"/>
      <c r="BH48" s="480"/>
      <c r="BI48" s="480"/>
      <c r="BJ48" s="480"/>
      <c r="BK48" s="480"/>
      <c r="BL48" s="480"/>
      <c r="BM48" s="480"/>
      <c r="BN48" s="480"/>
      <c r="BO48" s="480"/>
      <c r="BP48" s="480"/>
      <c r="BQ48" s="480"/>
      <c r="BR48" s="480"/>
      <c r="BS48" s="480"/>
      <c r="BT48" s="480"/>
      <c r="BU48" s="480"/>
      <c r="BV48" s="480"/>
      <c r="BW48" s="480"/>
      <c r="BX48" s="480"/>
      <c r="BY48" s="480"/>
      <c r="BZ48" s="480"/>
      <c r="CA48" s="480"/>
      <c r="CB48" s="480"/>
      <c r="CC48" s="480"/>
      <c r="CD48" s="480"/>
      <c r="CE48" s="480"/>
      <c r="CF48" s="480"/>
      <c r="CG48" s="480"/>
      <c r="CH48" s="480"/>
      <c r="CI48" s="480"/>
      <c r="CJ48" s="480"/>
      <c r="CK48" s="480"/>
      <c r="CL48" s="480"/>
      <c r="CM48" s="480"/>
      <c r="CN48" s="480"/>
      <c r="CO48" s="480"/>
      <c r="CP48" s="480"/>
      <c r="CQ48" s="480"/>
      <c r="CR48" s="480"/>
      <c r="CS48" s="480"/>
      <c r="CT48" s="480"/>
      <c r="CU48" s="480"/>
      <c r="CV48" s="480"/>
      <c r="CW48" s="480"/>
      <c r="CX48" s="480"/>
      <c r="CY48" s="480"/>
      <c r="CZ48" s="480"/>
      <c r="DA48" s="480"/>
      <c r="DB48" s="480"/>
      <c r="DC48" s="480"/>
      <c r="DD48" s="480"/>
      <c r="DE48" s="480"/>
      <c r="DF48" s="480"/>
      <c r="DG48" s="480"/>
      <c r="DH48" s="480"/>
      <c r="DI48" s="480"/>
      <c r="DJ48" s="480"/>
      <c r="DK48" s="480"/>
      <c r="DL48" s="480"/>
      <c r="DM48" s="480"/>
      <c r="DN48" s="480"/>
      <c r="DO48" s="480"/>
      <c r="DP48" s="480"/>
      <c r="DQ48" s="480"/>
      <c r="DR48" s="480"/>
      <c r="DS48" s="480"/>
      <c r="DT48" s="480"/>
      <c r="DU48" s="480"/>
      <c r="DV48" s="480"/>
      <c r="DW48" s="480"/>
      <c r="DX48" s="480"/>
      <c r="DY48" s="480"/>
      <c r="DZ48" s="480"/>
      <c r="EA48" s="480"/>
      <c r="EB48" s="480"/>
      <c r="EC48" s="480"/>
      <c r="ED48" s="480"/>
      <c r="EE48" s="480"/>
      <c r="EF48" s="480"/>
      <c r="EG48" s="480"/>
      <c r="EH48" s="480"/>
      <c r="EI48" s="480"/>
      <c r="EJ48" s="480"/>
      <c r="EK48" s="480"/>
    </row>
    <row r="49" spans="1:141" s="512" customFormat="1" ht="12.95" customHeight="1">
      <c r="A49" s="685" t="s">
        <v>1468</v>
      </c>
      <c r="B49" s="670">
        <v>42.34</v>
      </c>
      <c r="C49" s="677">
        <v>139.19999999999999</v>
      </c>
      <c r="D49" s="707">
        <v>136.1</v>
      </c>
      <c r="E49" s="678">
        <v>136.30000000000001</v>
      </c>
      <c r="F49" s="678">
        <v>139.6</v>
      </c>
      <c r="G49" s="678">
        <v>140.4</v>
      </c>
      <c r="H49" s="678">
        <v>148.19999999999999</v>
      </c>
      <c r="I49" s="678">
        <v>145.1</v>
      </c>
      <c r="J49" s="679">
        <v>-0.21505376344086358</v>
      </c>
      <c r="K49" s="680">
        <v>-2.2270114942528778</v>
      </c>
      <c r="L49" s="681">
        <v>-0.87272727272727479</v>
      </c>
      <c r="M49" s="681">
        <v>0</v>
      </c>
      <c r="N49" s="681">
        <v>3.2352941176470722</v>
      </c>
      <c r="O49" s="681">
        <v>7.0809248554913182</v>
      </c>
      <c r="P49" s="681">
        <v>4.5389048991354457</v>
      </c>
      <c r="Q49" s="682">
        <v>-2.0917678812415517</v>
      </c>
      <c r="R49" s="480"/>
      <c r="S49" s="480" t="s">
        <v>286</v>
      </c>
      <c r="T49" s="480"/>
      <c r="U49" s="480"/>
      <c r="V49" s="480"/>
      <c r="W49" s="480"/>
      <c r="X49" s="480"/>
      <c r="Y49" s="480"/>
      <c r="Z49" s="480"/>
      <c r="AA49" s="480"/>
      <c r="AB49" s="480"/>
      <c r="AC49" s="480"/>
      <c r="AD49" s="480"/>
      <c r="AE49" s="480"/>
      <c r="AF49" s="480"/>
      <c r="AG49" s="480"/>
      <c r="AH49" s="480"/>
      <c r="AI49" s="480"/>
      <c r="AJ49" s="480"/>
      <c r="AK49" s="480"/>
      <c r="AL49" s="480"/>
      <c r="AM49" s="480"/>
      <c r="AN49" s="480"/>
      <c r="AO49" s="480"/>
      <c r="AP49" s="480"/>
      <c r="AQ49" s="480"/>
      <c r="AR49" s="480"/>
      <c r="AS49" s="480"/>
      <c r="AT49" s="480"/>
      <c r="AU49" s="480"/>
      <c r="AV49" s="480"/>
      <c r="AW49" s="480"/>
      <c r="AX49" s="480"/>
      <c r="AY49" s="480"/>
      <c r="AZ49" s="480"/>
      <c r="BA49" s="480"/>
      <c r="BB49" s="480"/>
      <c r="BC49" s="480"/>
      <c r="BD49" s="480"/>
      <c r="BE49" s="480"/>
      <c r="BF49" s="480"/>
      <c r="BG49" s="480"/>
      <c r="BH49" s="480"/>
      <c r="BI49" s="480"/>
      <c r="BJ49" s="480"/>
      <c r="BK49" s="480"/>
      <c r="BL49" s="480"/>
      <c r="BM49" s="480"/>
      <c r="BN49" s="480"/>
      <c r="BO49" s="480"/>
      <c r="BP49" s="480"/>
      <c r="BQ49" s="480"/>
      <c r="BR49" s="480"/>
      <c r="BS49" s="480"/>
      <c r="BT49" s="480"/>
      <c r="BU49" s="480"/>
      <c r="BV49" s="480"/>
      <c r="BW49" s="480"/>
      <c r="BX49" s="480"/>
      <c r="BY49" s="480"/>
      <c r="BZ49" s="480"/>
      <c r="CA49" s="480"/>
      <c r="CB49" s="480"/>
      <c r="CC49" s="480"/>
      <c r="CD49" s="480"/>
      <c r="CE49" s="480"/>
      <c r="CF49" s="480"/>
      <c r="CG49" s="480"/>
      <c r="CH49" s="480"/>
      <c r="CI49" s="480"/>
      <c r="CJ49" s="480"/>
      <c r="CK49" s="480"/>
      <c r="CL49" s="480"/>
      <c r="CM49" s="480"/>
      <c r="CN49" s="480"/>
      <c r="CO49" s="480"/>
      <c r="CP49" s="480"/>
      <c r="CQ49" s="480"/>
      <c r="CR49" s="480"/>
      <c r="CS49" s="480"/>
      <c r="CT49" s="480"/>
      <c r="CU49" s="480"/>
      <c r="CV49" s="480"/>
      <c r="CW49" s="480"/>
      <c r="CX49" s="480"/>
      <c r="CY49" s="480"/>
      <c r="CZ49" s="480"/>
      <c r="DA49" s="480"/>
      <c r="DB49" s="480"/>
      <c r="DC49" s="480"/>
      <c r="DD49" s="480"/>
      <c r="DE49" s="480"/>
      <c r="DF49" s="480"/>
      <c r="DG49" s="480"/>
      <c r="DH49" s="480"/>
      <c r="DI49" s="480"/>
      <c r="DJ49" s="480"/>
      <c r="DK49" s="480"/>
      <c r="DL49" s="480"/>
      <c r="DM49" s="480"/>
      <c r="DN49" s="480"/>
      <c r="DO49" s="480"/>
      <c r="DP49" s="480"/>
      <c r="DQ49" s="480"/>
      <c r="DR49" s="480"/>
      <c r="DS49" s="480"/>
      <c r="DT49" s="480"/>
      <c r="DU49" s="480"/>
      <c r="DV49" s="480"/>
      <c r="DW49" s="480"/>
      <c r="DX49" s="480"/>
      <c r="DY49" s="480"/>
      <c r="DZ49" s="480"/>
      <c r="EA49" s="480"/>
      <c r="EB49" s="480"/>
      <c r="EC49" s="480"/>
      <c r="ED49" s="480"/>
      <c r="EE49" s="480"/>
      <c r="EF49" s="480"/>
      <c r="EG49" s="480"/>
      <c r="EH49" s="480"/>
      <c r="EI49" s="480"/>
      <c r="EJ49" s="480"/>
      <c r="EK49" s="480"/>
    </row>
    <row r="50" spans="1:141" s="512" customFormat="1" ht="12.95" customHeight="1">
      <c r="A50" s="669" t="s">
        <v>1461</v>
      </c>
      <c r="B50" s="670">
        <v>40.19</v>
      </c>
      <c r="C50" s="677">
        <v>140.19999999999999</v>
      </c>
      <c r="D50" s="707">
        <v>136.80000000000001</v>
      </c>
      <c r="E50" s="678">
        <v>136.4</v>
      </c>
      <c r="F50" s="678">
        <v>140.4</v>
      </c>
      <c r="G50" s="678">
        <v>141.19999999999999</v>
      </c>
      <c r="H50" s="678">
        <v>149</v>
      </c>
      <c r="I50" s="678">
        <v>146</v>
      </c>
      <c r="J50" s="679">
        <v>0.21443888491778296</v>
      </c>
      <c r="K50" s="680">
        <v>-2.4251069900142426</v>
      </c>
      <c r="L50" s="681">
        <v>-1.3024602026049052</v>
      </c>
      <c r="M50" s="681">
        <v>0</v>
      </c>
      <c r="N50" s="681">
        <v>3.1409788166544672</v>
      </c>
      <c r="O50" s="681">
        <v>7.1942446043165518</v>
      </c>
      <c r="P50" s="681">
        <v>4.5845272206303918</v>
      </c>
      <c r="Q50" s="682">
        <v>-2.0134228187919376</v>
      </c>
      <c r="R50" s="480"/>
      <c r="S50" s="480" t="s">
        <v>286</v>
      </c>
      <c r="T50" s="480"/>
      <c r="U50" s="480"/>
      <c r="V50" s="480"/>
      <c r="W50" s="480"/>
      <c r="X50" s="480"/>
      <c r="Y50" s="480"/>
      <c r="Z50" s="480"/>
      <c r="AA50" s="480"/>
      <c r="AB50" s="480"/>
      <c r="AC50" s="480"/>
      <c r="AD50" s="480"/>
      <c r="AE50" s="480"/>
      <c r="AF50" s="480"/>
      <c r="AG50" s="480"/>
      <c r="AH50" s="480"/>
      <c r="AI50" s="480"/>
      <c r="AJ50" s="480"/>
      <c r="AK50" s="480"/>
      <c r="AL50" s="480"/>
      <c r="AM50" s="480"/>
      <c r="AN50" s="480"/>
      <c r="AO50" s="480"/>
      <c r="AP50" s="480"/>
      <c r="AQ50" s="480"/>
      <c r="AR50" s="480"/>
      <c r="AS50" s="480"/>
      <c r="AT50" s="480"/>
      <c r="AU50" s="480"/>
      <c r="AV50" s="480"/>
      <c r="AW50" s="480"/>
      <c r="AX50" s="480"/>
      <c r="AY50" s="480"/>
      <c r="AZ50" s="480"/>
      <c r="BA50" s="480"/>
      <c r="BB50" s="480"/>
      <c r="BC50" s="480"/>
      <c r="BD50" s="480"/>
      <c r="BE50" s="480"/>
      <c r="BF50" s="480"/>
      <c r="BG50" s="480"/>
      <c r="BH50" s="480"/>
      <c r="BI50" s="480"/>
      <c r="BJ50" s="480"/>
      <c r="BK50" s="480"/>
      <c r="BL50" s="480"/>
      <c r="BM50" s="480"/>
      <c r="BN50" s="480"/>
      <c r="BO50" s="480"/>
      <c r="BP50" s="480"/>
      <c r="BQ50" s="480"/>
      <c r="BR50" s="480"/>
      <c r="BS50" s="480"/>
      <c r="BT50" s="480"/>
      <c r="BU50" s="480"/>
      <c r="BV50" s="480"/>
      <c r="BW50" s="480"/>
      <c r="BX50" s="480"/>
      <c r="BY50" s="480"/>
      <c r="BZ50" s="480"/>
      <c r="CA50" s="480"/>
      <c r="CB50" s="480"/>
      <c r="CC50" s="480"/>
      <c r="CD50" s="480"/>
      <c r="CE50" s="480"/>
      <c r="CF50" s="480"/>
      <c r="CG50" s="480"/>
      <c r="CH50" s="480"/>
      <c r="CI50" s="480"/>
      <c r="CJ50" s="480"/>
      <c r="CK50" s="480"/>
      <c r="CL50" s="480"/>
      <c r="CM50" s="480"/>
      <c r="CN50" s="480"/>
      <c r="CO50" s="480"/>
      <c r="CP50" s="480"/>
      <c r="CQ50" s="480"/>
      <c r="CR50" s="480"/>
      <c r="CS50" s="480"/>
      <c r="CT50" s="480"/>
      <c r="CU50" s="480"/>
      <c r="CV50" s="480"/>
      <c r="CW50" s="480"/>
      <c r="CX50" s="480"/>
      <c r="CY50" s="480"/>
      <c r="CZ50" s="480"/>
      <c r="DA50" s="480"/>
      <c r="DB50" s="480"/>
      <c r="DC50" s="480"/>
      <c r="DD50" s="480"/>
      <c r="DE50" s="480"/>
      <c r="DF50" s="480"/>
      <c r="DG50" s="480"/>
      <c r="DH50" s="480"/>
      <c r="DI50" s="480"/>
      <c r="DJ50" s="480"/>
      <c r="DK50" s="480"/>
      <c r="DL50" s="480"/>
      <c r="DM50" s="480"/>
      <c r="DN50" s="480"/>
      <c r="DO50" s="480"/>
      <c r="DP50" s="480"/>
      <c r="DQ50" s="480"/>
      <c r="DR50" s="480"/>
      <c r="DS50" s="480"/>
      <c r="DT50" s="480"/>
      <c r="DU50" s="480"/>
      <c r="DV50" s="480"/>
      <c r="DW50" s="480"/>
      <c r="DX50" s="480"/>
      <c r="DY50" s="480"/>
      <c r="DZ50" s="480"/>
      <c r="EA50" s="480"/>
      <c r="EB50" s="480"/>
      <c r="EC50" s="480"/>
      <c r="ED50" s="480"/>
      <c r="EE50" s="480"/>
      <c r="EF50" s="480"/>
      <c r="EG50" s="480"/>
      <c r="EH50" s="480"/>
      <c r="EI50" s="480"/>
      <c r="EJ50" s="480"/>
      <c r="EK50" s="480"/>
    </row>
    <row r="51" spans="1:141" s="512" customFormat="1" ht="12.95" customHeight="1">
      <c r="A51" s="669" t="s">
        <v>1464</v>
      </c>
      <c r="B51" s="670">
        <v>2.15</v>
      </c>
      <c r="C51" s="677">
        <v>121.8</v>
      </c>
      <c r="D51" s="707">
        <v>121.8</v>
      </c>
      <c r="E51" s="678">
        <v>135.6</v>
      </c>
      <c r="F51" s="678">
        <v>125.2</v>
      </c>
      <c r="G51" s="678">
        <v>126</v>
      </c>
      <c r="H51" s="678">
        <v>133.30000000000001</v>
      </c>
      <c r="I51" s="678">
        <v>127.9</v>
      </c>
      <c r="J51" s="679">
        <v>-8.2140165787490531</v>
      </c>
      <c r="K51" s="680">
        <v>0</v>
      </c>
      <c r="L51" s="681">
        <v>9.0032154340836001</v>
      </c>
      <c r="M51" s="681">
        <v>0.96774193548387188</v>
      </c>
      <c r="N51" s="681">
        <v>5.7934508816120882</v>
      </c>
      <c r="O51" s="681">
        <v>4.7955974842767404</v>
      </c>
      <c r="P51" s="681">
        <v>2.6484751203852426</v>
      </c>
      <c r="Q51" s="682">
        <v>-4.0510127531883029</v>
      </c>
      <c r="R51" s="480"/>
      <c r="S51" s="480" t="s">
        <v>286</v>
      </c>
      <c r="T51" s="480"/>
      <c r="U51" s="480"/>
      <c r="V51" s="480"/>
      <c r="W51" s="480"/>
      <c r="X51" s="480"/>
      <c r="Y51" s="480"/>
      <c r="Z51" s="480"/>
      <c r="AA51" s="480"/>
      <c r="AB51" s="480"/>
      <c r="AC51" s="480"/>
      <c r="AD51" s="480"/>
      <c r="AE51" s="480"/>
      <c r="AF51" s="480"/>
      <c r="AG51" s="480"/>
      <c r="AH51" s="480"/>
      <c r="AI51" s="480"/>
      <c r="AJ51" s="480"/>
      <c r="AK51" s="480"/>
      <c r="AL51" s="480"/>
      <c r="AM51" s="480"/>
      <c r="AN51" s="480"/>
      <c r="AO51" s="480"/>
      <c r="AP51" s="480"/>
      <c r="AQ51" s="480"/>
      <c r="AR51" s="480"/>
      <c r="AS51" s="480"/>
      <c r="AT51" s="480"/>
      <c r="AU51" s="480"/>
      <c r="AV51" s="480"/>
      <c r="AW51" s="480"/>
      <c r="AX51" s="480"/>
      <c r="AY51" s="480"/>
      <c r="AZ51" s="480"/>
      <c r="BA51" s="480"/>
      <c r="BB51" s="480"/>
      <c r="BC51" s="480"/>
      <c r="BD51" s="480"/>
      <c r="BE51" s="480"/>
      <c r="BF51" s="480"/>
      <c r="BG51" s="480"/>
      <c r="BH51" s="480"/>
      <c r="BI51" s="480"/>
      <c r="BJ51" s="480"/>
      <c r="BK51" s="480"/>
      <c r="BL51" s="480"/>
      <c r="BM51" s="480"/>
      <c r="BN51" s="480"/>
      <c r="BO51" s="480"/>
      <c r="BP51" s="480"/>
      <c r="BQ51" s="480"/>
      <c r="BR51" s="480"/>
      <c r="BS51" s="480"/>
      <c r="BT51" s="480"/>
      <c r="BU51" s="480"/>
      <c r="BV51" s="480"/>
      <c r="BW51" s="480"/>
      <c r="BX51" s="480"/>
      <c r="BY51" s="480"/>
      <c r="BZ51" s="480"/>
      <c r="CA51" s="480"/>
      <c r="CB51" s="480"/>
      <c r="CC51" s="480"/>
      <c r="CD51" s="480"/>
      <c r="CE51" s="480"/>
      <c r="CF51" s="480"/>
      <c r="CG51" s="480"/>
      <c r="CH51" s="480"/>
      <c r="CI51" s="480"/>
      <c r="CJ51" s="480"/>
      <c r="CK51" s="480"/>
      <c r="CL51" s="480"/>
      <c r="CM51" s="480"/>
      <c r="CN51" s="480"/>
      <c r="CO51" s="480"/>
      <c r="CP51" s="480"/>
      <c r="CQ51" s="480"/>
      <c r="CR51" s="480"/>
      <c r="CS51" s="480"/>
      <c r="CT51" s="480"/>
      <c r="CU51" s="480"/>
      <c r="CV51" s="480"/>
      <c r="CW51" s="480"/>
      <c r="CX51" s="480"/>
      <c r="CY51" s="480"/>
      <c r="CZ51" s="480"/>
      <c r="DA51" s="480"/>
      <c r="DB51" s="480"/>
      <c r="DC51" s="480"/>
      <c r="DD51" s="480"/>
      <c r="DE51" s="480"/>
      <c r="DF51" s="480"/>
      <c r="DG51" s="480"/>
      <c r="DH51" s="480"/>
      <c r="DI51" s="480"/>
      <c r="DJ51" s="480"/>
      <c r="DK51" s="480"/>
      <c r="DL51" s="480"/>
      <c r="DM51" s="480"/>
      <c r="DN51" s="480"/>
      <c r="DO51" s="480"/>
      <c r="DP51" s="480"/>
      <c r="DQ51" s="480"/>
      <c r="DR51" s="480"/>
      <c r="DS51" s="480"/>
      <c r="DT51" s="480"/>
      <c r="DU51" s="480"/>
      <c r="DV51" s="480"/>
      <c r="DW51" s="480"/>
      <c r="DX51" s="480"/>
      <c r="DY51" s="480"/>
      <c r="DZ51" s="480"/>
      <c r="EA51" s="480"/>
      <c r="EB51" s="480"/>
      <c r="EC51" s="480"/>
      <c r="ED51" s="480"/>
      <c r="EE51" s="480"/>
      <c r="EF51" s="480"/>
      <c r="EG51" s="480"/>
      <c r="EH51" s="480"/>
      <c r="EI51" s="480"/>
      <c r="EJ51" s="480"/>
      <c r="EK51" s="480"/>
    </row>
    <row r="52" spans="1:141" s="512" customFormat="1" ht="12.95" customHeight="1">
      <c r="A52" s="686" t="s">
        <v>1469</v>
      </c>
      <c r="B52" s="670">
        <v>22.23</v>
      </c>
      <c r="C52" s="677">
        <v>112.9</v>
      </c>
      <c r="D52" s="707">
        <v>112.7</v>
      </c>
      <c r="E52" s="678">
        <v>105.8</v>
      </c>
      <c r="F52" s="678">
        <v>110.7</v>
      </c>
      <c r="G52" s="678">
        <v>114.4</v>
      </c>
      <c r="H52" s="678">
        <v>122.1</v>
      </c>
      <c r="I52" s="678">
        <v>111.9</v>
      </c>
      <c r="J52" s="679">
        <v>-11.032308904649341</v>
      </c>
      <c r="K52" s="680">
        <v>-0.17714791851194889</v>
      </c>
      <c r="L52" s="681">
        <v>-9.6498719043552512</v>
      </c>
      <c r="M52" s="681">
        <v>-6.8965517241379359</v>
      </c>
      <c r="N52" s="681">
        <v>-2.8037383177570092</v>
      </c>
      <c r="O52" s="683">
        <v>9.0178571428571388</v>
      </c>
      <c r="P52" s="678">
        <v>0.99277978339351591</v>
      </c>
      <c r="Q52" s="682">
        <v>-8.353808353808347</v>
      </c>
      <c r="R52" s="480"/>
      <c r="S52" s="480" t="s">
        <v>286</v>
      </c>
      <c r="T52" s="480"/>
      <c r="U52" s="480"/>
      <c r="V52" s="480"/>
      <c r="W52" s="480"/>
      <c r="X52" s="480"/>
      <c r="Y52" s="480"/>
      <c r="Z52" s="480"/>
      <c r="AA52" s="480"/>
      <c r="AB52" s="480"/>
      <c r="AC52" s="480"/>
      <c r="AD52" s="480"/>
      <c r="AE52" s="480"/>
      <c r="AF52" s="480"/>
      <c r="AG52" s="480"/>
      <c r="AH52" s="480"/>
      <c r="AI52" s="480"/>
      <c r="AJ52" s="480"/>
      <c r="AK52" s="480"/>
      <c r="AL52" s="480"/>
      <c r="AM52" s="480"/>
      <c r="AN52" s="480"/>
      <c r="AO52" s="480"/>
      <c r="AP52" s="480"/>
      <c r="AQ52" s="480"/>
      <c r="AR52" s="480"/>
      <c r="AS52" s="480"/>
      <c r="AT52" s="480"/>
      <c r="AU52" s="480"/>
      <c r="AV52" s="480"/>
      <c r="AW52" s="480"/>
      <c r="AX52" s="480"/>
      <c r="AY52" s="480"/>
      <c r="AZ52" s="480"/>
      <c r="BA52" s="480"/>
      <c r="BB52" s="480"/>
      <c r="BC52" s="480"/>
      <c r="BD52" s="480"/>
      <c r="BE52" s="480"/>
      <c r="BF52" s="480"/>
      <c r="BG52" s="480"/>
      <c r="BH52" s="480"/>
      <c r="BI52" s="480"/>
      <c r="BJ52" s="480"/>
      <c r="BK52" s="480"/>
      <c r="BL52" s="480"/>
      <c r="BM52" s="480"/>
      <c r="BN52" s="480"/>
      <c r="BO52" s="480"/>
      <c r="BP52" s="480"/>
      <c r="BQ52" s="480"/>
      <c r="BR52" s="480"/>
      <c r="BS52" s="480"/>
      <c r="BT52" s="480"/>
      <c r="BU52" s="480"/>
      <c r="BV52" s="480"/>
      <c r="BW52" s="480"/>
      <c r="BX52" s="480"/>
      <c r="BY52" s="480"/>
      <c r="BZ52" s="480"/>
      <c r="CA52" s="480"/>
      <c r="CB52" s="480"/>
      <c r="CC52" s="480"/>
      <c r="CD52" s="480"/>
      <c r="CE52" s="480"/>
      <c r="CF52" s="480"/>
      <c r="CG52" s="480"/>
      <c r="CH52" s="480"/>
      <c r="CI52" s="480"/>
      <c r="CJ52" s="480"/>
      <c r="CK52" s="480"/>
      <c r="CL52" s="480"/>
      <c r="CM52" s="480"/>
      <c r="CN52" s="480"/>
      <c r="CO52" s="480"/>
      <c r="CP52" s="480"/>
      <c r="CQ52" s="480"/>
      <c r="CR52" s="480"/>
      <c r="CS52" s="480"/>
      <c r="CT52" s="480"/>
      <c r="CU52" s="480"/>
      <c r="CV52" s="480"/>
      <c r="CW52" s="480"/>
      <c r="CX52" s="480"/>
      <c r="CY52" s="480"/>
      <c r="CZ52" s="480"/>
      <c r="DA52" s="480"/>
      <c r="DB52" s="480"/>
      <c r="DC52" s="480"/>
      <c r="DD52" s="480"/>
      <c r="DE52" s="480"/>
      <c r="DF52" s="480"/>
      <c r="DG52" s="480"/>
      <c r="DH52" s="480"/>
      <c r="DI52" s="480"/>
      <c r="DJ52" s="480"/>
      <c r="DK52" s="480"/>
      <c r="DL52" s="480"/>
      <c r="DM52" s="480"/>
      <c r="DN52" s="480"/>
      <c r="DO52" s="480"/>
      <c r="DP52" s="480"/>
      <c r="DQ52" s="480"/>
      <c r="DR52" s="480"/>
      <c r="DS52" s="480"/>
      <c r="DT52" s="480"/>
      <c r="DU52" s="480"/>
      <c r="DV52" s="480"/>
      <c r="DW52" s="480"/>
      <c r="DX52" s="480"/>
      <c r="DY52" s="480"/>
      <c r="DZ52" s="480"/>
      <c r="EA52" s="480"/>
      <c r="EB52" s="480"/>
      <c r="EC52" s="480"/>
      <c r="ED52" s="480"/>
      <c r="EE52" s="480"/>
      <c r="EF52" s="480"/>
      <c r="EG52" s="480"/>
      <c r="EH52" s="480"/>
      <c r="EI52" s="480"/>
      <c r="EJ52" s="480"/>
      <c r="EK52" s="480"/>
    </row>
    <row r="53" spans="1:141" s="512" customFormat="1" ht="12.95" customHeight="1">
      <c r="A53" s="669" t="s">
        <v>1461</v>
      </c>
      <c r="B53" s="670">
        <v>8.08</v>
      </c>
      <c r="C53" s="677">
        <v>122.6</v>
      </c>
      <c r="D53" s="707">
        <v>141.19999999999999</v>
      </c>
      <c r="E53" s="678">
        <v>135.30000000000001</v>
      </c>
      <c r="F53" s="678">
        <v>137.19999999999999</v>
      </c>
      <c r="G53" s="678">
        <v>149</v>
      </c>
      <c r="H53" s="678">
        <v>171.1</v>
      </c>
      <c r="I53" s="678">
        <v>145.5</v>
      </c>
      <c r="J53" s="679">
        <v>-4.1438623924941425</v>
      </c>
      <c r="K53" s="680">
        <v>15.171288743882542</v>
      </c>
      <c r="L53" s="681">
        <v>14.85568760611207</v>
      </c>
      <c r="M53" s="681">
        <v>-9.4986807387862768</v>
      </c>
      <c r="N53" s="681">
        <v>-0.53404539385849148</v>
      </c>
      <c r="O53" s="681">
        <v>30.910482019892868</v>
      </c>
      <c r="P53" s="681">
        <v>6.985294117647058</v>
      </c>
      <c r="Q53" s="682">
        <v>-14.962010520163645</v>
      </c>
      <c r="R53" s="480"/>
      <c r="S53" s="480" t="s">
        <v>286</v>
      </c>
      <c r="T53" s="480"/>
      <c r="U53" s="480"/>
      <c r="V53" s="480"/>
      <c r="W53" s="480"/>
      <c r="X53" s="480"/>
      <c r="Y53" s="480"/>
      <c r="Z53" s="480"/>
      <c r="AA53" s="480"/>
      <c r="AB53" s="480"/>
      <c r="AC53" s="480"/>
      <c r="AD53" s="480"/>
      <c r="AE53" s="480"/>
      <c r="AF53" s="480"/>
      <c r="AG53" s="480"/>
      <c r="AH53" s="480"/>
      <c r="AI53" s="480"/>
      <c r="AJ53" s="480"/>
      <c r="AK53" s="480"/>
      <c r="AL53" s="480"/>
      <c r="AM53" s="480"/>
      <c r="AN53" s="480"/>
      <c r="AO53" s="480"/>
      <c r="AP53" s="480"/>
      <c r="AQ53" s="480"/>
      <c r="AR53" s="480"/>
      <c r="AS53" s="480"/>
      <c r="AT53" s="480"/>
      <c r="AU53" s="480"/>
      <c r="AV53" s="480"/>
      <c r="AW53" s="480"/>
      <c r="AX53" s="480"/>
      <c r="AY53" s="480"/>
      <c r="AZ53" s="480"/>
      <c r="BA53" s="480"/>
      <c r="BB53" s="480"/>
      <c r="BC53" s="480"/>
      <c r="BD53" s="480"/>
      <c r="BE53" s="480"/>
      <c r="BF53" s="480"/>
      <c r="BG53" s="480"/>
      <c r="BH53" s="480"/>
      <c r="BI53" s="480"/>
      <c r="BJ53" s="480"/>
      <c r="BK53" s="480"/>
      <c r="BL53" s="480"/>
      <c r="BM53" s="480"/>
      <c r="BN53" s="480"/>
      <c r="BO53" s="480"/>
      <c r="BP53" s="480"/>
      <c r="BQ53" s="480"/>
      <c r="BR53" s="480"/>
      <c r="BS53" s="480"/>
      <c r="BT53" s="480"/>
      <c r="BU53" s="480"/>
      <c r="BV53" s="480"/>
      <c r="BW53" s="480"/>
      <c r="BX53" s="480"/>
      <c r="BY53" s="480"/>
      <c r="BZ53" s="480"/>
      <c r="CA53" s="480"/>
      <c r="CB53" s="480"/>
      <c r="CC53" s="480"/>
      <c r="CD53" s="480"/>
      <c r="CE53" s="480"/>
      <c r="CF53" s="480"/>
      <c r="CG53" s="480"/>
      <c r="CH53" s="480"/>
      <c r="CI53" s="480"/>
      <c r="CJ53" s="480"/>
      <c r="CK53" s="480"/>
      <c r="CL53" s="480"/>
      <c r="CM53" s="480"/>
      <c r="CN53" s="480"/>
      <c r="CO53" s="480"/>
      <c r="CP53" s="480"/>
      <c r="CQ53" s="480"/>
      <c r="CR53" s="480"/>
      <c r="CS53" s="480"/>
      <c r="CT53" s="480"/>
      <c r="CU53" s="480"/>
      <c r="CV53" s="480"/>
      <c r="CW53" s="480"/>
      <c r="CX53" s="480"/>
      <c r="CY53" s="480"/>
      <c r="CZ53" s="480"/>
      <c r="DA53" s="480"/>
      <c r="DB53" s="480"/>
      <c r="DC53" s="480"/>
      <c r="DD53" s="480"/>
      <c r="DE53" s="480"/>
      <c r="DF53" s="480"/>
      <c r="DG53" s="480"/>
      <c r="DH53" s="480"/>
      <c r="DI53" s="480"/>
      <c r="DJ53" s="480"/>
      <c r="DK53" s="480"/>
      <c r="DL53" s="480"/>
      <c r="DM53" s="480"/>
      <c r="DN53" s="480"/>
      <c r="DO53" s="480"/>
      <c r="DP53" s="480"/>
      <c r="DQ53" s="480"/>
      <c r="DR53" s="480"/>
      <c r="DS53" s="480"/>
      <c r="DT53" s="480"/>
      <c r="DU53" s="480"/>
      <c r="DV53" s="480"/>
      <c r="DW53" s="480"/>
      <c r="DX53" s="480"/>
      <c r="DY53" s="480"/>
      <c r="DZ53" s="480"/>
      <c r="EA53" s="480"/>
      <c r="EB53" s="480"/>
      <c r="EC53" s="480"/>
      <c r="ED53" s="480"/>
      <c r="EE53" s="480"/>
      <c r="EF53" s="480"/>
      <c r="EG53" s="480"/>
      <c r="EH53" s="480"/>
      <c r="EI53" s="480"/>
      <c r="EJ53" s="480"/>
      <c r="EK53" s="480"/>
    </row>
    <row r="54" spans="1:141" s="512" customFormat="1" ht="12.95" customHeight="1">
      <c r="A54" s="669" t="s">
        <v>1464</v>
      </c>
      <c r="B54" s="670">
        <v>14.15</v>
      </c>
      <c r="C54" s="677">
        <v>107.4</v>
      </c>
      <c r="D54" s="707">
        <v>96.4</v>
      </c>
      <c r="E54" s="678">
        <v>88.9</v>
      </c>
      <c r="F54" s="678">
        <v>95.5</v>
      </c>
      <c r="G54" s="678">
        <v>94.6</v>
      </c>
      <c r="H54" s="678">
        <v>94.2</v>
      </c>
      <c r="I54" s="678">
        <v>92.7</v>
      </c>
      <c r="J54" s="679">
        <v>-14.964370546318278</v>
      </c>
      <c r="K54" s="680">
        <v>-10.242085661080068</v>
      </c>
      <c r="L54" s="681">
        <v>-23.821765209940011</v>
      </c>
      <c r="M54" s="681">
        <v>-4.7856430707876427</v>
      </c>
      <c r="N54" s="681">
        <v>-4.7331319234642564</v>
      </c>
      <c r="O54" s="683">
        <v>-7.0088845014807504</v>
      </c>
      <c r="P54" s="683">
        <v>-3.8381742738589253</v>
      </c>
      <c r="Q54" s="682">
        <v>-1.5923566878980893</v>
      </c>
      <c r="R54" s="480"/>
      <c r="S54" s="480" t="s">
        <v>286</v>
      </c>
      <c r="T54" s="480"/>
      <c r="U54" s="480"/>
      <c r="V54" s="480"/>
      <c r="W54" s="480"/>
      <c r="X54" s="480"/>
      <c r="Y54" s="480"/>
      <c r="Z54" s="480"/>
      <c r="AA54" s="480"/>
      <c r="AB54" s="480"/>
      <c r="AC54" s="480"/>
      <c r="AD54" s="480"/>
      <c r="AE54" s="480"/>
      <c r="AF54" s="480"/>
      <c r="AG54" s="480"/>
      <c r="AH54" s="480"/>
      <c r="AI54" s="480"/>
      <c r="AJ54" s="480"/>
      <c r="AK54" s="480"/>
      <c r="AL54" s="480"/>
      <c r="AM54" s="480"/>
      <c r="AN54" s="480"/>
      <c r="AO54" s="480"/>
      <c r="AP54" s="480"/>
      <c r="AQ54" s="480"/>
      <c r="AR54" s="480"/>
      <c r="AS54" s="480"/>
      <c r="AT54" s="480"/>
      <c r="AU54" s="480"/>
      <c r="AV54" s="480"/>
      <c r="AW54" s="480"/>
      <c r="AX54" s="480"/>
      <c r="AY54" s="480"/>
      <c r="AZ54" s="480"/>
      <c r="BA54" s="480"/>
      <c r="BB54" s="480"/>
      <c r="BC54" s="480"/>
      <c r="BD54" s="480"/>
      <c r="BE54" s="480"/>
      <c r="BF54" s="480"/>
      <c r="BG54" s="480"/>
      <c r="BH54" s="480"/>
      <c r="BI54" s="480"/>
      <c r="BJ54" s="480"/>
      <c r="BK54" s="480"/>
      <c r="BL54" s="480"/>
      <c r="BM54" s="480"/>
      <c r="BN54" s="480"/>
      <c r="BO54" s="480"/>
      <c r="BP54" s="480"/>
      <c r="BQ54" s="480"/>
      <c r="BR54" s="480"/>
      <c r="BS54" s="480"/>
      <c r="BT54" s="480"/>
      <c r="BU54" s="480"/>
      <c r="BV54" s="480"/>
      <c r="BW54" s="480"/>
      <c r="BX54" s="480"/>
      <c r="BY54" s="480"/>
      <c r="BZ54" s="480"/>
      <c r="CA54" s="480"/>
      <c r="CB54" s="480"/>
      <c r="CC54" s="480"/>
      <c r="CD54" s="480"/>
      <c r="CE54" s="480"/>
      <c r="CF54" s="480"/>
      <c r="CG54" s="480"/>
      <c r="CH54" s="480"/>
      <c r="CI54" s="480"/>
      <c r="CJ54" s="480"/>
      <c r="CK54" s="480"/>
      <c r="CL54" s="480"/>
      <c r="CM54" s="480"/>
      <c r="CN54" s="480"/>
      <c r="CO54" s="480"/>
      <c r="CP54" s="480"/>
      <c r="CQ54" s="480"/>
      <c r="CR54" s="480"/>
      <c r="CS54" s="480"/>
      <c r="CT54" s="480"/>
      <c r="CU54" s="480"/>
      <c r="CV54" s="480"/>
      <c r="CW54" s="480"/>
      <c r="CX54" s="480"/>
      <c r="CY54" s="480"/>
      <c r="CZ54" s="480"/>
      <c r="DA54" s="480"/>
      <c r="DB54" s="480"/>
      <c r="DC54" s="480"/>
      <c r="DD54" s="480"/>
      <c r="DE54" s="480"/>
      <c r="DF54" s="480"/>
      <c r="DG54" s="480"/>
      <c r="DH54" s="480"/>
      <c r="DI54" s="480"/>
      <c r="DJ54" s="480"/>
      <c r="DK54" s="480"/>
      <c r="DL54" s="480"/>
      <c r="DM54" s="480"/>
      <c r="DN54" s="480"/>
      <c r="DO54" s="480"/>
      <c r="DP54" s="480"/>
      <c r="DQ54" s="480"/>
      <c r="DR54" s="480"/>
      <c r="DS54" s="480"/>
      <c r="DT54" s="480"/>
      <c r="DU54" s="480"/>
      <c r="DV54" s="480"/>
      <c r="DW54" s="480"/>
      <c r="DX54" s="480"/>
      <c r="DY54" s="480"/>
      <c r="DZ54" s="480"/>
      <c r="EA54" s="480"/>
      <c r="EB54" s="480"/>
      <c r="EC54" s="480"/>
      <c r="ED54" s="480"/>
      <c r="EE54" s="480"/>
      <c r="EF54" s="480"/>
      <c r="EG54" s="480"/>
      <c r="EH54" s="480"/>
      <c r="EI54" s="480"/>
      <c r="EJ54" s="480"/>
      <c r="EK54" s="480"/>
    </row>
    <row r="55" spans="1:141" s="512" customFormat="1" ht="12.95" customHeight="1">
      <c r="A55" s="669" t="s">
        <v>1470</v>
      </c>
      <c r="B55" s="670"/>
      <c r="C55" s="677"/>
      <c r="D55" s="707"/>
      <c r="E55" s="678"/>
      <c r="F55" s="678"/>
      <c r="G55" s="678"/>
      <c r="H55" s="678"/>
      <c r="I55" s="678"/>
      <c r="J55" s="679"/>
      <c r="K55" s="680"/>
      <c r="L55" s="681"/>
      <c r="M55" s="681"/>
      <c r="N55" s="681"/>
      <c r="O55" s="681"/>
      <c r="P55" s="681"/>
      <c r="Q55" s="682"/>
      <c r="R55" s="480"/>
      <c r="S55" s="480" t="s">
        <v>286</v>
      </c>
      <c r="T55" s="480"/>
      <c r="U55" s="480"/>
      <c r="V55" s="480"/>
      <c r="W55" s="480"/>
      <c r="X55" s="480"/>
      <c r="Y55" s="480"/>
      <c r="Z55" s="480"/>
      <c r="AA55" s="480"/>
      <c r="AB55" s="480"/>
      <c r="AC55" s="480"/>
      <c r="AD55" s="480"/>
      <c r="AE55" s="480"/>
      <c r="AF55" s="480"/>
      <c r="AG55" s="480"/>
      <c r="AH55" s="480"/>
      <c r="AI55" s="480"/>
      <c r="AJ55" s="480"/>
      <c r="AK55" s="480"/>
      <c r="AL55" s="480"/>
      <c r="AM55" s="480"/>
      <c r="AN55" s="480"/>
      <c r="AO55" s="480"/>
      <c r="AP55" s="480"/>
      <c r="AQ55" s="480"/>
      <c r="AR55" s="480"/>
      <c r="AS55" s="480"/>
      <c r="AT55" s="480"/>
      <c r="AU55" s="480"/>
      <c r="AV55" s="480"/>
      <c r="AW55" s="480"/>
      <c r="AX55" s="480"/>
      <c r="AY55" s="480"/>
      <c r="AZ55" s="480"/>
      <c r="BA55" s="480"/>
      <c r="BB55" s="480"/>
      <c r="BC55" s="480"/>
      <c r="BD55" s="480"/>
      <c r="BE55" s="480"/>
      <c r="BF55" s="480"/>
      <c r="BG55" s="480"/>
      <c r="BH55" s="480"/>
      <c r="BI55" s="480"/>
      <c r="BJ55" s="480"/>
      <c r="BK55" s="480"/>
      <c r="BL55" s="480"/>
      <c r="BM55" s="480"/>
      <c r="BN55" s="480"/>
      <c r="BO55" s="480"/>
      <c r="BP55" s="480"/>
      <c r="BQ55" s="480"/>
      <c r="BR55" s="480"/>
      <c r="BS55" s="480"/>
      <c r="BT55" s="480"/>
      <c r="BU55" s="480"/>
      <c r="BV55" s="480"/>
      <c r="BW55" s="480"/>
      <c r="BX55" s="480"/>
      <c r="BY55" s="480"/>
      <c r="BZ55" s="480"/>
      <c r="CA55" s="480"/>
      <c r="CB55" s="480"/>
      <c r="CC55" s="480"/>
      <c r="CD55" s="480"/>
      <c r="CE55" s="480"/>
      <c r="CF55" s="480"/>
      <c r="CG55" s="480"/>
      <c r="CH55" s="480"/>
      <c r="CI55" s="480"/>
      <c r="CJ55" s="480"/>
      <c r="CK55" s="480"/>
      <c r="CL55" s="480"/>
      <c r="CM55" s="480"/>
      <c r="CN55" s="480"/>
      <c r="CO55" s="480"/>
      <c r="CP55" s="480"/>
      <c r="CQ55" s="480"/>
      <c r="CR55" s="480"/>
      <c r="CS55" s="480"/>
      <c r="CT55" s="480"/>
      <c r="CU55" s="480"/>
      <c r="CV55" s="480"/>
      <c r="CW55" s="480"/>
      <c r="CX55" s="480"/>
      <c r="CY55" s="480"/>
      <c r="CZ55" s="480"/>
      <c r="DA55" s="480"/>
      <c r="DB55" s="480"/>
      <c r="DC55" s="480"/>
      <c r="DD55" s="480"/>
      <c r="DE55" s="480"/>
      <c r="DF55" s="480"/>
      <c r="DG55" s="480"/>
      <c r="DH55" s="480"/>
      <c r="DI55" s="480"/>
      <c r="DJ55" s="480"/>
      <c r="DK55" s="480"/>
      <c r="DL55" s="480"/>
      <c r="DM55" s="480"/>
      <c r="DN55" s="480"/>
      <c r="DO55" s="480"/>
      <c r="DP55" s="480"/>
      <c r="DQ55" s="480"/>
      <c r="DR55" s="480"/>
      <c r="DS55" s="480"/>
      <c r="DT55" s="480"/>
      <c r="DU55" s="480"/>
      <c r="DV55" s="480"/>
      <c r="DW55" s="480"/>
      <c r="DX55" s="480"/>
      <c r="DY55" s="480"/>
      <c r="DZ55" s="480"/>
      <c r="EA55" s="480"/>
      <c r="EB55" s="480"/>
      <c r="EC55" s="480"/>
      <c r="ED55" s="480"/>
      <c r="EE55" s="480"/>
      <c r="EF55" s="480"/>
      <c r="EG55" s="480"/>
      <c r="EH55" s="480"/>
      <c r="EI55" s="480"/>
      <c r="EJ55" s="480"/>
      <c r="EK55" s="480"/>
    </row>
    <row r="56" spans="1:141" s="512" customFormat="1" ht="12.95" customHeight="1">
      <c r="A56" s="506" t="s">
        <v>1471</v>
      </c>
      <c r="B56" s="687">
        <v>1000</v>
      </c>
      <c r="C56" s="688">
        <v>113.5</v>
      </c>
      <c r="D56" s="519">
        <v>125.2</v>
      </c>
      <c r="E56" s="518">
        <v>130.5</v>
      </c>
      <c r="F56" s="518">
        <v>135.1</v>
      </c>
      <c r="G56" s="518">
        <v>139.1</v>
      </c>
      <c r="H56" s="518">
        <v>143.69999999999999</v>
      </c>
      <c r="I56" s="518">
        <v>145.19999999999999</v>
      </c>
      <c r="J56" s="679">
        <v>-15.925925925925924</v>
      </c>
      <c r="K56" s="680">
        <v>10.308370044052879</v>
      </c>
      <c r="L56" s="681">
        <v>20.195729537366546</v>
      </c>
      <c r="M56" s="681">
        <v>19.810508182601211</v>
      </c>
      <c r="N56" s="681">
        <v>17.980295566502448</v>
      </c>
      <c r="O56" s="681">
        <v>16.866506794564344</v>
      </c>
      <c r="P56" s="681">
        <v>16.532905296950247</v>
      </c>
      <c r="Q56" s="682">
        <v>-0.68399452804376892</v>
      </c>
      <c r="R56" s="480"/>
      <c r="S56" s="480" t="s">
        <v>286</v>
      </c>
      <c r="T56" s="480"/>
      <c r="U56" s="480"/>
      <c r="V56" s="480"/>
      <c r="W56" s="480"/>
      <c r="X56" s="480"/>
      <c r="Y56" s="480"/>
      <c r="Z56" s="480"/>
      <c r="AA56" s="480"/>
      <c r="AB56" s="480"/>
      <c r="AC56" s="480"/>
      <c r="AD56" s="480"/>
      <c r="AE56" s="480"/>
      <c r="AF56" s="480"/>
      <c r="AG56" s="480"/>
      <c r="AH56" s="480"/>
      <c r="AI56" s="480"/>
      <c r="AJ56" s="480"/>
      <c r="AK56" s="480"/>
      <c r="AL56" s="480"/>
      <c r="AM56" s="480"/>
      <c r="AN56" s="480"/>
      <c r="AO56" s="480"/>
      <c r="AP56" s="480"/>
      <c r="AQ56" s="480"/>
      <c r="AR56" s="480"/>
      <c r="AS56" s="480"/>
      <c r="AT56" s="480"/>
      <c r="AU56" s="480"/>
      <c r="AV56" s="480"/>
      <c r="AW56" s="480"/>
      <c r="AX56" s="480"/>
      <c r="AY56" s="480"/>
      <c r="AZ56" s="480"/>
      <c r="BA56" s="480"/>
      <c r="BB56" s="480"/>
      <c r="BC56" s="480"/>
      <c r="BD56" s="480"/>
      <c r="BE56" s="480"/>
      <c r="BF56" s="480"/>
      <c r="BG56" s="480"/>
      <c r="BH56" s="480"/>
      <c r="BI56" s="480"/>
      <c r="BJ56" s="480"/>
      <c r="BK56" s="480"/>
      <c r="BL56" s="480"/>
      <c r="BM56" s="480"/>
      <c r="BN56" s="480"/>
      <c r="BO56" s="480"/>
      <c r="BP56" s="480"/>
      <c r="BQ56" s="480"/>
      <c r="BR56" s="480"/>
      <c r="BS56" s="480"/>
      <c r="BT56" s="480"/>
      <c r="BU56" s="480"/>
      <c r="BV56" s="480"/>
      <c r="BW56" s="480"/>
      <c r="BX56" s="480"/>
      <c r="BY56" s="480"/>
      <c r="BZ56" s="480"/>
      <c r="CA56" s="480"/>
      <c r="CB56" s="480"/>
      <c r="CC56" s="480"/>
      <c r="CD56" s="480"/>
      <c r="CE56" s="480"/>
      <c r="CF56" s="480"/>
      <c r="CG56" s="480"/>
      <c r="CH56" s="480"/>
      <c r="CI56" s="480"/>
      <c r="CJ56" s="480"/>
      <c r="CK56" s="480"/>
      <c r="CL56" s="480"/>
      <c r="CM56" s="480"/>
      <c r="CN56" s="480"/>
      <c r="CO56" s="480"/>
      <c r="CP56" s="480"/>
      <c r="CQ56" s="480"/>
      <c r="CR56" s="480"/>
      <c r="CS56" s="480"/>
      <c r="CT56" s="480"/>
      <c r="CU56" s="480"/>
      <c r="CV56" s="480"/>
      <c r="CW56" s="480"/>
      <c r="CX56" s="480"/>
      <c r="CY56" s="480"/>
      <c r="CZ56" s="480"/>
      <c r="DA56" s="480"/>
      <c r="DB56" s="480"/>
      <c r="DC56" s="480"/>
      <c r="DD56" s="480"/>
      <c r="DE56" s="480"/>
      <c r="DF56" s="480"/>
      <c r="DG56" s="480"/>
      <c r="DH56" s="480"/>
      <c r="DI56" s="480"/>
      <c r="DJ56" s="480"/>
      <c r="DK56" s="480"/>
      <c r="DL56" s="480"/>
      <c r="DM56" s="480"/>
      <c r="DN56" s="480"/>
      <c r="DO56" s="480"/>
      <c r="DP56" s="480"/>
      <c r="DQ56" s="480"/>
      <c r="DR56" s="480"/>
      <c r="DS56" s="480"/>
      <c r="DT56" s="480"/>
      <c r="DU56" s="480"/>
      <c r="DV56" s="480"/>
      <c r="DW56" s="480"/>
      <c r="DX56" s="480"/>
      <c r="DY56" s="480"/>
      <c r="DZ56" s="480"/>
      <c r="EA56" s="480"/>
      <c r="EB56" s="480"/>
      <c r="EC56" s="480"/>
      <c r="ED56" s="480"/>
      <c r="EE56" s="480"/>
      <c r="EF56" s="480"/>
      <c r="EG56" s="480"/>
      <c r="EH56" s="480"/>
      <c r="EI56" s="480"/>
      <c r="EJ56" s="480"/>
      <c r="EK56" s="480"/>
    </row>
    <row r="57" spans="1:141" s="512" customFormat="1" ht="12.95" customHeight="1">
      <c r="A57" s="506" t="s">
        <v>1472</v>
      </c>
      <c r="B57" s="687">
        <v>274.57</v>
      </c>
      <c r="C57" s="688">
        <v>192.8</v>
      </c>
      <c r="D57" s="519">
        <v>219.1</v>
      </c>
      <c r="E57" s="518">
        <v>230</v>
      </c>
      <c r="F57" s="518">
        <v>238</v>
      </c>
      <c r="G57" s="518">
        <v>246.4</v>
      </c>
      <c r="H57" s="518">
        <v>252.5</v>
      </c>
      <c r="I57" s="518">
        <v>263.89999999999998</v>
      </c>
      <c r="J57" s="679">
        <v>-10.575139146567707</v>
      </c>
      <c r="K57" s="680">
        <v>13.641078838174266</v>
      </c>
      <c r="L57" s="681">
        <v>24.607329842931946</v>
      </c>
      <c r="M57" s="681">
        <v>26.814204837879572</v>
      </c>
      <c r="N57" s="681">
        <v>22.513343037360499</v>
      </c>
      <c r="O57" s="681">
        <v>21.570482497634799</v>
      </c>
      <c r="P57" s="681">
        <v>21.66897187644075</v>
      </c>
      <c r="Q57" s="682">
        <v>2.684824902723733</v>
      </c>
      <c r="R57" s="480"/>
      <c r="S57" s="480" t="s">
        <v>286</v>
      </c>
      <c r="T57" s="480"/>
      <c r="U57" s="480"/>
      <c r="V57" s="480"/>
      <c r="W57" s="480"/>
      <c r="X57" s="480"/>
      <c r="Y57" s="480"/>
      <c r="Z57" s="480"/>
      <c r="AA57" s="480"/>
      <c r="AB57" s="480"/>
      <c r="AC57" s="480"/>
      <c r="AD57" s="480"/>
      <c r="AE57" s="480"/>
      <c r="AF57" s="480"/>
      <c r="AG57" s="480"/>
      <c r="AH57" s="480"/>
      <c r="AI57" s="480"/>
      <c r="AJ57" s="480"/>
      <c r="AK57" s="480"/>
      <c r="AL57" s="480"/>
      <c r="AM57" s="480"/>
      <c r="AN57" s="480"/>
      <c r="AO57" s="480"/>
      <c r="AP57" s="480"/>
      <c r="AQ57" s="480"/>
      <c r="AR57" s="480"/>
      <c r="AS57" s="480"/>
      <c r="AT57" s="480"/>
      <c r="AU57" s="480"/>
      <c r="AV57" s="480"/>
      <c r="AW57" s="480"/>
      <c r="AX57" s="480"/>
      <c r="AY57" s="480"/>
      <c r="AZ57" s="480"/>
      <c r="BA57" s="480"/>
      <c r="BB57" s="480"/>
      <c r="BC57" s="480"/>
      <c r="BD57" s="480"/>
      <c r="BE57" s="480"/>
      <c r="BF57" s="480"/>
      <c r="BG57" s="480"/>
      <c r="BH57" s="480"/>
      <c r="BI57" s="480"/>
      <c r="BJ57" s="480"/>
      <c r="BK57" s="480"/>
      <c r="BL57" s="480"/>
      <c r="BM57" s="480"/>
      <c r="BN57" s="480"/>
      <c r="BO57" s="480"/>
      <c r="BP57" s="480"/>
      <c r="BQ57" s="480"/>
      <c r="BR57" s="480"/>
      <c r="BS57" s="480"/>
      <c r="BT57" s="480"/>
      <c r="BU57" s="480"/>
      <c r="BV57" s="480"/>
      <c r="BW57" s="480"/>
      <c r="BX57" s="480"/>
      <c r="BY57" s="480"/>
      <c r="BZ57" s="480"/>
      <c r="CA57" s="480"/>
      <c r="CB57" s="480"/>
      <c r="CC57" s="480"/>
      <c r="CD57" s="480"/>
      <c r="CE57" s="480"/>
      <c r="CF57" s="480"/>
      <c r="CG57" s="480"/>
      <c r="CH57" s="480"/>
      <c r="CI57" s="480"/>
      <c r="CJ57" s="480"/>
      <c r="CK57" s="480"/>
      <c r="CL57" s="480"/>
      <c r="CM57" s="480"/>
      <c r="CN57" s="480"/>
      <c r="CO57" s="480"/>
      <c r="CP57" s="480"/>
      <c r="CQ57" s="480"/>
      <c r="CR57" s="480"/>
      <c r="CS57" s="480"/>
      <c r="CT57" s="480"/>
      <c r="CU57" s="480"/>
      <c r="CV57" s="480"/>
      <c r="CW57" s="480"/>
      <c r="CX57" s="480"/>
      <c r="CY57" s="480"/>
      <c r="CZ57" s="480"/>
      <c r="DA57" s="480"/>
      <c r="DB57" s="480"/>
      <c r="DC57" s="480"/>
      <c r="DD57" s="480"/>
      <c r="DE57" s="480"/>
      <c r="DF57" s="480"/>
      <c r="DG57" s="480"/>
      <c r="DH57" s="480"/>
      <c r="DI57" s="480"/>
      <c r="DJ57" s="480"/>
      <c r="DK57" s="480"/>
      <c r="DL57" s="480"/>
      <c r="DM57" s="480"/>
      <c r="DN57" s="480"/>
      <c r="DO57" s="480"/>
      <c r="DP57" s="480"/>
      <c r="DQ57" s="480"/>
      <c r="DR57" s="480"/>
      <c r="DS57" s="480"/>
      <c r="DT57" s="480"/>
      <c r="DU57" s="480"/>
      <c r="DV57" s="480"/>
      <c r="DW57" s="480"/>
      <c r="DX57" s="480"/>
      <c r="DY57" s="480"/>
      <c r="DZ57" s="480"/>
      <c r="EA57" s="480"/>
      <c r="EB57" s="480"/>
      <c r="EC57" s="480"/>
      <c r="ED57" s="480"/>
      <c r="EE57" s="480"/>
      <c r="EF57" s="480"/>
      <c r="EG57" s="480"/>
      <c r="EH57" s="480"/>
      <c r="EI57" s="480"/>
      <c r="EJ57" s="480"/>
      <c r="EK57" s="480"/>
    </row>
    <row r="58" spans="1:141" s="512" customFormat="1" ht="12.95" customHeight="1">
      <c r="A58" s="689" t="s">
        <v>1473</v>
      </c>
      <c r="B58" s="687">
        <v>286.48</v>
      </c>
      <c r="C58" s="688">
        <v>127.4</v>
      </c>
      <c r="D58" s="519">
        <v>148.9</v>
      </c>
      <c r="E58" s="518">
        <v>159.80000000000001</v>
      </c>
      <c r="F58" s="518">
        <v>171.2</v>
      </c>
      <c r="G58" s="518">
        <v>185.1</v>
      </c>
      <c r="H58" s="518">
        <v>192.8</v>
      </c>
      <c r="I58" s="518">
        <v>188.3</v>
      </c>
      <c r="J58" s="679">
        <v>-29.025069637883007</v>
      </c>
      <c r="K58" s="680">
        <v>16.875981161695435</v>
      </c>
      <c r="L58" s="681">
        <v>38.73581847649919</v>
      </c>
      <c r="M58" s="681">
        <v>41.622035195103308</v>
      </c>
      <c r="N58" s="681">
        <v>34.919524142757183</v>
      </c>
      <c r="O58" s="681">
        <v>26.775244299674256</v>
      </c>
      <c r="P58" s="681">
        <v>25.868983957219257</v>
      </c>
      <c r="Q58" s="682">
        <v>-3.2374100719424348</v>
      </c>
      <c r="R58" s="480"/>
      <c r="S58" s="480" t="s">
        <v>286</v>
      </c>
      <c r="T58" s="480"/>
      <c r="U58" s="480"/>
      <c r="V58" s="480"/>
      <c r="W58" s="480"/>
      <c r="X58" s="480"/>
      <c r="Y58" s="480"/>
      <c r="Z58" s="480"/>
      <c r="AA58" s="480"/>
      <c r="AB58" s="480"/>
      <c r="AC58" s="480"/>
      <c r="AD58" s="480"/>
      <c r="AE58" s="480"/>
      <c r="AF58" s="480"/>
      <c r="AG58" s="480"/>
      <c r="AH58" s="480"/>
      <c r="AI58" s="480"/>
      <c r="AJ58" s="480"/>
      <c r="AK58" s="480"/>
      <c r="AL58" s="480"/>
      <c r="AM58" s="480"/>
      <c r="AN58" s="480"/>
      <c r="AO58" s="480"/>
      <c r="AP58" s="480"/>
      <c r="AQ58" s="480"/>
      <c r="AR58" s="480"/>
      <c r="AS58" s="480"/>
      <c r="AT58" s="480"/>
      <c r="AU58" s="480"/>
      <c r="AV58" s="480"/>
      <c r="AW58" s="480"/>
      <c r="AX58" s="480"/>
      <c r="AY58" s="480"/>
      <c r="AZ58" s="480"/>
      <c r="BA58" s="480"/>
      <c r="BB58" s="480"/>
      <c r="BC58" s="480"/>
      <c r="BD58" s="480"/>
      <c r="BE58" s="480"/>
      <c r="BF58" s="480"/>
      <c r="BG58" s="480"/>
      <c r="BH58" s="480"/>
      <c r="BI58" s="480"/>
      <c r="BJ58" s="480"/>
      <c r="BK58" s="480"/>
      <c r="BL58" s="480"/>
      <c r="BM58" s="480"/>
      <c r="BN58" s="480"/>
      <c r="BO58" s="480"/>
      <c r="BP58" s="480"/>
      <c r="BQ58" s="480"/>
      <c r="BR58" s="480"/>
      <c r="BS58" s="480"/>
      <c r="BT58" s="480"/>
      <c r="BU58" s="480"/>
      <c r="BV58" s="480"/>
      <c r="BW58" s="480"/>
      <c r="BX58" s="480"/>
      <c r="BY58" s="480"/>
      <c r="BZ58" s="480"/>
      <c r="CA58" s="480"/>
      <c r="CB58" s="480"/>
      <c r="CC58" s="480"/>
      <c r="CD58" s="480"/>
      <c r="CE58" s="480"/>
      <c r="CF58" s="480"/>
      <c r="CG58" s="480"/>
      <c r="CH58" s="480"/>
      <c r="CI58" s="480"/>
      <c r="CJ58" s="480"/>
      <c r="CK58" s="480"/>
      <c r="CL58" s="480"/>
      <c r="CM58" s="480"/>
      <c r="CN58" s="480"/>
      <c r="CO58" s="480"/>
      <c r="CP58" s="480"/>
      <c r="CQ58" s="480"/>
      <c r="CR58" s="480"/>
      <c r="CS58" s="480"/>
      <c r="CT58" s="480"/>
      <c r="CU58" s="480"/>
      <c r="CV58" s="480"/>
      <c r="CW58" s="480"/>
      <c r="CX58" s="480"/>
      <c r="CY58" s="480"/>
      <c r="CZ58" s="480"/>
      <c r="DA58" s="480"/>
      <c r="DB58" s="480"/>
      <c r="DC58" s="480"/>
      <c r="DD58" s="480"/>
      <c r="DE58" s="480"/>
      <c r="DF58" s="480"/>
      <c r="DG58" s="480"/>
      <c r="DH58" s="480"/>
      <c r="DI58" s="480"/>
      <c r="DJ58" s="480"/>
      <c r="DK58" s="480"/>
      <c r="DL58" s="480"/>
      <c r="DM58" s="480"/>
      <c r="DN58" s="480"/>
      <c r="DO58" s="480"/>
      <c r="DP58" s="480"/>
      <c r="DQ58" s="480"/>
      <c r="DR58" s="480"/>
      <c r="DS58" s="480"/>
      <c r="DT58" s="480"/>
      <c r="DU58" s="480"/>
      <c r="DV58" s="480"/>
      <c r="DW58" s="480"/>
      <c r="DX58" s="480"/>
      <c r="DY58" s="480"/>
      <c r="DZ58" s="480"/>
      <c r="EA58" s="480"/>
      <c r="EB58" s="480"/>
      <c r="EC58" s="480"/>
      <c r="ED58" s="480"/>
      <c r="EE58" s="480"/>
      <c r="EF58" s="480"/>
      <c r="EG58" s="480"/>
      <c r="EH58" s="480"/>
      <c r="EI58" s="480"/>
      <c r="EJ58" s="480"/>
      <c r="EK58" s="480"/>
    </row>
    <row r="59" spans="1:141" s="512" customFormat="1" ht="12.95" customHeight="1">
      <c r="A59" s="689" t="s">
        <v>1474</v>
      </c>
      <c r="B59" s="687">
        <v>316.06</v>
      </c>
      <c r="C59" s="688">
        <v>109.1</v>
      </c>
      <c r="D59" s="519">
        <v>114.9</v>
      </c>
      <c r="E59" s="518">
        <v>116.1</v>
      </c>
      <c r="F59" s="518">
        <v>115.7</v>
      </c>
      <c r="G59" s="518">
        <v>115.3</v>
      </c>
      <c r="H59" s="518">
        <v>118.8</v>
      </c>
      <c r="I59" s="518">
        <v>122.4</v>
      </c>
      <c r="J59" s="679">
        <v>-8.7792642140468189</v>
      </c>
      <c r="K59" s="680">
        <v>5.3162236480293501</v>
      </c>
      <c r="L59" s="681">
        <v>7.7281191806331435</v>
      </c>
      <c r="M59" s="681">
        <v>3.2229185317815592</v>
      </c>
      <c r="N59" s="681">
        <v>4.3936731107205702</v>
      </c>
      <c r="O59" s="681">
        <v>4.355400696864109</v>
      </c>
      <c r="P59" s="681">
        <v>7.1803852889667183</v>
      </c>
      <c r="Q59" s="682">
        <v>2.1702838063439174</v>
      </c>
      <c r="R59" s="480"/>
      <c r="S59" s="480" t="s">
        <v>286</v>
      </c>
      <c r="T59" s="480"/>
      <c r="U59" s="480"/>
      <c r="V59" s="480"/>
      <c r="W59" s="480"/>
      <c r="X59" s="480"/>
      <c r="Y59" s="480"/>
      <c r="Z59" s="480"/>
      <c r="AA59" s="480"/>
      <c r="AB59" s="480"/>
      <c r="AC59" s="480"/>
      <c r="AD59" s="480"/>
      <c r="AE59" s="480"/>
      <c r="AF59" s="480"/>
      <c r="AG59" s="480"/>
      <c r="AH59" s="480"/>
      <c r="AI59" s="480"/>
      <c r="AJ59" s="480"/>
      <c r="AK59" s="480"/>
      <c r="AL59" s="480"/>
      <c r="AM59" s="480"/>
      <c r="AN59" s="480"/>
      <c r="AO59" s="480"/>
      <c r="AP59" s="480"/>
      <c r="AQ59" s="480"/>
      <c r="AR59" s="480"/>
      <c r="AS59" s="480"/>
      <c r="AT59" s="480"/>
      <c r="AU59" s="480"/>
      <c r="AV59" s="480"/>
      <c r="AW59" s="480"/>
      <c r="AX59" s="480"/>
      <c r="AY59" s="480"/>
      <c r="AZ59" s="480"/>
      <c r="BA59" s="480"/>
      <c r="BB59" s="480"/>
      <c r="BC59" s="480"/>
      <c r="BD59" s="480"/>
      <c r="BE59" s="480"/>
      <c r="BF59" s="480"/>
      <c r="BG59" s="480"/>
      <c r="BH59" s="480"/>
      <c r="BI59" s="480"/>
      <c r="BJ59" s="480"/>
      <c r="BK59" s="480"/>
      <c r="BL59" s="480"/>
      <c r="BM59" s="480"/>
      <c r="BN59" s="480"/>
      <c r="BO59" s="480"/>
      <c r="BP59" s="480"/>
      <c r="BQ59" s="480"/>
      <c r="BR59" s="480"/>
      <c r="BS59" s="480"/>
      <c r="BT59" s="480"/>
      <c r="BU59" s="480"/>
      <c r="BV59" s="480"/>
      <c r="BW59" s="480"/>
      <c r="BX59" s="480"/>
      <c r="BY59" s="480"/>
      <c r="BZ59" s="480"/>
      <c r="CA59" s="480"/>
      <c r="CB59" s="480"/>
      <c r="CC59" s="480"/>
      <c r="CD59" s="480"/>
      <c r="CE59" s="480"/>
      <c r="CF59" s="480"/>
      <c r="CG59" s="480"/>
      <c r="CH59" s="480"/>
      <c r="CI59" s="480"/>
      <c r="CJ59" s="480"/>
      <c r="CK59" s="480"/>
      <c r="CL59" s="480"/>
      <c r="CM59" s="480"/>
      <c r="CN59" s="480"/>
      <c r="CO59" s="480"/>
      <c r="CP59" s="480"/>
      <c r="CQ59" s="480"/>
      <c r="CR59" s="480"/>
      <c r="CS59" s="480"/>
      <c r="CT59" s="480"/>
      <c r="CU59" s="480"/>
      <c r="CV59" s="480"/>
      <c r="CW59" s="480"/>
      <c r="CX59" s="480"/>
      <c r="CY59" s="480"/>
      <c r="CZ59" s="480"/>
      <c r="DA59" s="480"/>
      <c r="DB59" s="480"/>
      <c r="DC59" s="480"/>
      <c r="DD59" s="480"/>
      <c r="DE59" s="480"/>
      <c r="DF59" s="480"/>
      <c r="DG59" s="480"/>
      <c r="DH59" s="480"/>
      <c r="DI59" s="480"/>
      <c r="DJ59" s="480"/>
      <c r="DK59" s="480"/>
      <c r="DL59" s="480"/>
      <c r="DM59" s="480"/>
      <c r="DN59" s="480"/>
      <c r="DO59" s="480"/>
      <c r="DP59" s="480"/>
      <c r="DQ59" s="480"/>
      <c r="DR59" s="480"/>
      <c r="DS59" s="480"/>
      <c r="DT59" s="480"/>
      <c r="DU59" s="480"/>
      <c r="DV59" s="480"/>
      <c r="DW59" s="480"/>
      <c r="DX59" s="480"/>
      <c r="DY59" s="480"/>
      <c r="DZ59" s="480"/>
      <c r="EA59" s="480"/>
      <c r="EB59" s="480"/>
      <c r="EC59" s="480"/>
      <c r="ED59" s="480"/>
      <c r="EE59" s="480"/>
      <c r="EF59" s="480"/>
      <c r="EG59" s="480"/>
      <c r="EH59" s="480"/>
      <c r="EI59" s="480"/>
      <c r="EJ59" s="480"/>
      <c r="EK59" s="480"/>
    </row>
    <row r="60" spans="1:141" s="534" customFormat="1" ht="12.95" customHeight="1">
      <c r="A60" s="690" t="s">
        <v>1475</v>
      </c>
      <c r="B60" s="691">
        <v>122.89</v>
      </c>
      <c r="C60" s="692">
        <v>112.9</v>
      </c>
      <c r="D60" s="708">
        <v>112.7</v>
      </c>
      <c r="E60" s="693">
        <v>114.9</v>
      </c>
      <c r="F60" s="693">
        <v>118.2</v>
      </c>
      <c r="G60" s="693">
        <v>110.7</v>
      </c>
      <c r="H60" s="694">
        <v>114.4</v>
      </c>
      <c r="I60" s="693">
        <v>111.9</v>
      </c>
      <c r="J60" s="695">
        <v>-11.032308904649341</v>
      </c>
      <c r="K60" s="696">
        <v>-0.17714791851194889</v>
      </c>
      <c r="L60" s="697">
        <v>-1.0878661087865993</v>
      </c>
      <c r="M60" s="697">
        <v>-6.8965517241379359</v>
      </c>
      <c r="N60" s="697">
        <v>-2.8037383177570092</v>
      </c>
      <c r="O60" s="698">
        <v>9.0178571428571388</v>
      </c>
      <c r="P60" s="699">
        <v>0.99277978339351591</v>
      </c>
      <c r="Q60" s="700">
        <v>-8.353808353808347</v>
      </c>
      <c r="R60" s="701"/>
      <c r="S60" s="701" t="s">
        <v>286</v>
      </c>
      <c r="T60" s="701"/>
      <c r="U60" s="701"/>
      <c r="V60" s="701"/>
      <c r="W60" s="701"/>
      <c r="X60" s="701"/>
      <c r="Y60" s="701"/>
      <c r="Z60" s="701"/>
      <c r="AA60" s="701"/>
      <c r="AB60" s="701"/>
      <c r="AC60" s="701"/>
      <c r="AD60" s="701"/>
      <c r="AE60" s="701"/>
      <c r="AF60" s="701"/>
      <c r="AG60" s="701"/>
      <c r="AH60" s="701"/>
      <c r="AI60" s="701"/>
      <c r="AJ60" s="701"/>
      <c r="AK60" s="701"/>
      <c r="AL60" s="701"/>
      <c r="AM60" s="701"/>
      <c r="AN60" s="701"/>
      <c r="AO60" s="701"/>
      <c r="AP60" s="701"/>
      <c r="AQ60" s="701"/>
      <c r="AR60" s="701"/>
      <c r="AS60" s="701"/>
      <c r="AT60" s="701"/>
      <c r="AU60" s="701"/>
      <c r="AV60" s="701"/>
      <c r="AW60" s="701"/>
      <c r="AX60" s="701"/>
      <c r="AY60" s="701"/>
      <c r="AZ60" s="701"/>
      <c r="BA60" s="701"/>
      <c r="BB60" s="701"/>
      <c r="BC60" s="701"/>
      <c r="BD60" s="701"/>
      <c r="BE60" s="701"/>
      <c r="BF60" s="701"/>
      <c r="BG60" s="701"/>
      <c r="BH60" s="701"/>
      <c r="BI60" s="701"/>
      <c r="BJ60" s="701"/>
      <c r="BK60" s="701"/>
      <c r="BL60" s="701"/>
      <c r="BM60" s="701"/>
      <c r="BN60" s="701"/>
      <c r="BO60" s="701"/>
      <c r="BP60" s="701"/>
      <c r="BQ60" s="701"/>
      <c r="BR60" s="701"/>
      <c r="BS60" s="701"/>
      <c r="BT60" s="701"/>
      <c r="BU60" s="701"/>
      <c r="BV60" s="701"/>
      <c r="BW60" s="701"/>
      <c r="BX60" s="701"/>
      <c r="BY60" s="701"/>
      <c r="BZ60" s="701"/>
      <c r="CA60" s="701"/>
      <c r="CB60" s="701"/>
      <c r="CC60" s="701"/>
      <c r="CD60" s="701"/>
      <c r="CE60" s="701"/>
      <c r="CF60" s="701"/>
      <c r="CG60" s="701"/>
      <c r="CH60" s="701"/>
      <c r="CI60" s="701"/>
      <c r="CJ60" s="701"/>
      <c r="CK60" s="701"/>
      <c r="CL60" s="701"/>
      <c r="CM60" s="701"/>
      <c r="CN60" s="701"/>
      <c r="CO60" s="701"/>
      <c r="CP60" s="701"/>
      <c r="CQ60" s="701"/>
      <c r="CR60" s="701"/>
      <c r="CS60" s="701"/>
      <c r="CT60" s="701"/>
      <c r="CU60" s="701"/>
      <c r="CV60" s="701"/>
      <c r="CW60" s="701"/>
      <c r="CX60" s="701"/>
      <c r="CY60" s="701"/>
      <c r="CZ60" s="701"/>
      <c r="DA60" s="701"/>
      <c r="DB60" s="701"/>
      <c r="DC60" s="701"/>
      <c r="DD60" s="701"/>
      <c r="DE60" s="701"/>
      <c r="DF60" s="701"/>
      <c r="DG60" s="701"/>
      <c r="DH60" s="701"/>
      <c r="DI60" s="701"/>
      <c r="DJ60" s="701"/>
      <c r="DK60" s="701"/>
      <c r="DL60" s="701"/>
      <c r="DM60" s="701"/>
      <c r="DN60" s="701"/>
      <c r="DO60" s="701"/>
      <c r="DP60" s="701"/>
      <c r="DQ60" s="701"/>
      <c r="DR60" s="701"/>
      <c r="DS60" s="701"/>
      <c r="DT60" s="701"/>
      <c r="DU60" s="701"/>
      <c r="DV60" s="701"/>
      <c r="DW60" s="701"/>
      <c r="DX60" s="701"/>
      <c r="DY60" s="701"/>
      <c r="DZ60" s="701"/>
      <c r="EA60" s="701"/>
      <c r="EB60" s="701"/>
      <c r="EC60" s="701"/>
      <c r="ED60" s="701"/>
      <c r="EE60" s="701"/>
      <c r="EF60" s="701"/>
      <c r="EG60" s="701"/>
      <c r="EH60" s="701"/>
      <c r="EI60" s="701"/>
      <c r="EJ60" s="701"/>
      <c r="EK60" s="701"/>
    </row>
    <row r="61" spans="1:141" s="534" customFormat="1" ht="12.95" customHeight="1">
      <c r="A61" s="702" t="s">
        <v>1476</v>
      </c>
      <c r="B61" s="655"/>
      <c r="C61" s="655"/>
      <c r="D61" s="655"/>
      <c r="E61" s="655"/>
      <c r="F61" s="655"/>
      <c r="G61" s="655"/>
      <c r="H61" s="655"/>
      <c r="I61" s="655"/>
      <c r="J61" s="703"/>
      <c r="K61" s="703"/>
      <c r="L61" s="703"/>
      <c r="M61" s="703"/>
      <c r="N61" s="703"/>
      <c r="O61" s="703"/>
      <c r="P61" s="703"/>
      <c r="Q61" s="655"/>
      <c r="R61" s="701"/>
      <c r="S61" s="701"/>
      <c r="T61" s="701"/>
      <c r="U61" s="701"/>
      <c r="V61" s="701"/>
      <c r="W61" s="701"/>
      <c r="X61" s="701"/>
      <c r="Y61" s="701"/>
      <c r="Z61" s="701"/>
      <c r="AA61" s="701"/>
      <c r="AB61" s="701"/>
      <c r="AC61" s="701"/>
      <c r="AD61" s="701"/>
      <c r="AE61" s="701"/>
      <c r="AF61" s="701"/>
      <c r="AG61" s="701"/>
      <c r="AH61" s="701"/>
      <c r="AI61" s="701"/>
      <c r="AJ61" s="701"/>
      <c r="AK61" s="701"/>
      <c r="AL61" s="701"/>
      <c r="AM61" s="701"/>
      <c r="AN61" s="701"/>
      <c r="AO61" s="701"/>
      <c r="AP61" s="701"/>
      <c r="AQ61" s="701"/>
      <c r="AR61" s="701"/>
      <c r="AS61" s="701"/>
      <c r="AT61" s="701"/>
      <c r="AU61" s="701"/>
      <c r="AV61" s="701"/>
      <c r="AW61" s="701"/>
      <c r="AX61" s="701"/>
      <c r="AY61" s="701"/>
      <c r="AZ61" s="701"/>
      <c r="BA61" s="701"/>
      <c r="BB61" s="701"/>
      <c r="BC61" s="701"/>
      <c r="BD61" s="701"/>
      <c r="BE61" s="701"/>
      <c r="BF61" s="701"/>
      <c r="BG61" s="701"/>
      <c r="BH61" s="701"/>
      <c r="BI61" s="701"/>
      <c r="BJ61" s="701"/>
      <c r="BK61" s="701"/>
      <c r="BL61" s="701"/>
      <c r="BM61" s="701"/>
      <c r="BN61" s="701"/>
      <c r="BO61" s="701"/>
      <c r="BP61" s="701"/>
      <c r="BQ61" s="701"/>
      <c r="BR61" s="701"/>
      <c r="BS61" s="701"/>
      <c r="BT61" s="701"/>
      <c r="BU61" s="701"/>
      <c r="BV61" s="701"/>
      <c r="BW61" s="701"/>
      <c r="BX61" s="701"/>
      <c r="BY61" s="701"/>
      <c r="BZ61" s="701"/>
      <c r="CA61" s="701"/>
      <c r="CB61" s="701"/>
      <c r="CC61" s="701"/>
      <c r="CD61" s="701"/>
      <c r="CE61" s="701"/>
      <c r="CF61" s="701"/>
      <c r="CG61" s="701"/>
      <c r="CH61" s="701"/>
      <c r="CI61" s="701"/>
      <c r="CJ61" s="701"/>
      <c r="CK61" s="701"/>
      <c r="CL61" s="701"/>
      <c r="CM61" s="701"/>
      <c r="CN61" s="701"/>
      <c r="CO61" s="701"/>
      <c r="CP61" s="701"/>
      <c r="CQ61" s="701"/>
      <c r="CR61" s="701"/>
      <c r="CS61" s="701"/>
      <c r="CT61" s="701"/>
      <c r="CU61" s="701"/>
      <c r="CV61" s="701"/>
      <c r="CW61" s="701"/>
      <c r="CX61" s="701"/>
      <c r="CY61" s="701"/>
      <c r="CZ61" s="701"/>
      <c r="DA61" s="701"/>
      <c r="DB61" s="701"/>
      <c r="DC61" s="701"/>
      <c r="DD61" s="701"/>
      <c r="DE61" s="701"/>
      <c r="DF61" s="701"/>
      <c r="DG61" s="701"/>
      <c r="DH61" s="701"/>
      <c r="DI61" s="701"/>
      <c r="DJ61" s="701"/>
      <c r="DK61" s="701"/>
      <c r="DL61" s="701"/>
      <c r="DM61" s="701"/>
      <c r="DN61" s="701"/>
      <c r="DO61" s="701"/>
      <c r="DP61" s="701"/>
      <c r="DQ61" s="701"/>
      <c r="DR61" s="701"/>
      <c r="DS61" s="701"/>
      <c r="DT61" s="701"/>
      <c r="DU61" s="701"/>
      <c r="DV61" s="701"/>
      <c r="DW61" s="701"/>
      <c r="DX61" s="701"/>
      <c r="DY61" s="701"/>
      <c r="DZ61" s="701"/>
      <c r="EA61" s="701"/>
      <c r="EB61" s="701"/>
      <c r="EC61" s="701"/>
      <c r="ED61" s="701"/>
      <c r="EE61" s="701"/>
      <c r="EF61" s="701"/>
      <c r="EG61" s="701"/>
      <c r="EH61" s="701"/>
      <c r="EI61" s="701"/>
      <c r="EJ61" s="701"/>
      <c r="EK61" s="701"/>
    </row>
    <row r="62" spans="1:141" s="534" customFormat="1" ht="12.95" customHeight="1">
      <c r="A62" s="702" t="s">
        <v>1477</v>
      </c>
      <c r="B62" s="655"/>
      <c r="C62" s="655"/>
      <c r="D62" s="655"/>
      <c r="E62" s="655"/>
      <c r="F62" s="655"/>
      <c r="G62" s="655"/>
      <c r="H62" s="655"/>
      <c r="I62" s="655"/>
      <c r="J62" s="655"/>
      <c r="K62" s="655"/>
      <c r="L62" s="655"/>
      <c r="M62" s="655"/>
      <c r="N62" s="655"/>
      <c r="O62" s="655"/>
      <c r="P62" s="655"/>
      <c r="Q62" s="655"/>
      <c r="R62" s="701"/>
      <c r="S62" s="701"/>
      <c r="T62" s="701"/>
      <c r="U62" s="701"/>
      <c r="V62" s="701"/>
      <c r="W62" s="701"/>
      <c r="X62" s="701"/>
      <c r="Y62" s="701"/>
      <c r="Z62" s="701"/>
      <c r="AA62" s="701"/>
      <c r="AB62" s="701"/>
      <c r="AC62" s="701"/>
      <c r="AD62" s="701"/>
      <c r="AE62" s="701"/>
      <c r="AF62" s="701"/>
      <c r="AG62" s="701"/>
      <c r="AH62" s="701"/>
      <c r="AI62" s="701"/>
      <c r="AJ62" s="701"/>
      <c r="AK62" s="701"/>
      <c r="AL62" s="701"/>
      <c r="AM62" s="701"/>
      <c r="AN62" s="701"/>
      <c r="AO62" s="701"/>
      <c r="AP62" s="701"/>
      <c r="AQ62" s="701"/>
      <c r="AR62" s="701"/>
      <c r="AS62" s="701"/>
      <c r="AT62" s="701"/>
      <c r="AU62" s="701"/>
      <c r="AV62" s="701"/>
      <c r="AW62" s="701"/>
      <c r="AX62" s="701"/>
      <c r="AY62" s="701"/>
      <c r="AZ62" s="701"/>
      <c r="BA62" s="701"/>
      <c r="BB62" s="701"/>
      <c r="BC62" s="701"/>
      <c r="BD62" s="701"/>
      <c r="BE62" s="701"/>
      <c r="BF62" s="701"/>
      <c r="BG62" s="701"/>
      <c r="BH62" s="701"/>
      <c r="BI62" s="701"/>
      <c r="BJ62" s="701"/>
      <c r="BK62" s="701"/>
      <c r="BL62" s="701"/>
      <c r="BM62" s="701"/>
      <c r="BN62" s="701"/>
      <c r="BO62" s="701"/>
      <c r="BP62" s="701"/>
      <c r="BQ62" s="701"/>
      <c r="BR62" s="701"/>
      <c r="BS62" s="701"/>
      <c r="BT62" s="701"/>
      <c r="BU62" s="701"/>
      <c r="BV62" s="701"/>
      <c r="BW62" s="701"/>
      <c r="BX62" s="701"/>
      <c r="BY62" s="701"/>
      <c r="BZ62" s="701"/>
      <c r="CA62" s="701"/>
      <c r="CB62" s="701"/>
      <c r="CC62" s="701"/>
      <c r="CD62" s="701"/>
      <c r="CE62" s="701"/>
      <c r="CF62" s="701"/>
      <c r="CG62" s="701"/>
      <c r="CH62" s="701"/>
      <c r="CI62" s="701"/>
      <c r="CJ62" s="701"/>
      <c r="CK62" s="701"/>
      <c r="CL62" s="701"/>
      <c r="CM62" s="701"/>
      <c r="CN62" s="701"/>
      <c r="CO62" s="701"/>
      <c r="CP62" s="701"/>
      <c r="CQ62" s="701"/>
      <c r="CR62" s="701"/>
      <c r="CS62" s="701"/>
      <c r="CT62" s="701"/>
      <c r="CU62" s="701"/>
      <c r="CV62" s="701"/>
      <c r="CW62" s="701"/>
      <c r="CX62" s="701"/>
      <c r="CY62" s="701"/>
      <c r="CZ62" s="701"/>
      <c r="DA62" s="701"/>
      <c r="DB62" s="701"/>
      <c r="DC62" s="701"/>
      <c r="DD62" s="701"/>
      <c r="DE62" s="701"/>
      <c r="DF62" s="701"/>
      <c r="DG62" s="701"/>
      <c r="DH62" s="701"/>
      <c r="DI62" s="701"/>
      <c r="DJ62" s="701"/>
      <c r="DK62" s="701"/>
      <c r="DL62" s="701"/>
      <c r="DM62" s="701"/>
      <c r="DN62" s="701"/>
      <c r="DO62" s="701"/>
      <c r="DP62" s="701"/>
      <c r="DQ62" s="701"/>
      <c r="DR62" s="701"/>
      <c r="DS62" s="701"/>
      <c r="DT62" s="701"/>
      <c r="DU62" s="701"/>
      <c r="DV62" s="701"/>
      <c r="DW62" s="701"/>
      <c r="DX62" s="701"/>
      <c r="DY62" s="701"/>
      <c r="DZ62" s="701"/>
      <c r="EA62" s="701"/>
      <c r="EB62" s="701"/>
      <c r="EC62" s="701"/>
      <c r="ED62" s="701"/>
      <c r="EE62" s="701"/>
      <c r="EF62" s="701"/>
      <c r="EG62" s="701"/>
      <c r="EH62" s="701"/>
      <c r="EI62" s="701"/>
      <c r="EJ62" s="701"/>
      <c r="EK62" s="701"/>
    </row>
    <row r="63" spans="1:141" s="534" customFormat="1" ht="12.95" customHeight="1">
      <c r="A63" s="702" t="s">
        <v>1891</v>
      </c>
      <c r="B63" s="655"/>
      <c r="C63" s="655"/>
      <c r="D63" s="655"/>
      <c r="E63" s="655"/>
      <c r="F63" s="655"/>
      <c r="G63" s="655"/>
      <c r="H63" s="655"/>
      <c r="I63" s="655"/>
      <c r="J63" s="655"/>
      <c r="K63" s="655"/>
      <c r="L63" s="703"/>
      <c r="M63" s="703"/>
      <c r="N63" s="703"/>
      <c r="O63" s="703"/>
      <c r="P63" s="703"/>
      <c r="Q63" s="655"/>
      <c r="R63" s="701"/>
      <c r="S63" s="701"/>
      <c r="T63" s="701"/>
      <c r="U63" s="701"/>
      <c r="V63" s="701"/>
      <c r="W63" s="701"/>
      <c r="X63" s="701"/>
      <c r="Y63" s="701"/>
      <c r="Z63" s="701"/>
      <c r="AA63" s="701"/>
      <c r="AB63" s="701"/>
      <c r="AC63" s="701"/>
      <c r="AD63" s="701"/>
      <c r="AE63" s="701"/>
      <c r="AF63" s="701"/>
      <c r="AG63" s="701"/>
      <c r="AH63" s="701"/>
      <c r="AI63" s="701"/>
      <c r="AJ63" s="701"/>
      <c r="AK63" s="701"/>
      <c r="AL63" s="701"/>
      <c r="AM63" s="701"/>
      <c r="AN63" s="701"/>
      <c r="AO63" s="701"/>
      <c r="AP63" s="701"/>
      <c r="AQ63" s="701"/>
      <c r="AR63" s="701"/>
      <c r="AS63" s="701"/>
      <c r="AT63" s="701"/>
      <c r="AU63" s="701"/>
      <c r="AV63" s="701"/>
      <c r="AW63" s="701"/>
      <c r="AX63" s="701"/>
      <c r="AY63" s="701"/>
      <c r="AZ63" s="701"/>
      <c r="BA63" s="701"/>
      <c r="BB63" s="701"/>
      <c r="BC63" s="701"/>
      <c r="BD63" s="701"/>
      <c r="BE63" s="701"/>
      <c r="BF63" s="701"/>
      <c r="BG63" s="701"/>
      <c r="BH63" s="701"/>
      <c r="BI63" s="701"/>
      <c r="BJ63" s="701"/>
      <c r="BK63" s="701"/>
      <c r="BL63" s="701"/>
      <c r="BM63" s="701"/>
      <c r="BN63" s="701"/>
      <c r="BO63" s="701"/>
      <c r="BP63" s="701"/>
      <c r="BQ63" s="701"/>
      <c r="BR63" s="701"/>
      <c r="BS63" s="701"/>
      <c r="BT63" s="701"/>
      <c r="BU63" s="701"/>
      <c r="BV63" s="701"/>
      <c r="BW63" s="701"/>
      <c r="BX63" s="701"/>
      <c r="BY63" s="701"/>
      <c r="BZ63" s="701"/>
      <c r="CA63" s="701"/>
      <c r="CB63" s="701"/>
      <c r="CC63" s="701"/>
      <c r="CD63" s="701"/>
      <c r="CE63" s="701"/>
      <c r="CF63" s="701"/>
      <c r="CG63" s="701"/>
      <c r="CH63" s="701"/>
      <c r="CI63" s="701"/>
      <c r="CJ63" s="701"/>
      <c r="CK63" s="701"/>
      <c r="CL63" s="701"/>
      <c r="CM63" s="701"/>
      <c r="CN63" s="701"/>
      <c r="CO63" s="701"/>
      <c r="CP63" s="701"/>
      <c r="CQ63" s="701"/>
      <c r="CR63" s="701"/>
      <c r="CS63" s="701"/>
      <c r="CT63" s="701"/>
      <c r="CU63" s="701"/>
      <c r="CV63" s="701"/>
      <c r="CW63" s="701"/>
      <c r="CX63" s="701"/>
      <c r="CY63" s="701"/>
      <c r="CZ63" s="701"/>
      <c r="DA63" s="701"/>
      <c r="DB63" s="701"/>
      <c r="DC63" s="701"/>
      <c r="DD63" s="701"/>
      <c r="DE63" s="701"/>
      <c r="DF63" s="701"/>
      <c r="DG63" s="701"/>
      <c r="DH63" s="701"/>
      <c r="DI63" s="701"/>
      <c r="DJ63" s="701"/>
      <c r="DK63" s="701"/>
      <c r="DL63" s="701"/>
      <c r="DM63" s="701"/>
      <c r="DN63" s="701"/>
      <c r="DO63" s="701"/>
      <c r="DP63" s="701"/>
      <c r="DQ63" s="701"/>
      <c r="DR63" s="701"/>
      <c r="DS63" s="701"/>
      <c r="DT63" s="701"/>
      <c r="DU63" s="701"/>
      <c r="DV63" s="701"/>
      <c r="DW63" s="701"/>
      <c r="DX63" s="701"/>
      <c r="DY63" s="701"/>
      <c r="DZ63" s="701"/>
      <c r="EA63" s="701"/>
      <c r="EB63" s="701"/>
      <c r="EC63" s="701"/>
      <c r="ED63" s="701"/>
      <c r="EE63" s="701"/>
      <c r="EF63" s="701"/>
      <c r="EG63" s="701"/>
      <c r="EH63" s="701"/>
      <c r="EI63" s="701"/>
      <c r="EJ63" s="701"/>
      <c r="EK63" s="701"/>
    </row>
    <row r="64" spans="1:141" s="701" customFormat="1" ht="12.95" customHeight="1">
      <c r="A64" s="702" t="s">
        <v>1478</v>
      </c>
      <c r="B64" s="655"/>
      <c r="C64" s="655"/>
      <c r="D64" s="655"/>
      <c r="E64" s="655"/>
      <c r="F64" s="655"/>
      <c r="G64" s="655"/>
      <c r="H64" s="655"/>
      <c r="I64" s="655"/>
      <c r="J64" s="655"/>
      <c r="K64" s="655"/>
      <c r="L64" s="655"/>
      <c r="M64" s="655"/>
      <c r="N64" s="655"/>
      <c r="O64" s="655"/>
      <c r="P64" s="655"/>
      <c r="Q64" s="655"/>
    </row>
    <row r="65" spans="1:17" ht="12.95" customHeight="1">
      <c r="A65" s="702" t="s">
        <v>1479</v>
      </c>
      <c r="B65" s="704"/>
      <c r="C65" s="704"/>
      <c r="D65" s="704"/>
      <c r="E65" s="704"/>
      <c r="F65" s="704"/>
      <c r="G65" s="704"/>
      <c r="H65" s="704"/>
      <c r="I65" s="704"/>
      <c r="J65" s="704"/>
      <c r="K65" s="704"/>
      <c r="L65" s="704"/>
      <c r="M65" s="704"/>
      <c r="N65" s="704"/>
      <c r="O65" s="704"/>
      <c r="P65" s="704"/>
      <c r="Q65" s="704"/>
    </row>
    <row r="66" spans="1:17" ht="12.95" customHeight="1">
      <c r="A66" s="2113" t="s">
        <v>2441</v>
      </c>
      <c r="B66" s="704"/>
      <c r="C66" s="704"/>
      <c r="D66" s="704"/>
      <c r="E66" s="704"/>
      <c r="F66" s="704"/>
      <c r="G66" s="704"/>
      <c r="H66" s="704"/>
      <c r="I66" s="704"/>
      <c r="J66" s="704"/>
      <c r="K66" s="704"/>
      <c r="L66" s="704"/>
      <c r="M66" s="704"/>
      <c r="N66" s="704"/>
      <c r="O66" s="704"/>
      <c r="P66" s="704"/>
      <c r="Q66" s="704"/>
    </row>
    <row r="67" spans="1:17" ht="12.95" customHeight="1">
      <c r="A67" s="2121" t="s">
        <v>127</v>
      </c>
      <c r="B67" s="704"/>
      <c r="C67" s="704"/>
      <c r="D67" s="704"/>
      <c r="E67" s="704"/>
      <c r="F67" s="704"/>
      <c r="G67" s="704"/>
      <c r="H67" s="704"/>
      <c r="I67" s="704"/>
      <c r="J67" s="704"/>
      <c r="K67" s="704"/>
      <c r="L67" s="704"/>
      <c r="M67" s="704"/>
      <c r="N67" s="704"/>
      <c r="O67" s="704"/>
      <c r="P67" s="704"/>
      <c r="Q67" s="704"/>
    </row>
  </sheetData>
  <mergeCells count="5">
    <mergeCell ref="A4:A6"/>
    <mergeCell ref="B4:B6"/>
    <mergeCell ref="P4:Q4"/>
    <mergeCell ref="F5:I5"/>
    <mergeCell ref="M5:Q5"/>
  </mergeCells>
  <hyperlinks>
    <hyperlink ref="A67" location="'Inhaltsverzeichnis_2026-06'!A1" display="Zurück zum Inhaltsverzeichnis" xr:uid="{74A90E02-4BDE-49CB-A87E-96FF3E21A161}"/>
    <hyperlink ref="A66" r:id="rId1" xr:uid="{AF827535-A2C2-455C-9DED-EFEA8E81477E}"/>
  </hyperlinks>
  <printOptions gridLinesSet="0"/>
  <pageMargins left="0.78740157480314965" right="0.78740157480314965" top="0.19685039370078741" bottom="0.19685039370078741" header="0.19685039370078741" footer="0.19685039370078741"/>
  <pageSetup paperSize="9" scale="32" orientation="portrait" horizontalDpi="1200" verticalDpi="1200" r:id="rId2"/>
  <headerFooter alignWithMargins="0">
    <oddFooter>&amp;R&amp;F</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1753-AEB1-4E51-89BE-77F230290567}">
  <sheetPr codeName="Tabelle3">
    <tabColor rgb="FF00B050"/>
    <pageSetUpPr fitToPage="1"/>
  </sheetPr>
  <dimension ref="A1:AJ37"/>
  <sheetViews>
    <sheetView zoomScaleNormal="100" workbookViewId="0"/>
  </sheetViews>
  <sheetFormatPr baseColWidth="10" defaultColWidth="11" defaultRowHeight="15" outlineLevelCol="1"/>
  <cols>
    <col min="1" max="1" width="8.125" style="26" customWidth="1"/>
    <col min="2" max="2" width="110.875" style="26" customWidth="1"/>
    <col min="3" max="7" width="7.375" style="78" customWidth="1"/>
    <col min="8" max="26" width="7.375" style="78" hidden="1" customWidth="1" outlineLevel="1"/>
    <col min="27" max="27" width="7.375" style="78" customWidth="1" collapsed="1"/>
    <col min="28" max="29" width="7.375" style="78" customWidth="1"/>
    <col min="30" max="32" width="7.375" style="26" customWidth="1"/>
    <col min="33" max="33" width="8.75" style="78" customWidth="1"/>
    <col min="34" max="35" width="9.25" style="26" customWidth="1"/>
    <col min="36" max="36" width="8.875" style="26" customWidth="1"/>
    <col min="37" max="16384" width="11" style="26"/>
  </cols>
  <sheetData>
    <row r="1" spans="1:36" ht="20.100000000000001" customHeight="1">
      <c r="A1" s="22" t="s">
        <v>70</v>
      </c>
      <c r="B1" s="23"/>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3"/>
      <c r="AE1" s="23"/>
      <c r="AF1" s="23"/>
      <c r="AG1" s="24"/>
      <c r="AH1" s="23"/>
      <c r="AI1" s="23"/>
      <c r="AJ1" s="25"/>
    </row>
    <row r="2" spans="1:36" ht="20.100000000000001" customHeight="1">
      <c r="A2" s="27" t="s">
        <v>71</v>
      </c>
      <c r="B2" s="23"/>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3"/>
      <c r="AE2" s="23"/>
      <c r="AF2" s="23"/>
      <c r="AG2" s="24"/>
      <c r="AH2" s="23"/>
      <c r="AI2" s="23"/>
      <c r="AJ2" s="25"/>
    </row>
    <row r="3" spans="1:36" ht="20.100000000000001" customHeight="1">
      <c r="A3" s="23" t="s">
        <v>72</v>
      </c>
      <c r="B3" s="28"/>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8"/>
      <c r="AE3" s="28"/>
      <c r="AF3" s="28"/>
      <c r="AG3" s="29"/>
      <c r="AH3" s="28"/>
      <c r="AI3" s="28"/>
      <c r="AJ3" s="25"/>
    </row>
    <row r="4" spans="1:36" ht="20.100000000000001" customHeight="1">
      <c r="A4" s="30" t="s">
        <v>73</v>
      </c>
      <c r="B4" s="31"/>
      <c r="C4" s="32">
        <v>1990</v>
      </c>
      <c r="D4" s="33">
        <v>1991</v>
      </c>
      <c r="E4" s="33">
        <v>1992</v>
      </c>
      <c r="F4" s="33">
        <v>1993</v>
      </c>
      <c r="G4" s="33">
        <v>1994</v>
      </c>
      <c r="H4" s="33">
        <v>1995</v>
      </c>
      <c r="I4" s="33">
        <v>1996</v>
      </c>
      <c r="J4" s="33">
        <v>1997</v>
      </c>
      <c r="K4" s="33">
        <v>1998</v>
      </c>
      <c r="L4" s="33">
        <v>1999</v>
      </c>
      <c r="M4" s="33">
        <v>2000</v>
      </c>
      <c r="N4" s="33">
        <v>2001</v>
      </c>
      <c r="O4" s="33">
        <v>2002</v>
      </c>
      <c r="P4" s="33">
        <v>2003</v>
      </c>
      <c r="Q4" s="33">
        <v>2004</v>
      </c>
      <c r="R4" s="33">
        <v>2005</v>
      </c>
      <c r="S4" s="33">
        <v>2006</v>
      </c>
      <c r="T4" s="33">
        <v>2007</v>
      </c>
      <c r="U4" s="33">
        <v>2008</v>
      </c>
      <c r="V4" s="33">
        <v>2009</v>
      </c>
      <c r="W4" s="33">
        <v>2010</v>
      </c>
      <c r="X4" s="33">
        <v>2011</v>
      </c>
      <c r="Y4" s="33">
        <v>2012</v>
      </c>
      <c r="Z4" s="33">
        <v>2013</v>
      </c>
      <c r="AA4" s="33">
        <v>2014</v>
      </c>
      <c r="AB4" s="33">
        <v>2015</v>
      </c>
      <c r="AC4" s="33">
        <v>2016</v>
      </c>
      <c r="AD4" s="34">
        <v>2017</v>
      </c>
      <c r="AE4" s="34">
        <v>2018</v>
      </c>
      <c r="AF4" s="35">
        <v>2019</v>
      </c>
      <c r="AG4" s="36">
        <v>2020</v>
      </c>
      <c r="AH4" s="36">
        <v>2021</v>
      </c>
      <c r="AI4" s="36">
        <v>2022</v>
      </c>
      <c r="AJ4" s="37">
        <v>2023</v>
      </c>
    </row>
    <row r="5" spans="1:36" ht="20.100000000000001" customHeight="1">
      <c r="A5" s="38" t="s">
        <v>74</v>
      </c>
      <c r="B5" s="39"/>
      <c r="C5" s="40">
        <v>203.7</v>
      </c>
      <c r="D5" s="41">
        <v>187.4</v>
      </c>
      <c r="E5" s="41">
        <v>177.8</v>
      </c>
      <c r="F5" s="41">
        <v>175.1</v>
      </c>
      <c r="G5" s="41">
        <v>169.1</v>
      </c>
      <c r="H5" s="41">
        <v>179.2</v>
      </c>
      <c r="I5" s="41">
        <v>178.4</v>
      </c>
      <c r="J5" s="41">
        <v>175.9</v>
      </c>
      <c r="K5" s="41">
        <v>177.4</v>
      </c>
      <c r="L5" s="41">
        <v>185.8</v>
      </c>
      <c r="M5" s="41">
        <v>192.8</v>
      </c>
      <c r="N5" s="41">
        <v>184.8</v>
      </c>
      <c r="O5" s="41">
        <v>181</v>
      </c>
      <c r="P5" s="41">
        <v>180.1</v>
      </c>
      <c r="Q5" s="41">
        <v>181.3</v>
      </c>
      <c r="R5" s="41">
        <v>180.2</v>
      </c>
      <c r="S5" s="41">
        <v>182.8</v>
      </c>
      <c r="T5" s="41">
        <v>176.1</v>
      </c>
      <c r="U5" s="41">
        <v>191</v>
      </c>
      <c r="V5" s="41">
        <v>177.7</v>
      </c>
      <c r="W5" s="41">
        <v>181.7</v>
      </c>
      <c r="X5" s="41">
        <v>195.6</v>
      </c>
      <c r="Y5" s="41">
        <v>192</v>
      </c>
      <c r="Z5" s="41">
        <v>193.9</v>
      </c>
      <c r="AA5" s="41">
        <v>197.1</v>
      </c>
      <c r="AB5" s="41">
        <v>206.9</v>
      </c>
      <c r="AC5" s="41">
        <v>201</v>
      </c>
      <c r="AD5" s="41">
        <v>196.3</v>
      </c>
      <c r="AE5" s="41">
        <v>185.8</v>
      </c>
      <c r="AF5" s="41">
        <v>175.5</v>
      </c>
      <c r="AG5" s="41">
        <v>177.6</v>
      </c>
      <c r="AH5" s="41">
        <v>168.8</v>
      </c>
      <c r="AI5" s="41">
        <v>156.6</v>
      </c>
      <c r="AJ5" s="42">
        <v>149.80000000000001</v>
      </c>
    </row>
    <row r="6" spans="1:36" ht="20.100000000000001" customHeight="1">
      <c r="A6" s="43"/>
      <c r="B6" s="39" t="s">
        <v>75</v>
      </c>
      <c r="C6" s="40">
        <v>121.5</v>
      </c>
      <c r="D6" s="41">
        <v>110.2</v>
      </c>
      <c r="E6" s="41">
        <v>100.8</v>
      </c>
      <c r="F6" s="41">
        <v>98.8</v>
      </c>
      <c r="G6" s="41">
        <v>93.3</v>
      </c>
      <c r="H6" s="41">
        <v>103.2</v>
      </c>
      <c r="I6" s="41">
        <v>102.2</v>
      </c>
      <c r="J6" s="41">
        <v>101.6</v>
      </c>
      <c r="K6" s="41">
        <v>103</v>
      </c>
      <c r="L6" s="41">
        <v>111</v>
      </c>
      <c r="M6" s="41">
        <v>118.1</v>
      </c>
      <c r="N6" s="41">
        <v>108.5</v>
      </c>
      <c r="O6" s="41">
        <v>105.6</v>
      </c>
      <c r="P6" s="41">
        <v>105.2</v>
      </c>
      <c r="Q6" s="41">
        <v>107.4</v>
      </c>
      <c r="R6" s="41">
        <v>104.4</v>
      </c>
      <c r="S6" s="41">
        <v>105.4</v>
      </c>
      <c r="T6" s="41">
        <v>94.5</v>
      </c>
      <c r="U6" s="41">
        <v>106.9</v>
      </c>
      <c r="V6" s="41">
        <v>91.9</v>
      </c>
      <c r="W6" s="41">
        <v>94.1</v>
      </c>
      <c r="X6" s="41">
        <v>107</v>
      </c>
      <c r="Y6" s="41">
        <v>98.5</v>
      </c>
      <c r="Z6" s="41">
        <v>98.9</v>
      </c>
      <c r="AA6" s="41">
        <v>100.3</v>
      </c>
      <c r="AB6" s="41">
        <v>109.1</v>
      </c>
      <c r="AC6" s="41">
        <v>102.8</v>
      </c>
      <c r="AD6" s="41">
        <v>99.5</v>
      </c>
      <c r="AE6" s="41">
        <v>90.2</v>
      </c>
      <c r="AF6" s="41">
        <v>80.599999999999994</v>
      </c>
      <c r="AG6" s="41">
        <v>82.8</v>
      </c>
      <c r="AH6" s="41">
        <v>76.3</v>
      </c>
      <c r="AI6" s="41">
        <v>66.2</v>
      </c>
      <c r="AJ6" s="42">
        <v>60.8</v>
      </c>
    </row>
    <row r="7" spans="1:36" ht="34.5" customHeight="1">
      <c r="A7" s="43"/>
      <c r="B7" s="44" t="s">
        <v>76</v>
      </c>
      <c r="C7" s="45">
        <v>79.7</v>
      </c>
      <c r="D7" s="46">
        <v>74.5</v>
      </c>
      <c r="E7" s="46">
        <v>74.099999999999994</v>
      </c>
      <c r="F7" s="46">
        <v>73.3</v>
      </c>
      <c r="G7" s="46">
        <v>72.599999999999994</v>
      </c>
      <c r="H7" s="46">
        <v>72.2</v>
      </c>
      <c r="I7" s="46">
        <v>72.8</v>
      </c>
      <c r="J7" s="46">
        <v>71</v>
      </c>
      <c r="K7" s="46">
        <v>71.099999999999994</v>
      </c>
      <c r="L7" s="46">
        <v>71</v>
      </c>
      <c r="M7" s="46">
        <v>70.5</v>
      </c>
      <c r="N7" s="46">
        <v>71.599999999999994</v>
      </c>
      <c r="O7" s="46">
        <v>69.8</v>
      </c>
      <c r="P7" s="46">
        <v>69.3</v>
      </c>
      <c r="Q7" s="46">
        <v>67.2</v>
      </c>
      <c r="R7" s="46">
        <v>66.400000000000006</v>
      </c>
      <c r="S7" s="46">
        <v>64.599999999999994</v>
      </c>
      <c r="T7" s="46">
        <v>63.5</v>
      </c>
      <c r="U7" s="46">
        <v>61.9</v>
      </c>
      <c r="V7" s="46">
        <v>61.5</v>
      </c>
      <c r="W7" s="46">
        <v>59.9</v>
      </c>
      <c r="X7" s="46">
        <v>58.7</v>
      </c>
      <c r="Y7" s="46">
        <v>56.9</v>
      </c>
      <c r="Z7" s="46">
        <v>58.2</v>
      </c>
      <c r="AA7" s="46">
        <v>58.3</v>
      </c>
      <c r="AB7" s="46">
        <v>57.1</v>
      </c>
      <c r="AC7" s="46">
        <v>56.5</v>
      </c>
      <c r="AD7" s="46">
        <v>56.4</v>
      </c>
      <c r="AE7" s="46">
        <v>55.7</v>
      </c>
      <c r="AF7" s="46">
        <v>55.7</v>
      </c>
      <c r="AG7" s="46">
        <v>55</v>
      </c>
      <c r="AH7" s="46">
        <v>52.8</v>
      </c>
      <c r="AI7" s="46">
        <v>52.4</v>
      </c>
      <c r="AJ7" s="47">
        <v>53.3</v>
      </c>
    </row>
    <row r="8" spans="1:36" ht="20.100000000000001" customHeight="1">
      <c r="A8" s="38"/>
      <c r="B8" s="39" t="s">
        <v>77</v>
      </c>
      <c r="C8" s="40">
        <v>0.3</v>
      </c>
      <c r="D8" s="41">
        <v>0.3</v>
      </c>
      <c r="E8" s="41">
        <v>0.6</v>
      </c>
      <c r="F8" s="41">
        <v>0.7</v>
      </c>
      <c r="G8" s="41">
        <v>1</v>
      </c>
      <c r="H8" s="41">
        <v>1.1000000000000001</v>
      </c>
      <c r="I8" s="41">
        <v>0.6</v>
      </c>
      <c r="J8" s="41">
        <v>0.5</v>
      </c>
      <c r="K8" s="41">
        <v>0.5</v>
      </c>
      <c r="L8" s="41">
        <v>0.8</v>
      </c>
      <c r="M8" s="41">
        <v>0.9</v>
      </c>
      <c r="N8" s="41">
        <v>1.2</v>
      </c>
      <c r="O8" s="41">
        <v>1.3</v>
      </c>
      <c r="P8" s="41">
        <v>0.7</v>
      </c>
      <c r="Q8" s="41">
        <v>0.8</v>
      </c>
      <c r="R8" s="41">
        <v>1.3</v>
      </c>
      <c r="S8" s="41">
        <v>1</v>
      </c>
      <c r="T8" s="41">
        <v>1.5</v>
      </c>
      <c r="U8" s="41">
        <v>1.8</v>
      </c>
      <c r="V8" s="41">
        <v>1.7</v>
      </c>
      <c r="W8" s="41">
        <v>1.6</v>
      </c>
      <c r="X8" s="41">
        <v>1.3</v>
      </c>
      <c r="Y8" s="41">
        <v>1.3</v>
      </c>
      <c r="Z8" s="41">
        <v>1.4</v>
      </c>
      <c r="AA8" s="41">
        <v>1.6</v>
      </c>
      <c r="AB8" s="41">
        <v>1.6</v>
      </c>
      <c r="AC8" s="41">
        <v>1.8</v>
      </c>
      <c r="AD8" s="41">
        <v>1.6</v>
      </c>
      <c r="AE8" s="41">
        <v>1.3</v>
      </c>
      <c r="AF8" s="41">
        <v>1.3</v>
      </c>
      <c r="AG8" s="41">
        <v>1.1000000000000001</v>
      </c>
      <c r="AH8" s="41">
        <v>0.9</v>
      </c>
      <c r="AI8" s="41">
        <v>0.9</v>
      </c>
      <c r="AJ8" s="42">
        <v>0.9</v>
      </c>
    </row>
    <row r="9" spans="1:36" ht="20.100000000000001" customHeight="1">
      <c r="A9" s="38"/>
      <c r="B9" s="39" t="s">
        <v>78</v>
      </c>
      <c r="C9" s="40">
        <v>0</v>
      </c>
      <c r="D9" s="41">
        <v>0</v>
      </c>
      <c r="E9" s="41">
        <v>0</v>
      </c>
      <c r="F9" s="41">
        <v>0</v>
      </c>
      <c r="G9" s="41">
        <v>0</v>
      </c>
      <c r="H9" s="41">
        <v>0</v>
      </c>
      <c r="I9" s="41">
        <v>0.1</v>
      </c>
      <c r="J9" s="41">
        <v>0.1</v>
      </c>
      <c r="K9" s="41">
        <v>0.2</v>
      </c>
      <c r="L9" s="41">
        <v>0.3</v>
      </c>
      <c r="M9" s="41">
        <v>0.4</v>
      </c>
      <c r="N9" s="41">
        <v>0.8</v>
      </c>
      <c r="O9" s="41">
        <v>1</v>
      </c>
      <c r="P9" s="41">
        <v>1.4</v>
      </c>
      <c r="Q9" s="41">
        <v>2.2000000000000002</v>
      </c>
      <c r="R9" s="41">
        <v>4.4000000000000004</v>
      </c>
      <c r="S9" s="41">
        <v>8.1</v>
      </c>
      <c r="T9" s="41">
        <v>13</v>
      </c>
      <c r="U9" s="41">
        <v>16.8</v>
      </c>
      <c r="V9" s="41">
        <v>18.600000000000001</v>
      </c>
      <c r="W9" s="41">
        <v>22.3</v>
      </c>
      <c r="X9" s="41">
        <v>24.9</v>
      </c>
      <c r="Y9" s="41">
        <v>31.5</v>
      </c>
      <c r="Z9" s="41">
        <v>31.9</v>
      </c>
      <c r="AA9" s="41">
        <v>33.4</v>
      </c>
      <c r="AB9" s="41">
        <v>36</v>
      </c>
      <c r="AC9" s="41">
        <v>36.799999999999997</v>
      </c>
      <c r="AD9" s="41">
        <v>36</v>
      </c>
      <c r="AE9" s="41">
        <v>35.799999999999997</v>
      </c>
      <c r="AF9" s="41">
        <v>35</v>
      </c>
      <c r="AG9" s="41">
        <v>35.700000000000003</v>
      </c>
      <c r="AH9" s="41">
        <v>36.1</v>
      </c>
      <c r="AI9" s="41">
        <v>34.299999999999997</v>
      </c>
      <c r="AJ9" s="42">
        <v>32.299999999999997</v>
      </c>
    </row>
    <row r="10" spans="1:36" ht="20.100000000000001" customHeight="1">
      <c r="A10" s="43"/>
      <c r="B10" s="39" t="s">
        <v>79</v>
      </c>
      <c r="C10" s="40">
        <v>2.2000000000000002</v>
      </c>
      <c r="D10" s="41">
        <v>2.2999999999999998</v>
      </c>
      <c r="E10" s="41">
        <v>2.2999999999999998</v>
      </c>
      <c r="F10" s="41">
        <v>2.2000000000000002</v>
      </c>
      <c r="G10" s="41">
        <v>2.2000000000000002</v>
      </c>
      <c r="H10" s="41">
        <v>2.7</v>
      </c>
      <c r="I10" s="41">
        <v>2.7</v>
      </c>
      <c r="J10" s="41">
        <v>2.7</v>
      </c>
      <c r="K10" s="41">
        <v>2.6</v>
      </c>
      <c r="L10" s="41">
        <v>2.7</v>
      </c>
      <c r="M10" s="41">
        <v>2.9</v>
      </c>
      <c r="N10" s="41">
        <v>2.8</v>
      </c>
      <c r="O10" s="41">
        <v>3.3</v>
      </c>
      <c r="P10" s="41">
        <v>3.6</v>
      </c>
      <c r="Q10" s="41">
        <v>3.7</v>
      </c>
      <c r="R10" s="41">
        <v>3.7</v>
      </c>
      <c r="S10" s="41">
        <v>3.7</v>
      </c>
      <c r="T10" s="41">
        <v>3.6</v>
      </c>
      <c r="U10" s="41">
        <v>3.7</v>
      </c>
      <c r="V10" s="41">
        <v>3.9</v>
      </c>
      <c r="W10" s="41">
        <v>3.8</v>
      </c>
      <c r="X10" s="41">
        <v>3.7</v>
      </c>
      <c r="Y10" s="41">
        <v>3.7</v>
      </c>
      <c r="Z10" s="41">
        <v>3.4</v>
      </c>
      <c r="AA10" s="41">
        <v>3.5</v>
      </c>
      <c r="AB10" s="41">
        <v>3.1</v>
      </c>
      <c r="AC10" s="41">
        <v>3.1</v>
      </c>
      <c r="AD10" s="41">
        <v>2.8</v>
      </c>
      <c r="AE10" s="41">
        <v>2.7</v>
      </c>
      <c r="AF10" s="41">
        <v>2.9</v>
      </c>
      <c r="AG10" s="41">
        <v>3</v>
      </c>
      <c r="AH10" s="41">
        <v>2.7</v>
      </c>
      <c r="AI10" s="41">
        <v>2.8</v>
      </c>
      <c r="AJ10" s="42">
        <v>2.4</v>
      </c>
    </row>
    <row r="11" spans="1:36" ht="20.100000000000001" customHeight="1">
      <c r="A11" s="43" t="s">
        <v>80</v>
      </c>
      <c r="B11" s="39"/>
      <c r="C11" s="40">
        <v>17</v>
      </c>
      <c r="D11" s="41">
        <v>16.5</v>
      </c>
      <c r="E11" s="41">
        <v>16.7</v>
      </c>
      <c r="F11" s="41">
        <v>16.8</v>
      </c>
      <c r="G11" s="41">
        <v>16.7</v>
      </c>
      <c r="H11" s="41">
        <v>16.5</v>
      </c>
      <c r="I11" s="41">
        <v>15.9</v>
      </c>
      <c r="J11" s="41">
        <v>15.8</v>
      </c>
      <c r="K11" s="41">
        <v>16.2</v>
      </c>
      <c r="L11" s="41">
        <v>15.8</v>
      </c>
      <c r="M11" s="41">
        <v>16.5</v>
      </c>
      <c r="N11" s="41">
        <v>16</v>
      </c>
      <c r="O11" s="41">
        <v>16.100000000000001</v>
      </c>
      <c r="P11" s="41">
        <v>13.6</v>
      </c>
      <c r="Q11" s="41">
        <v>14.8</v>
      </c>
      <c r="R11" s="41">
        <v>14.9</v>
      </c>
      <c r="S11" s="41">
        <v>14.7</v>
      </c>
      <c r="T11" s="41">
        <v>15.4</v>
      </c>
      <c r="U11" s="41">
        <v>13.9</v>
      </c>
      <c r="V11" s="41">
        <v>14</v>
      </c>
      <c r="W11" s="41">
        <v>14.1</v>
      </c>
      <c r="X11" s="41">
        <v>13.3</v>
      </c>
      <c r="Y11" s="41">
        <v>13.2</v>
      </c>
      <c r="Z11" s="41">
        <v>13.3</v>
      </c>
      <c r="AA11" s="41">
        <v>13.4</v>
      </c>
      <c r="AB11" s="41">
        <v>15</v>
      </c>
      <c r="AC11" s="41">
        <v>15.3</v>
      </c>
      <c r="AD11" s="41">
        <v>16.100000000000001</v>
      </c>
      <c r="AE11" s="41">
        <v>13.4</v>
      </c>
      <c r="AF11" s="41">
        <v>13.9</v>
      </c>
      <c r="AG11" s="41">
        <v>14.7</v>
      </c>
      <c r="AH11" s="41">
        <v>14.7</v>
      </c>
      <c r="AI11" s="41">
        <v>14.7</v>
      </c>
      <c r="AJ11" s="42">
        <v>14.7</v>
      </c>
    </row>
    <row r="12" spans="1:36" ht="20.100000000000001" customHeight="1">
      <c r="A12" s="38"/>
      <c r="B12" s="39" t="s">
        <v>81</v>
      </c>
      <c r="C12" s="40">
        <v>9.3000000000000007</v>
      </c>
      <c r="D12" s="41">
        <v>9.3000000000000007</v>
      </c>
      <c r="E12" s="41">
        <v>9.3000000000000007</v>
      </c>
      <c r="F12" s="41">
        <v>9.3000000000000007</v>
      </c>
      <c r="G12" s="41">
        <v>9.3000000000000007</v>
      </c>
      <c r="H12" s="41">
        <v>9.3000000000000007</v>
      </c>
      <c r="I12" s="41">
        <v>9.3000000000000007</v>
      </c>
      <c r="J12" s="41">
        <v>9.3000000000000007</v>
      </c>
      <c r="K12" s="41">
        <v>9.3000000000000007</v>
      </c>
      <c r="L12" s="41">
        <v>9.3000000000000007</v>
      </c>
      <c r="M12" s="41">
        <v>9.9</v>
      </c>
      <c r="N12" s="41">
        <v>9.6</v>
      </c>
      <c r="O12" s="41">
        <v>9.5</v>
      </c>
      <c r="P12" s="41">
        <v>8.1999999999999993</v>
      </c>
      <c r="Q12" s="41">
        <v>9.1</v>
      </c>
      <c r="R12" s="41">
        <v>9.3000000000000007</v>
      </c>
      <c r="S12" s="41">
        <v>9.4</v>
      </c>
      <c r="T12" s="41">
        <v>9.6999999999999993</v>
      </c>
      <c r="U12" s="41">
        <v>8.9</v>
      </c>
      <c r="V12" s="41">
        <v>9.1999999999999993</v>
      </c>
      <c r="W12" s="41">
        <v>9.1</v>
      </c>
      <c r="X12" s="41">
        <v>9</v>
      </c>
      <c r="Y12" s="41">
        <v>8.9</v>
      </c>
      <c r="Z12" s="41">
        <v>8.8000000000000007</v>
      </c>
      <c r="AA12" s="41">
        <v>9.1999999999999993</v>
      </c>
      <c r="AB12" s="41">
        <v>9.9</v>
      </c>
      <c r="AC12" s="41">
        <v>10</v>
      </c>
      <c r="AD12" s="41">
        <v>10.6</v>
      </c>
      <c r="AE12" s="41">
        <v>8.8000000000000007</v>
      </c>
      <c r="AF12" s="41">
        <v>9.3000000000000007</v>
      </c>
      <c r="AG12" s="41">
        <v>9.6999999999999993</v>
      </c>
      <c r="AH12" s="41">
        <v>9.6999999999999993</v>
      </c>
      <c r="AI12" s="41">
        <v>9.6999999999999993</v>
      </c>
      <c r="AJ12" s="42">
        <v>9.6999999999999993</v>
      </c>
    </row>
    <row r="13" spans="1:36" ht="20.100000000000001" customHeight="1">
      <c r="A13" s="38"/>
      <c r="B13" s="39" t="s">
        <v>82</v>
      </c>
      <c r="C13" s="40">
        <v>7.7</v>
      </c>
      <c r="D13" s="41">
        <v>7.2</v>
      </c>
      <c r="E13" s="41">
        <v>7.4</v>
      </c>
      <c r="F13" s="41">
        <v>7.5</v>
      </c>
      <c r="G13" s="41">
        <v>7.3</v>
      </c>
      <c r="H13" s="41">
        <v>7.2</v>
      </c>
      <c r="I13" s="41">
        <v>6.6</v>
      </c>
      <c r="J13" s="41">
        <v>6.5</v>
      </c>
      <c r="K13" s="41">
        <v>6.8</v>
      </c>
      <c r="L13" s="41">
        <v>6.5</v>
      </c>
      <c r="M13" s="41">
        <v>6.5</v>
      </c>
      <c r="N13" s="41">
        <v>6.4</v>
      </c>
      <c r="O13" s="41">
        <v>6.6</v>
      </c>
      <c r="P13" s="41">
        <v>5.3</v>
      </c>
      <c r="Q13" s="41">
        <v>5.7</v>
      </c>
      <c r="R13" s="41">
        <v>5.6</v>
      </c>
      <c r="S13" s="41">
        <v>5.4</v>
      </c>
      <c r="T13" s="41">
        <v>5.6</v>
      </c>
      <c r="U13" s="41">
        <v>5</v>
      </c>
      <c r="V13" s="41">
        <v>4.9000000000000004</v>
      </c>
      <c r="W13" s="41">
        <v>4.9000000000000004</v>
      </c>
      <c r="X13" s="41">
        <v>4.3</v>
      </c>
      <c r="Y13" s="41">
        <v>4.3</v>
      </c>
      <c r="Z13" s="41">
        <v>4.5</v>
      </c>
      <c r="AA13" s="41">
        <v>4.0999999999999996</v>
      </c>
      <c r="AB13" s="41">
        <v>5.0999999999999996</v>
      </c>
      <c r="AC13" s="41">
        <v>5.2</v>
      </c>
      <c r="AD13" s="41">
        <v>5.5</v>
      </c>
      <c r="AE13" s="41">
        <v>4.5999999999999996</v>
      </c>
      <c r="AF13" s="41">
        <v>4.5</v>
      </c>
      <c r="AG13" s="41">
        <v>5</v>
      </c>
      <c r="AH13" s="41">
        <v>5</v>
      </c>
      <c r="AI13" s="41">
        <v>5</v>
      </c>
      <c r="AJ13" s="42">
        <v>5</v>
      </c>
    </row>
    <row r="14" spans="1:36" s="48" customFormat="1" ht="20.100000000000001" customHeight="1">
      <c r="A14" s="38" t="s">
        <v>83</v>
      </c>
      <c r="B14" s="39"/>
      <c r="C14" s="40">
        <v>15.2</v>
      </c>
      <c r="D14" s="41">
        <v>13.8</v>
      </c>
      <c r="E14" s="41">
        <v>13.1</v>
      </c>
      <c r="F14" s="41">
        <v>13.1</v>
      </c>
      <c r="G14" s="41">
        <v>13.1</v>
      </c>
      <c r="H14" s="41">
        <v>13.1</v>
      </c>
      <c r="I14" s="41">
        <v>13.2</v>
      </c>
      <c r="J14" s="41">
        <v>13.5</v>
      </c>
      <c r="K14" s="41">
        <v>13.8</v>
      </c>
      <c r="L14" s="41">
        <v>13.3</v>
      </c>
      <c r="M14" s="41">
        <v>12.8</v>
      </c>
      <c r="N14" s="41">
        <v>13</v>
      </c>
      <c r="O14" s="41">
        <v>12.8</v>
      </c>
      <c r="P14" s="41">
        <v>12.7</v>
      </c>
      <c r="Q14" s="41">
        <v>12.4</v>
      </c>
      <c r="R14" s="41">
        <v>12.5</v>
      </c>
      <c r="S14" s="41">
        <v>12.5</v>
      </c>
      <c r="T14" s="41">
        <v>12.1</v>
      </c>
      <c r="U14" s="41">
        <v>11.7</v>
      </c>
      <c r="V14" s="41">
        <v>11.7</v>
      </c>
      <c r="W14" s="41">
        <v>11.6</v>
      </c>
      <c r="X14" s="41">
        <v>11.7</v>
      </c>
      <c r="Y14" s="41">
        <v>11.7</v>
      </c>
      <c r="Z14" s="41">
        <v>11.6</v>
      </c>
      <c r="AA14" s="41">
        <v>11.7</v>
      </c>
      <c r="AB14" s="41">
        <v>12.4</v>
      </c>
      <c r="AC14" s="41">
        <v>12.7</v>
      </c>
      <c r="AD14" s="41">
        <v>12.9</v>
      </c>
      <c r="AE14" s="41">
        <v>13</v>
      </c>
      <c r="AF14" s="41">
        <v>13.3</v>
      </c>
      <c r="AG14" s="41">
        <v>13.8</v>
      </c>
      <c r="AH14" s="41">
        <v>14</v>
      </c>
      <c r="AI14" s="41">
        <v>14.5</v>
      </c>
      <c r="AJ14" s="42">
        <v>14.4</v>
      </c>
    </row>
    <row r="15" spans="1:36" s="48" customFormat="1" ht="20.100000000000001" customHeight="1">
      <c r="A15" s="38" t="s">
        <v>84</v>
      </c>
      <c r="B15" s="39"/>
      <c r="C15" s="40">
        <v>1.6</v>
      </c>
      <c r="D15" s="41">
        <v>1.4</v>
      </c>
      <c r="E15" s="41">
        <v>1.5</v>
      </c>
      <c r="F15" s="41">
        <v>1.4</v>
      </c>
      <c r="G15" s="41">
        <v>1.3</v>
      </c>
      <c r="H15" s="41">
        <v>1.3</v>
      </c>
      <c r="I15" s="41">
        <v>1.3</v>
      </c>
      <c r="J15" s="41">
        <v>1.3</v>
      </c>
      <c r="K15" s="41">
        <v>1.4</v>
      </c>
      <c r="L15" s="41">
        <v>1.4</v>
      </c>
      <c r="M15" s="41">
        <v>1.5</v>
      </c>
      <c r="N15" s="41">
        <v>1.4</v>
      </c>
      <c r="O15" s="41">
        <v>1.4</v>
      </c>
      <c r="P15" s="41">
        <v>1.4</v>
      </c>
      <c r="Q15" s="41">
        <v>1.4</v>
      </c>
      <c r="R15" s="41">
        <v>1.4</v>
      </c>
      <c r="S15" s="41">
        <v>1.3</v>
      </c>
      <c r="T15" s="41">
        <v>1.3</v>
      </c>
      <c r="U15" s="41">
        <v>1.3</v>
      </c>
      <c r="V15" s="41">
        <v>1.3</v>
      </c>
      <c r="W15" s="41">
        <v>1.3</v>
      </c>
      <c r="X15" s="41">
        <v>1.3</v>
      </c>
      <c r="Y15" s="41">
        <v>1.4</v>
      </c>
      <c r="Z15" s="41">
        <v>1.2</v>
      </c>
      <c r="AA15" s="41">
        <v>1.2</v>
      </c>
      <c r="AB15" s="41">
        <v>1.3</v>
      </c>
      <c r="AC15" s="41">
        <v>1.3</v>
      </c>
      <c r="AD15" s="41">
        <v>1.2</v>
      </c>
      <c r="AE15" s="41">
        <v>1.1000000000000001</v>
      </c>
      <c r="AF15" s="41">
        <v>1.2</v>
      </c>
      <c r="AG15" s="41">
        <v>1.1000000000000001</v>
      </c>
      <c r="AH15" s="41">
        <v>1.1000000000000001</v>
      </c>
      <c r="AI15" s="41">
        <v>1.1000000000000001</v>
      </c>
      <c r="AJ15" s="42">
        <v>1.1000000000000001</v>
      </c>
    </row>
    <row r="16" spans="1:36" ht="20.100000000000001" customHeight="1">
      <c r="A16" s="49" t="s">
        <v>85</v>
      </c>
      <c r="B16" s="39"/>
      <c r="C16" s="50">
        <v>237.5</v>
      </c>
      <c r="D16" s="51">
        <v>219.1</v>
      </c>
      <c r="E16" s="51">
        <v>209.1</v>
      </c>
      <c r="F16" s="51">
        <v>206.3</v>
      </c>
      <c r="G16" s="51">
        <v>200.1</v>
      </c>
      <c r="H16" s="51">
        <v>210.1</v>
      </c>
      <c r="I16" s="51">
        <v>208.9</v>
      </c>
      <c r="J16" s="51">
        <v>206.5</v>
      </c>
      <c r="K16" s="51">
        <v>208.8</v>
      </c>
      <c r="L16" s="51">
        <v>216.3</v>
      </c>
      <c r="M16" s="51">
        <v>223.5</v>
      </c>
      <c r="N16" s="51">
        <v>215.2</v>
      </c>
      <c r="O16" s="51">
        <v>211.4</v>
      </c>
      <c r="P16" s="51">
        <v>207.7</v>
      </c>
      <c r="Q16" s="51">
        <v>209.9</v>
      </c>
      <c r="R16" s="51">
        <v>209</v>
      </c>
      <c r="S16" s="51">
        <v>211.3</v>
      </c>
      <c r="T16" s="51">
        <v>204.8</v>
      </c>
      <c r="U16" s="51">
        <v>217.9</v>
      </c>
      <c r="V16" s="51">
        <v>204.7</v>
      </c>
      <c r="W16" s="51">
        <v>208.7</v>
      </c>
      <c r="X16" s="51">
        <v>221.9</v>
      </c>
      <c r="Y16" s="51">
        <v>218.2</v>
      </c>
      <c r="Z16" s="51">
        <v>219.9</v>
      </c>
      <c r="AA16" s="51">
        <v>223.4</v>
      </c>
      <c r="AB16" s="51">
        <v>235.6</v>
      </c>
      <c r="AC16" s="51">
        <v>230.2</v>
      </c>
      <c r="AD16" s="51">
        <v>226.6</v>
      </c>
      <c r="AE16" s="51">
        <v>213.3</v>
      </c>
      <c r="AF16" s="51">
        <v>203.8</v>
      </c>
      <c r="AG16" s="51">
        <v>207.2</v>
      </c>
      <c r="AH16" s="51">
        <v>198.7</v>
      </c>
      <c r="AI16" s="51">
        <v>186.9</v>
      </c>
      <c r="AJ16" s="52">
        <v>180</v>
      </c>
    </row>
    <row r="17" spans="1:36" ht="20.100000000000001" customHeight="1">
      <c r="A17" s="53" t="s">
        <v>86</v>
      </c>
      <c r="B17" s="54"/>
      <c r="C17" s="55">
        <v>47.7</v>
      </c>
      <c r="D17" s="56">
        <v>52.6</v>
      </c>
      <c r="E17" s="56">
        <v>49.2</v>
      </c>
      <c r="F17" s="56">
        <v>48.8</v>
      </c>
      <c r="G17" s="56">
        <v>49.6</v>
      </c>
      <c r="H17" s="56">
        <v>52.6</v>
      </c>
      <c r="I17" s="56">
        <v>53.9</v>
      </c>
      <c r="J17" s="56">
        <v>58.3</v>
      </c>
      <c r="K17" s="56">
        <v>59.2</v>
      </c>
      <c r="L17" s="56">
        <v>60.7</v>
      </c>
      <c r="M17" s="56">
        <v>61.9</v>
      </c>
      <c r="N17" s="56">
        <v>66.099999999999994</v>
      </c>
      <c r="O17" s="56">
        <v>59.7</v>
      </c>
      <c r="P17" s="56">
        <v>55.3</v>
      </c>
      <c r="Q17" s="56">
        <v>69.900000000000006</v>
      </c>
      <c r="R17" s="56">
        <v>64.7</v>
      </c>
      <c r="S17" s="56">
        <v>62.7</v>
      </c>
      <c r="T17" s="56">
        <v>58.9</v>
      </c>
      <c r="U17" s="56">
        <v>66.3</v>
      </c>
      <c r="V17" s="56">
        <v>68.7</v>
      </c>
      <c r="W17" s="56">
        <v>65.599999999999994</v>
      </c>
      <c r="X17" s="56">
        <v>60</v>
      </c>
      <c r="Y17" s="56">
        <v>63.6</v>
      </c>
      <c r="Z17" s="56">
        <v>67.2</v>
      </c>
      <c r="AA17" s="56">
        <v>72.599999999999994</v>
      </c>
      <c r="AB17" s="56">
        <v>67.7</v>
      </c>
      <c r="AC17" s="56">
        <v>63.7</v>
      </c>
      <c r="AD17" s="56">
        <v>65.400000000000006</v>
      </c>
      <c r="AE17" s="56">
        <v>54.3</v>
      </c>
      <c r="AF17" s="56">
        <v>59.4</v>
      </c>
      <c r="AG17" s="56">
        <v>59.5</v>
      </c>
      <c r="AH17" s="56">
        <v>59.6</v>
      </c>
      <c r="AI17" s="56">
        <v>60.7</v>
      </c>
      <c r="AJ17" s="57">
        <v>59.5</v>
      </c>
    </row>
    <row r="18" spans="1:36" ht="20.100000000000001" customHeight="1">
      <c r="A18" s="38"/>
      <c r="B18" s="39" t="s">
        <v>87</v>
      </c>
      <c r="C18" s="40">
        <v>36.799999999999997</v>
      </c>
      <c r="D18" s="41">
        <v>40.4</v>
      </c>
      <c r="E18" s="41">
        <v>37</v>
      </c>
      <c r="F18" s="41">
        <v>36.799999999999997</v>
      </c>
      <c r="G18" s="41">
        <v>37.4</v>
      </c>
      <c r="H18" s="41">
        <v>40.1</v>
      </c>
      <c r="I18" s="41">
        <v>42.9</v>
      </c>
      <c r="J18" s="41">
        <v>45.6</v>
      </c>
      <c r="K18" s="41">
        <v>45.1</v>
      </c>
      <c r="L18" s="41">
        <v>44.4</v>
      </c>
      <c r="M18" s="41">
        <v>47.2</v>
      </c>
      <c r="N18" s="41">
        <v>50.5</v>
      </c>
      <c r="O18" s="41">
        <v>44.7</v>
      </c>
      <c r="P18" s="41">
        <v>41.5</v>
      </c>
      <c r="Q18" s="41">
        <v>51.6</v>
      </c>
      <c r="R18" s="41">
        <v>47.6</v>
      </c>
      <c r="S18" s="41">
        <v>45.9</v>
      </c>
      <c r="T18" s="41">
        <v>41.6</v>
      </c>
      <c r="U18" s="41">
        <v>49.7</v>
      </c>
      <c r="V18" s="41">
        <v>49.2</v>
      </c>
      <c r="W18" s="41">
        <v>47.7</v>
      </c>
      <c r="X18" s="41">
        <v>44.8</v>
      </c>
      <c r="Y18" s="41">
        <v>47</v>
      </c>
      <c r="Z18" s="41">
        <v>49.5</v>
      </c>
      <c r="AA18" s="41">
        <v>52.6</v>
      </c>
      <c r="AB18" s="41">
        <v>50.9</v>
      </c>
      <c r="AC18" s="41">
        <v>47.1</v>
      </c>
      <c r="AD18" s="41">
        <v>48.2</v>
      </c>
      <c r="AE18" s="41">
        <v>40.1</v>
      </c>
      <c r="AF18" s="41">
        <v>46</v>
      </c>
      <c r="AG18" s="41">
        <v>44.3</v>
      </c>
      <c r="AH18" s="41">
        <v>43.8</v>
      </c>
      <c r="AI18" s="41">
        <v>43.8</v>
      </c>
      <c r="AJ18" s="42">
        <v>42.6</v>
      </c>
    </row>
    <row r="19" spans="1:36" ht="20.100000000000001" customHeight="1">
      <c r="A19" s="38"/>
      <c r="B19" s="39" t="s">
        <v>88</v>
      </c>
      <c r="C19" s="40">
        <v>0.5</v>
      </c>
      <c r="D19" s="41">
        <v>0.4</v>
      </c>
      <c r="E19" s="41">
        <v>0.3</v>
      </c>
      <c r="F19" s="41">
        <v>0.5</v>
      </c>
      <c r="G19" s="41">
        <v>0.5</v>
      </c>
      <c r="H19" s="41">
        <v>0.7</v>
      </c>
      <c r="I19" s="41">
        <v>0.8</v>
      </c>
      <c r="J19" s="41">
        <v>1</v>
      </c>
      <c r="K19" s="41">
        <v>1.4</v>
      </c>
      <c r="L19" s="41">
        <v>1.5</v>
      </c>
      <c r="M19" s="41">
        <v>1</v>
      </c>
      <c r="N19" s="41">
        <v>1.4</v>
      </c>
      <c r="O19" s="41">
        <v>1</v>
      </c>
      <c r="P19" s="41">
        <v>1</v>
      </c>
      <c r="Q19" s="41">
        <v>1.3</v>
      </c>
      <c r="R19" s="41">
        <v>1</v>
      </c>
      <c r="S19" s="41">
        <v>0.8</v>
      </c>
      <c r="T19" s="41">
        <v>0.5</v>
      </c>
      <c r="U19" s="41">
        <v>0.5</v>
      </c>
      <c r="V19" s="41">
        <v>0.6</v>
      </c>
      <c r="W19" s="41">
        <v>0.6</v>
      </c>
      <c r="X19" s="41">
        <v>0.6</v>
      </c>
      <c r="Y19" s="41">
        <v>0.5</v>
      </c>
      <c r="Z19" s="41">
        <v>0.5</v>
      </c>
      <c r="AA19" s="41">
        <v>0.7</v>
      </c>
      <c r="AB19" s="41">
        <v>1</v>
      </c>
      <c r="AC19" s="41">
        <v>1.1000000000000001</v>
      </c>
      <c r="AD19" s="41">
        <v>1.3</v>
      </c>
      <c r="AE19" s="41">
        <v>0.9</v>
      </c>
      <c r="AF19" s="41">
        <v>1</v>
      </c>
      <c r="AG19" s="41">
        <v>1.3</v>
      </c>
      <c r="AH19" s="41">
        <v>1.4</v>
      </c>
      <c r="AI19" s="41">
        <v>1.5</v>
      </c>
      <c r="AJ19" s="42">
        <v>1.1000000000000001</v>
      </c>
    </row>
    <row r="20" spans="1:36" ht="20.100000000000001" customHeight="1">
      <c r="A20" s="38"/>
      <c r="B20" s="39" t="s">
        <v>89</v>
      </c>
      <c r="C20" s="40">
        <v>5.0999999999999996</v>
      </c>
      <c r="D20" s="41">
        <v>4.5</v>
      </c>
      <c r="E20" s="41">
        <v>5</v>
      </c>
      <c r="F20" s="41">
        <v>5.0999999999999996</v>
      </c>
      <c r="G20" s="41">
        <v>4.3</v>
      </c>
      <c r="H20" s="41">
        <v>4.5</v>
      </c>
      <c r="I20" s="41">
        <v>5</v>
      </c>
      <c r="J20" s="41">
        <v>4.8</v>
      </c>
      <c r="K20" s="41">
        <v>4.8</v>
      </c>
      <c r="L20" s="41">
        <v>5</v>
      </c>
      <c r="M20" s="41">
        <v>5.3</v>
      </c>
      <c r="N20" s="41">
        <v>4.8</v>
      </c>
      <c r="O20" s="41">
        <v>5</v>
      </c>
      <c r="P20" s="41">
        <v>4.4000000000000004</v>
      </c>
      <c r="Q20" s="41">
        <v>5.2</v>
      </c>
      <c r="R20" s="41">
        <v>4.9000000000000004</v>
      </c>
      <c r="S20" s="41">
        <v>4.2</v>
      </c>
      <c r="T20" s="41">
        <v>4.9000000000000004</v>
      </c>
      <c r="U20" s="41">
        <v>4.5999999999999996</v>
      </c>
      <c r="V20" s="41">
        <v>5</v>
      </c>
      <c r="W20" s="41">
        <v>4.5</v>
      </c>
      <c r="X20" s="41">
        <v>5.5</v>
      </c>
      <c r="Y20" s="41">
        <v>5.0999999999999996</v>
      </c>
      <c r="Z20" s="41">
        <v>4.4000000000000004</v>
      </c>
      <c r="AA20" s="41">
        <v>5.6</v>
      </c>
      <c r="AB20" s="41">
        <v>4.5</v>
      </c>
      <c r="AC20" s="41">
        <v>4.9000000000000004</v>
      </c>
      <c r="AD20" s="41">
        <v>6</v>
      </c>
      <c r="AE20" s="41">
        <v>4.5999999999999996</v>
      </c>
      <c r="AF20" s="41">
        <v>5.4</v>
      </c>
      <c r="AG20" s="41">
        <v>5.5</v>
      </c>
      <c r="AH20" s="41">
        <v>5.8</v>
      </c>
      <c r="AI20" s="41">
        <v>5.2</v>
      </c>
      <c r="AJ20" s="42">
        <v>5.8</v>
      </c>
    </row>
    <row r="21" spans="1:36" ht="20.100000000000001" customHeight="1">
      <c r="A21" s="58"/>
      <c r="B21" s="59" t="s">
        <v>90</v>
      </c>
      <c r="C21" s="40">
        <v>4</v>
      </c>
      <c r="D21" s="41">
        <v>5.9</v>
      </c>
      <c r="E21" s="41">
        <v>5.2</v>
      </c>
      <c r="F21" s="41">
        <v>5.7</v>
      </c>
      <c r="G21" s="41">
        <v>6.2</v>
      </c>
      <c r="H21" s="41">
        <v>6.3</v>
      </c>
      <c r="I21" s="41">
        <v>4.0999999999999996</v>
      </c>
      <c r="J21" s="41">
        <v>5.8</v>
      </c>
      <c r="K21" s="41">
        <v>6.8</v>
      </c>
      <c r="L21" s="41">
        <v>8.6</v>
      </c>
      <c r="M21" s="41">
        <v>7.2</v>
      </c>
      <c r="N21" s="41">
        <v>8.3000000000000007</v>
      </c>
      <c r="O21" s="41">
        <v>7.8</v>
      </c>
      <c r="P21" s="41">
        <v>7.4</v>
      </c>
      <c r="Q21" s="41">
        <v>10.6</v>
      </c>
      <c r="R21" s="41">
        <v>10.1</v>
      </c>
      <c r="S21" s="41">
        <v>10.7</v>
      </c>
      <c r="T21" s="41">
        <v>10.7</v>
      </c>
      <c r="U21" s="41">
        <v>10.4</v>
      </c>
      <c r="V21" s="41">
        <v>12.7</v>
      </c>
      <c r="W21" s="41">
        <v>11.6</v>
      </c>
      <c r="X21" s="41">
        <v>7.9</v>
      </c>
      <c r="Y21" s="41">
        <v>9.9</v>
      </c>
      <c r="Z21" s="41">
        <v>11.7</v>
      </c>
      <c r="AA21" s="41">
        <v>12.7</v>
      </c>
      <c r="AB21" s="41">
        <v>10.199999999999999</v>
      </c>
      <c r="AC21" s="41">
        <v>9.4</v>
      </c>
      <c r="AD21" s="41">
        <v>8.6999999999999993</v>
      </c>
      <c r="AE21" s="41">
        <v>7.5</v>
      </c>
      <c r="AF21" s="41">
        <v>5.9</v>
      </c>
      <c r="AG21" s="41">
        <v>7.3</v>
      </c>
      <c r="AH21" s="41">
        <v>7.3</v>
      </c>
      <c r="AI21" s="41">
        <v>9</v>
      </c>
      <c r="AJ21" s="42">
        <v>8.9</v>
      </c>
    </row>
    <row r="22" spans="1:36" ht="20.100000000000001" customHeight="1">
      <c r="A22" s="58"/>
      <c r="B22" s="59" t="s">
        <v>91</v>
      </c>
      <c r="C22" s="40">
        <v>0.9</v>
      </c>
      <c r="D22" s="41">
        <v>1</v>
      </c>
      <c r="E22" s="41">
        <v>1.1000000000000001</v>
      </c>
      <c r="F22" s="41">
        <v>0.3</v>
      </c>
      <c r="G22" s="41">
        <v>0.7</v>
      </c>
      <c r="H22" s="41">
        <v>0.6</v>
      </c>
      <c r="I22" s="41">
        <v>0.5</v>
      </c>
      <c r="J22" s="41">
        <v>0.5</v>
      </c>
      <c r="K22" s="41">
        <v>0.5</v>
      </c>
      <c r="L22" s="41">
        <v>0.6</v>
      </c>
      <c r="M22" s="41">
        <v>0.6</v>
      </c>
      <c r="N22" s="41">
        <v>0.6</v>
      </c>
      <c r="O22" s="41">
        <v>0.6</v>
      </c>
      <c r="P22" s="41">
        <v>0.4</v>
      </c>
      <c r="Q22" s="41">
        <v>0.5</v>
      </c>
      <c r="R22" s="41">
        <v>0.5</v>
      </c>
      <c r="S22" s="41">
        <v>0.4</v>
      </c>
      <c r="T22" s="41">
        <v>0.5</v>
      </c>
      <c r="U22" s="41">
        <v>0.4</v>
      </c>
      <c r="V22" s="41">
        <v>0.4</v>
      </c>
      <c r="W22" s="41">
        <v>0.4</v>
      </c>
      <c r="X22" s="41">
        <v>0.4</v>
      </c>
      <c r="Y22" s="41">
        <v>0.4</v>
      </c>
      <c r="Z22" s="41">
        <v>0.3</v>
      </c>
      <c r="AA22" s="41">
        <v>0.3</v>
      </c>
      <c r="AB22" s="41">
        <v>0.4</v>
      </c>
      <c r="AC22" s="41">
        <v>0.4</v>
      </c>
      <c r="AD22" s="41">
        <v>0.4</v>
      </c>
      <c r="AE22" s="41">
        <v>0.4</v>
      </c>
      <c r="AF22" s="41">
        <v>0.4</v>
      </c>
      <c r="AG22" s="41">
        <v>0.4</v>
      </c>
      <c r="AH22" s="41">
        <v>0.4</v>
      </c>
      <c r="AI22" s="41">
        <v>0.4</v>
      </c>
      <c r="AJ22" s="42">
        <v>0.4</v>
      </c>
    </row>
    <row r="23" spans="1:36" s="48" customFormat="1" ht="20.100000000000001" customHeight="1">
      <c r="A23" s="60"/>
      <c r="B23" s="59" t="s">
        <v>92</v>
      </c>
      <c r="C23" s="40">
        <v>0.5</v>
      </c>
      <c r="D23" s="41">
        <v>0.4</v>
      </c>
      <c r="E23" s="41">
        <v>0.6</v>
      </c>
      <c r="F23" s="41">
        <v>0.5</v>
      </c>
      <c r="G23" s="41">
        <v>0.5</v>
      </c>
      <c r="H23" s="41">
        <v>0.5</v>
      </c>
      <c r="I23" s="41">
        <v>0.6</v>
      </c>
      <c r="J23" s="41">
        <v>0.5</v>
      </c>
      <c r="K23" s="41">
        <v>0.6</v>
      </c>
      <c r="L23" s="41">
        <v>0.6</v>
      </c>
      <c r="M23" s="41">
        <v>0.6</v>
      </c>
      <c r="N23" s="41">
        <v>0.6</v>
      </c>
      <c r="O23" s="41">
        <v>0.6</v>
      </c>
      <c r="P23" s="41">
        <v>0.6</v>
      </c>
      <c r="Q23" s="41">
        <v>0.7</v>
      </c>
      <c r="R23" s="41">
        <v>0.6</v>
      </c>
      <c r="S23" s="41">
        <v>0.7</v>
      </c>
      <c r="T23" s="41">
        <v>0.7</v>
      </c>
      <c r="U23" s="41">
        <v>0.7</v>
      </c>
      <c r="V23" s="41">
        <v>0.7</v>
      </c>
      <c r="W23" s="41">
        <v>0.7</v>
      </c>
      <c r="X23" s="41">
        <v>0.7</v>
      </c>
      <c r="Y23" s="41">
        <v>0.7</v>
      </c>
      <c r="Z23" s="41">
        <v>0.7</v>
      </c>
      <c r="AA23" s="41">
        <v>0.8</v>
      </c>
      <c r="AB23" s="41">
        <v>0.7</v>
      </c>
      <c r="AC23" s="41">
        <v>0.7</v>
      </c>
      <c r="AD23" s="41">
        <v>0.7</v>
      </c>
      <c r="AE23" s="41">
        <v>0.7</v>
      </c>
      <c r="AF23" s="41">
        <v>0.8</v>
      </c>
      <c r="AG23" s="41">
        <v>0.8</v>
      </c>
      <c r="AH23" s="41">
        <v>0.8</v>
      </c>
      <c r="AI23" s="41">
        <v>0.8</v>
      </c>
      <c r="AJ23" s="42">
        <v>0.8</v>
      </c>
    </row>
    <row r="24" spans="1:36" ht="20.100000000000001" customHeight="1">
      <c r="A24" s="43" t="s">
        <v>93</v>
      </c>
      <c r="B24" s="61"/>
      <c r="C24" s="40">
        <v>78.8</v>
      </c>
      <c r="D24" s="41">
        <v>71</v>
      </c>
      <c r="E24" s="41">
        <v>67.599999999999994</v>
      </c>
      <c r="F24" s="41">
        <v>74.3</v>
      </c>
      <c r="G24" s="41">
        <v>68.5</v>
      </c>
      <c r="H24" s="41">
        <v>69.2</v>
      </c>
      <c r="I24" s="41">
        <v>70.2</v>
      </c>
      <c r="J24" s="41">
        <v>70.3</v>
      </c>
      <c r="K24" s="41">
        <v>70.8</v>
      </c>
      <c r="L24" s="41">
        <v>68.8</v>
      </c>
      <c r="M24" s="41">
        <v>70.5</v>
      </c>
      <c r="N24" s="41">
        <v>68.7</v>
      </c>
      <c r="O24" s="41">
        <v>68.7</v>
      </c>
      <c r="P24" s="41">
        <v>53.9</v>
      </c>
      <c r="Q24" s="41">
        <v>66.8</v>
      </c>
      <c r="R24" s="41">
        <v>68</v>
      </c>
      <c r="S24" s="41">
        <v>60.6</v>
      </c>
      <c r="T24" s="41">
        <v>66.3</v>
      </c>
      <c r="U24" s="41">
        <v>62.7</v>
      </c>
      <c r="V24" s="41">
        <v>63.3</v>
      </c>
      <c r="W24" s="41">
        <v>57.8</v>
      </c>
      <c r="X24" s="41">
        <v>64.3</v>
      </c>
      <c r="Y24" s="41">
        <v>62.9</v>
      </c>
      <c r="Z24" s="41">
        <v>54.1</v>
      </c>
      <c r="AA24" s="41">
        <v>65.599999999999994</v>
      </c>
      <c r="AB24" s="41">
        <v>53.6</v>
      </c>
      <c r="AC24" s="41">
        <v>58.9</v>
      </c>
      <c r="AD24" s="41">
        <v>61.6</v>
      </c>
      <c r="AE24" s="41">
        <v>42.1</v>
      </c>
      <c r="AF24" s="41">
        <v>51.8</v>
      </c>
      <c r="AG24" s="41">
        <v>56</v>
      </c>
      <c r="AH24" s="41">
        <v>64.5</v>
      </c>
      <c r="AI24" s="41">
        <v>48.9</v>
      </c>
      <c r="AJ24" s="42">
        <v>57.3</v>
      </c>
    </row>
    <row r="25" spans="1:36" s="48" customFormat="1" ht="20.100000000000001" customHeight="1">
      <c r="A25" s="62"/>
      <c r="B25" s="63" t="s">
        <v>94</v>
      </c>
      <c r="C25" s="40">
        <v>45.2</v>
      </c>
      <c r="D25" s="41">
        <v>42.4</v>
      </c>
      <c r="E25" s="41">
        <v>41.1</v>
      </c>
      <c r="F25" s="41">
        <v>44.1</v>
      </c>
      <c r="G25" s="41">
        <v>43.2</v>
      </c>
      <c r="H25" s="41">
        <v>43.4</v>
      </c>
      <c r="I25" s="41">
        <v>42.4</v>
      </c>
      <c r="J25" s="41">
        <v>42.9</v>
      </c>
      <c r="K25" s="41">
        <v>44.6</v>
      </c>
      <c r="L25" s="41">
        <v>43.2</v>
      </c>
      <c r="M25" s="41">
        <v>45.1</v>
      </c>
      <c r="N25" s="41">
        <v>44.3</v>
      </c>
      <c r="O25" s="41">
        <v>44.4</v>
      </c>
      <c r="P25" s="41">
        <v>33.5</v>
      </c>
      <c r="Q25" s="41">
        <v>41.9</v>
      </c>
      <c r="R25" s="41">
        <v>42.5</v>
      </c>
      <c r="S25" s="41">
        <v>38.799999999999997</v>
      </c>
      <c r="T25" s="41">
        <v>40.9</v>
      </c>
      <c r="U25" s="41">
        <v>38</v>
      </c>
      <c r="V25" s="41">
        <v>38.200000000000003</v>
      </c>
      <c r="W25" s="41">
        <v>34.4</v>
      </c>
      <c r="X25" s="41">
        <v>34.6</v>
      </c>
      <c r="Y25" s="41">
        <v>36</v>
      </c>
      <c r="Z25" s="41">
        <v>33.6</v>
      </c>
      <c r="AA25" s="41">
        <v>38.6</v>
      </c>
      <c r="AB25" s="41">
        <v>32.9</v>
      </c>
      <c r="AC25" s="41">
        <v>36.299999999999997</v>
      </c>
      <c r="AD25" s="41">
        <v>36</v>
      </c>
      <c r="AE25" s="41">
        <v>25.1</v>
      </c>
      <c r="AF25" s="41">
        <v>30.2</v>
      </c>
      <c r="AG25" s="41">
        <v>30.8</v>
      </c>
      <c r="AH25" s="41">
        <v>36</v>
      </c>
      <c r="AI25" s="41">
        <v>30.7</v>
      </c>
      <c r="AJ25" s="42">
        <v>34.4</v>
      </c>
    </row>
    <row r="26" spans="1:36" ht="20.100000000000001" customHeight="1">
      <c r="A26" s="64"/>
      <c r="B26" s="63" t="s">
        <v>95</v>
      </c>
      <c r="C26" s="40">
        <v>27</v>
      </c>
      <c r="D26" s="41">
        <v>23.2</v>
      </c>
      <c r="E26" s="41">
        <v>21.2</v>
      </c>
      <c r="F26" s="41">
        <v>24.8</v>
      </c>
      <c r="G26" s="41">
        <v>20.6</v>
      </c>
      <c r="H26" s="41">
        <v>20.9</v>
      </c>
      <c r="I26" s="41">
        <v>22.8</v>
      </c>
      <c r="J26" s="41">
        <v>22.7</v>
      </c>
      <c r="K26" s="41">
        <v>21.7</v>
      </c>
      <c r="L26" s="41">
        <v>21.1</v>
      </c>
      <c r="M26" s="41">
        <v>20.6</v>
      </c>
      <c r="N26" s="41">
        <v>19.899999999999999</v>
      </c>
      <c r="O26" s="41">
        <v>19.600000000000001</v>
      </c>
      <c r="P26" s="41">
        <v>16.100000000000001</v>
      </c>
      <c r="Q26" s="41">
        <v>20.399999999999999</v>
      </c>
      <c r="R26" s="41">
        <v>21.2</v>
      </c>
      <c r="S26" s="41">
        <v>18.600000000000001</v>
      </c>
      <c r="T26" s="41">
        <v>22.1</v>
      </c>
      <c r="U26" s="41">
        <v>21.4</v>
      </c>
      <c r="V26" s="41">
        <v>21.8</v>
      </c>
      <c r="W26" s="41">
        <v>20.2</v>
      </c>
      <c r="X26" s="41">
        <v>26.4</v>
      </c>
      <c r="Y26" s="41">
        <v>23.7</v>
      </c>
      <c r="Z26" s="41">
        <v>17.3</v>
      </c>
      <c r="AA26" s="41">
        <v>23.9</v>
      </c>
      <c r="AB26" s="41">
        <v>17.5</v>
      </c>
      <c r="AC26" s="41">
        <v>19.5</v>
      </c>
      <c r="AD26" s="41">
        <v>22.5</v>
      </c>
      <c r="AE26" s="41">
        <v>14</v>
      </c>
      <c r="AF26" s="41">
        <v>18.5</v>
      </c>
      <c r="AG26" s="41">
        <v>22.3</v>
      </c>
      <c r="AH26" s="41">
        <v>25.5</v>
      </c>
      <c r="AI26" s="41">
        <v>15.3</v>
      </c>
      <c r="AJ26" s="42">
        <v>19.899999999999999</v>
      </c>
    </row>
    <row r="27" spans="1:36" ht="20.100000000000001" customHeight="1">
      <c r="A27" s="64"/>
      <c r="B27" s="59" t="s">
        <v>96</v>
      </c>
      <c r="C27" s="40">
        <v>0.6</v>
      </c>
      <c r="D27" s="41">
        <v>0.4</v>
      </c>
      <c r="E27" s="41">
        <v>0.4</v>
      </c>
      <c r="F27" s="41">
        <v>0.3</v>
      </c>
      <c r="G27" s="41">
        <v>0.2</v>
      </c>
      <c r="H27" s="41">
        <v>0.2</v>
      </c>
      <c r="I27" s="41">
        <v>0.2</v>
      </c>
      <c r="J27" s="41">
        <v>0.2</v>
      </c>
      <c r="K27" s="41">
        <v>0.1</v>
      </c>
      <c r="L27" s="41">
        <v>0.1</v>
      </c>
      <c r="M27" s="41">
        <v>0.1</v>
      </c>
      <c r="N27" s="41">
        <v>0.1</v>
      </c>
      <c r="O27" s="41">
        <v>0.1</v>
      </c>
      <c r="P27" s="41">
        <v>0.1</v>
      </c>
      <c r="Q27" s="41">
        <v>0.1</v>
      </c>
      <c r="R27" s="41">
        <v>0.1</v>
      </c>
      <c r="S27" s="41">
        <v>0.1</v>
      </c>
      <c r="T27" s="41">
        <v>0.1</v>
      </c>
      <c r="U27" s="41">
        <v>0.1</v>
      </c>
      <c r="V27" s="41">
        <v>0.1</v>
      </c>
      <c r="W27" s="41">
        <v>0</v>
      </c>
      <c r="X27" s="41">
        <v>0.1</v>
      </c>
      <c r="Y27" s="41">
        <v>0</v>
      </c>
      <c r="Z27" s="41">
        <v>0</v>
      </c>
      <c r="AA27" s="41">
        <v>0</v>
      </c>
      <c r="AB27" s="41">
        <v>0</v>
      </c>
      <c r="AC27" s="41">
        <v>0</v>
      </c>
      <c r="AD27" s="41">
        <v>0</v>
      </c>
      <c r="AE27" s="41">
        <v>0</v>
      </c>
      <c r="AF27" s="41">
        <v>0</v>
      </c>
      <c r="AG27" s="41">
        <v>0</v>
      </c>
      <c r="AH27" s="41">
        <v>0</v>
      </c>
      <c r="AI27" s="41">
        <v>0</v>
      </c>
      <c r="AJ27" s="42">
        <v>0</v>
      </c>
    </row>
    <row r="28" spans="1:36" ht="20.100000000000001" customHeight="1">
      <c r="A28" s="64"/>
      <c r="B28" s="59" t="s">
        <v>97</v>
      </c>
      <c r="C28" s="40">
        <v>6</v>
      </c>
      <c r="D28" s="41">
        <v>5.0999999999999996</v>
      </c>
      <c r="E28" s="41">
        <v>4.9000000000000004</v>
      </c>
      <c r="F28" s="41">
        <v>5</v>
      </c>
      <c r="G28" s="41">
        <v>4.5999999999999996</v>
      </c>
      <c r="H28" s="41">
        <v>4.7</v>
      </c>
      <c r="I28" s="41">
        <v>4.8</v>
      </c>
      <c r="J28" s="41">
        <v>4.5</v>
      </c>
      <c r="K28" s="41">
        <v>4.4000000000000004</v>
      </c>
      <c r="L28" s="41">
        <v>4.4000000000000004</v>
      </c>
      <c r="M28" s="41">
        <v>4.7</v>
      </c>
      <c r="N28" s="41">
        <v>4.4000000000000004</v>
      </c>
      <c r="O28" s="41">
        <v>4.5</v>
      </c>
      <c r="P28" s="41">
        <v>4.3</v>
      </c>
      <c r="Q28" s="41">
        <v>4.5</v>
      </c>
      <c r="R28" s="41">
        <v>4.2</v>
      </c>
      <c r="S28" s="41">
        <v>3.1</v>
      </c>
      <c r="T28" s="41">
        <v>3.3</v>
      </c>
      <c r="U28" s="41">
        <v>3.3</v>
      </c>
      <c r="V28" s="41">
        <v>3.2</v>
      </c>
      <c r="W28" s="41">
        <v>3.1</v>
      </c>
      <c r="X28" s="41">
        <v>3.1</v>
      </c>
      <c r="Y28" s="41">
        <v>3.1</v>
      </c>
      <c r="Z28" s="41">
        <v>3.1</v>
      </c>
      <c r="AA28" s="41">
        <v>3.1</v>
      </c>
      <c r="AB28" s="41">
        <v>3.1</v>
      </c>
      <c r="AC28" s="41">
        <v>3.1</v>
      </c>
      <c r="AD28" s="41">
        <v>3.1</v>
      </c>
      <c r="AE28" s="41">
        <v>3</v>
      </c>
      <c r="AF28" s="41">
        <v>3</v>
      </c>
      <c r="AG28" s="41">
        <v>3</v>
      </c>
      <c r="AH28" s="41">
        <v>2.9</v>
      </c>
      <c r="AI28" s="41">
        <v>2.9</v>
      </c>
      <c r="AJ28" s="42">
        <v>3</v>
      </c>
    </row>
    <row r="29" spans="1:36" s="66" customFormat="1" ht="20.100000000000001" customHeight="1">
      <c r="A29" s="65" t="s">
        <v>98</v>
      </c>
      <c r="B29" s="63"/>
      <c r="C29" s="40">
        <v>0</v>
      </c>
      <c r="D29" s="41">
        <v>0</v>
      </c>
      <c r="E29" s="41">
        <v>0</v>
      </c>
      <c r="F29" s="41">
        <v>0</v>
      </c>
      <c r="G29" s="41">
        <v>0</v>
      </c>
      <c r="H29" s="41">
        <v>0</v>
      </c>
      <c r="I29" s="41">
        <v>0</v>
      </c>
      <c r="J29" s="41">
        <v>0</v>
      </c>
      <c r="K29" s="41">
        <v>0.1</v>
      </c>
      <c r="L29" s="41">
        <v>0.1</v>
      </c>
      <c r="M29" s="41">
        <v>0.2</v>
      </c>
      <c r="N29" s="41">
        <v>0.3</v>
      </c>
      <c r="O29" s="41">
        <v>0.5</v>
      </c>
      <c r="P29" s="41">
        <v>0.6</v>
      </c>
      <c r="Q29" s="41">
        <v>1</v>
      </c>
      <c r="R29" s="41">
        <v>2.2000000000000002</v>
      </c>
      <c r="S29" s="41">
        <v>4.4000000000000004</v>
      </c>
      <c r="T29" s="41">
        <v>7.1</v>
      </c>
      <c r="U29" s="41">
        <v>9</v>
      </c>
      <c r="V29" s="41">
        <v>9.8000000000000007</v>
      </c>
      <c r="W29" s="41">
        <v>11.8</v>
      </c>
      <c r="X29" s="41">
        <v>13.3</v>
      </c>
      <c r="Y29" s="41">
        <v>16.899999999999999</v>
      </c>
      <c r="Z29" s="41">
        <v>17.899999999999999</v>
      </c>
      <c r="AA29" s="41">
        <v>18.600000000000001</v>
      </c>
      <c r="AB29" s="41">
        <v>19.8</v>
      </c>
      <c r="AC29" s="41">
        <v>20.2</v>
      </c>
      <c r="AD29" s="41">
        <v>19.7</v>
      </c>
      <c r="AE29" s="41">
        <v>19.7</v>
      </c>
      <c r="AF29" s="41">
        <v>19.399999999999999</v>
      </c>
      <c r="AG29" s="41">
        <v>19.8</v>
      </c>
      <c r="AH29" s="41">
        <v>19.5</v>
      </c>
      <c r="AI29" s="41">
        <v>19</v>
      </c>
      <c r="AJ29" s="42">
        <v>17.899999999999999</v>
      </c>
    </row>
    <row r="30" spans="1:36" s="66" customFormat="1" ht="20.100000000000001" customHeight="1">
      <c r="A30" s="65" t="s">
        <v>99</v>
      </c>
      <c r="B30" s="63"/>
      <c r="C30" s="40">
        <v>6.18</v>
      </c>
      <c r="D30" s="41">
        <v>6.27</v>
      </c>
      <c r="E30" s="41">
        <v>6.22</v>
      </c>
      <c r="F30" s="41">
        <v>6.19</v>
      </c>
      <c r="G30" s="41">
        <v>6.2</v>
      </c>
      <c r="H30" s="41">
        <v>6.22</v>
      </c>
      <c r="I30" s="41">
        <v>6.22</v>
      </c>
      <c r="J30" s="41">
        <v>6.21</v>
      </c>
      <c r="K30" s="41">
        <v>6.21</v>
      </c>
      <c r="L30" s="41">
        <v>6.27</v>
      </c>
      <c r="M30" s="41">
        <v>6.69</v>
      </c>
      <c r="N30" s="41">
        <v>6.45</v>
      </c>
      <c r="O30" s="41">
        <v>6.36</v>
      </c>
      <c r="P30" s="41">
        <v>5.48</v>
      </c>
      <c r="Q30" s="41">
        <v>6.06</v>
      </c>
      <c r="R30" s="41">
        <v>6.17</v>
      </c>
      <c r="S30" s="41">
        <v>6.21</v>
      </c>
      <c r="T30" s="41">
        <v>6.48</v>
      </c>
      <c r="U30" s="41">
        <v>5.97</v>
      </c>
      <c r="V30" s="41">
        <v>6.14</v>
      </c>
      <c r="W30" s="41">
        <v>6.2</v>
      </c>
      <c r="X30" s="41">
        <v>6.13</v>
      </c>
      <c r="Y30" s="41">
        <v>6.11</v>
      </c>
      <c r="Z30" s="41">
        <v>6.04</v>
      </c>
      <c r="AA30" s="41">
        <v>6.41</v>
      </c>
      <c r="AB30" s="41">
        <v>6.91</v>
      </c>
      <c r="AC30" s="41">
        <v>7.03</v>
      </c>
      <c r="AD30" s="41">
        <v>7.38</v>
      </c>
      <c r="AE30" s="41">
        <v>6.08</v>
      </c>
      <c r="AF30" s="41">
        <v>6.42</v>
      </c>
      <c r="AG30" s="41">
        <v>6.36</v>
      </c>
      <c r="AH30" s="41">
        <v>6.39</v>
      </c>
      <c r="AI30" s="41">
        <v>6.43</v>
      </c>
      <c r="AJ30" s="42">
        <v>6.37</v>
      </c>
    </row>
    <row r="31" spans="1:36" s="66" customFormat="1" ht="20.100000000000001" customHeight="1">
      <c r="A31" s="49" t="s">
        <v>100</v>
      </c>
      <c r="B31" s="63"/>
      <c r="C31" s="67">
        <v>132.6</v>
      </c>
      <c r="D31" s="68">
        <v>129.9</v>
      </c>
      <c r="E31" s="68">
        <v>123</v>
      </c>
      <c r="F31" s="68">
        <v>129.30000000000001</v>
      </c>
      <c r="G31" s="68">
        <v>124.3</v>
      </c>
      <c r="H31" s="68">
        <v>128.1</v>
      </c>
      <c r="I31" s="68">
        <v>130.30000000000001</v>
      </c>
      <c r="J31" s="68">
        <v>134.9</v>
      </c>
      <c r="K31" s="68">
        <v>136.30000000000001</v>
      </c>
      <c r="L31" s="68">
        <v>135.9</v>
      </c>
      <c r="M31" s="68">
        <v>139.30000000000001</v>
      </c>
      <c r="N31" s="68">
        <v>141.6</v>
      </c>
      <c r="O31" s="68">
        <v>135.19999999999999</v>
      </c>
      <c r="P31" s="68">
        <v>115.3</v>
      </c>
      <c r="Q31" s="68">
        <v>143.80000000000001</v>
      </c>
      <c r="R31" s="68">
        <v>141.1</v>
      </c>
      <c r="S31" s="68">
        <v>133.9</v>
      </c>
      <c r="T31" s="68">
        <v>138.9</v>
      </c>
      <c r="U31" s="68">
        <v>144</v>
      </c>
      <c r="V31" s="68">
        <v>148</v>
      </c>
      <c r="W31" s="68">
        <v>141.30000000000001</v>
      </c>
      <c r="X31" s="68">
        <v>143.69999999999999</v>
      </c>
      <c r="Y31" s="68">
        <v>149.5</v>
      </c>
      <c r="Z31" s="68">
        <v>145.30000000000001</v>
      </c>
      <c r="AA31" s="68">
        <v>163.19999999999999</v>
      </c>
      <c r="AB31" s="68">
        <v>148.1</v>
      </c>
      <c r="AC31" s="68">
        <v>149.9</v>
      </c>
      <c r="AD31" s="68">
        <v>154.1</v>
      </c>
      <c r="AE31" s="68">
        <v>122.2</v>
      </c>
      <c r="AF31" s="68">
        <v>137</v>
      </c>
      <c r="AG31" s="68">
        <v>141.69999999999999</v>
      </c>
      <c r="AH31" s="68">
        <v>150</v>
      </c>
      <c r="AI31" s="68">
        <v>135</v>
      </c>
      <c r="AJ31" s="69">
        <v>141</v>
      </c>
    </row>
    <row r="32" spans="1:36" ht="20.100000000000001" customHeight="1">
      <c r="A32" s="70" t="s">
        <v>101</v>
      </c>
      <c r="B32" s="71"/>
      <c r="C32" s="72">
        <v>104.9</v>
      </c>
      <c r="D32" s="73">
        <v>89.2</v>
      </c>
      <c r="E32" s="73">
        <v>86.1</v>
      </c>
      <c r="F32" s="73">
        <v>77.099999999999994</v>
      </c>
      <c r="G32" s="73">
        <v>75.8</v>
      </c>
      <c r="H32" s="73">
        <v>82</v>
      </c>
      <c r="I32" s="73">
        <v>78.599999999999994</v>
      </c>
      <c r="J32" s="73">
        <v>71.599999999999994</v>
      </c>
      <c r="K32" s="73">
        <v>72.5</v>
      </c>
      <c r="L32" s="73">
        <v>80.5</v>
      </c>
      <c r="M32" s="73">
        <v>84.2</v>
      </c>
      <c r="N32" s="73">
        <v>73.599999999999994</v>
      </c>
      <c r="O32" s="73">
        <v>76.2</v>
      </c>
      <c r="P32" s="73">
        <v>92.4</v>
      </c>
      <c r="Q32" s="73">
        <v>66.099999999999994</v>
      </c>
      <c r="R32" s="73">
        <v>68</v>
      </c>
      <c r="S32" s="73">
        <v>77.400000000000006</v>
      </c>
      <c r="T32" s="73">
        <v>66</v>
      </c>
      <c r="U32" s="73">
        <v>73.900000000000006</v>
      </c>
      <c r="V32" s="73">
        <v>56.8</v>
      </c>
      <c r="W32" s="73">
        <v>67.400000000000006</v>
      </c>
      <c r="X32" s="73">
        <v>78.2</v>
      </c>
      <c r="Y32" s="73">
        <v>68.7</v>
      </c>
      <c r="Z32" s="73">
        <v>74.7</v>
      </c>
      <c r="AA32" s="73">
        <v>60.3</v>
      </c>
      <c r="AB32" s="73">
        <v>87.5</v>
      </c>
      <c r="AC32" s="73">
        <v>80.400000000000006</v>
      </c>
      <c r="AD32" s="73">
        <v>72.5</v>
      </c>
      <c r="AE32" s="73">
        <v>91.2</v>
      </c>
      <c r="AF32" s="73">
        <v>66.8</v>
      </c>
      <c r="AG32" s="73">
        <v>65.5</v>
      </c>
      <c r="AH32" s="73">
        <v>48.7</v>
      </c>
      <c r="AI32" s="73">
        <v>51.9</v>
      </c>
      <c r="AJ32" s="74">
        <v>38.9</v>
      </c>
    </row>
    <row r="33" spans="1:35" s="78" customFormat="1" ht="20.100000000000001" customHeight="1">
      <c r="A33" s="75" t="s">
        <v>102</v>
      </c>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59"/>
      <c r="AE33" s="59"/>
      <c r="AF33" s="59"/>
      <c r="AG33" s="76"/>
      <c r="AH33" s="59"/>
      <c r="AI33" s="77"/>
    </row>
    <row r="34" spans="1:35" s="78" customFormat="1" ht="20.100000000000001" customHeight="1">
      <c r="A34" s="79" t="s">
        <v>103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59"/>
      <c r="AE34" s="59"/>
      <c r="AF34" s="59"/>
      <c r="AG34" s="76"/>
      <c r="AH34" s="59"/>
      <c r="AI34" s="59"/>
    </row>
    <row r="35" spans="1:35" s="78" customFormat="1" ht="20.100000000000001" customHeight="1">
      <c r="A35" s="79" t="s">
        <v>104</v>
      </c>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59"/>
      <c r="AE35" s="59"/>
      <c r="AF35" s="59"/>
      <c r="AG35" s="76"/>
      <c r="AH35" s="59"/>
      <c r="AI35" s="59"/>
    </row>
    <row r="36" spans="1:35" s="78" customFormat="1" ht="20.100000000000001" customHeight="1">
      <c r="A36" s="80" t="s">
        <v>105</v>
      </c>
      <c r="B36" s="26"/>
      <c r="AD36" s="26"/>
      <c r="AE36" s="26"/>
      <c r="AF36" s="26"/>
      <c r="AH36" s="26"/>
      <c r="AI36" s="26"/>
    </row>
    <row r="37" spans="1:35" s="78" customFormat="1" ht="20.100000000000001" customHeight="1">
      <c r="A37" s="81" t="s">
        <v>106</v>
      </c>
      <c r="B37" s="26"/>
      <c r="AD37" s="26"/>
      <c r="AE37" s="26"/>
      <c r="AF37" s="26"/>
      <c r="AH37" s="26"/>
      <c r="AI37" s="26"/>
    </row>
  </sheetData>
  <printOptions horizontalCentered="1"/>
  <pageMargins left="0.11811023622047245" right="0.19685039370078741" top="0.78740157480314965" bottom="0.78740157480314965" header="0.31496062992125984" footer="0.31496062992125984"/>
  <pageSetup scale="54" orientation="landscape" r:id="rId1"/>
  <rowBreaks count="1" manualBreakCount="1">
    <brk id="37" max="3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56D32-0489-4B30-826A-E49E3257E2E1}">
  <sheetPr>
    <tabColor rgb="FF00854A"/>
  </sheetPr>
  <dimension ref="A1:P83"/>
  <sheetViews>
    <sheetView showGridLines="0" zoomScaleNormal="100" workbookViewId="0"/>
  </sheetViews>
  <sheetFormatPr baseColWidth="10" defaultColWidth="10" defaultRowHeight="16.5"/>
  <cols>
    <col min="1" max="1" width="25" style="147" customWidth="1"/>
    <col min="2" max="2" width="11.5" style="147" customWidth="1"/>
    <col min="3" max="3" width="9.375" style="147" customWidth="1"/>
    <col min="4" max="15" width="10.5" style="147" customWidth="1"/>
    <col min="16" max="16384" width="10" style="147"/>
  </cols>
  <sheetData>
    <row r="1" spans="1:16" ht="24.95" customHeight="1">
      <c r="A1" s="144" t="s">
        <v>1551</v>
      </c>
      <c r="B1" s="176"/>
      <c r="C1" s="176"/>
      <c r="D1" s="176"/>
      <c r="E1" s="176"/>
      <c r="F1" s="176"/>
      <c r="G1" s="176"/>
      <c r="H1" s="176"/>
      <c r="I1" s="176"/>
      <c r="J1" s="176"/>
      <c r="K1" s="176"/>
      <c r="L1" s="176"/>
      <c r="M1" s="176"/>
      <c r="N1" s="176"/>
      <c r="O1" s="176"/>
    </row>
    <row r="2" spans="1:16" ht="14.1" customHeight="1">
      <c r="A2" s="148" t="s">
        <v>1552</v>
      </c>
      <c r="B2" s="791"/>
      <c r="C2" s="791"/>
      <c r="D2" s="791"/>
      <c r="E2" s="791"/>
      <c r="F2" s="791"/>
      <c r="G2" s="791"/>
      <c r="H2" s="791"/>
      <c r="I2" s="791"/>
      <c r="J2" s="791"/>
      <c r="K2" s="791"/>
      <c r="L2" s="791"/>
      <c r="M2" s="791"/>
      <c r="N2" s="791"/>
      <c r="O2" s="791"/>
    </row>
    <row r="3" spans="1:16" ht="14.1" customHeight="1">
      <c r="A3" s="148" t="s">
        <v>201</v>
      </c>
      <c r="B3" s="791"/>
      <c r="C3" s="791"/>
      <c r="D3" s="791"/>
      <c r="E3" s="791"/>
      <c r="F3" s="791"/>
      <c r="G3" s="791"/>
      <c r="H3" s="791"/>
      <c r="I3" s="791"/>
      <c r="J3" s="791"/>
      <c r="K3" s="791"/>
      <c r="L3" s="791"/>
      <c r="M3" s="791"/>
      <c r="N3" s="791"/>
      <c r="O3" s="791"/>
    </row>
    <row r="4" spans="1:16" ht="14.1" customHeight="1">
      <c r="A4" s="148" t="s">
        <v>1892</v>
      </c>
      <c r="B4" s="791"/>
      <c r="C4" s="791"/>
      <c r="D4" s="791"/>
      <c r="E4" s="791"/>
      <c r="F4" s="791"/>
      <c r="G4" s="791"/>
      <c r="H4" s="791"/>
      <c r="I4" s="791"/>
      <c r="J4" s="791"/>
      <c r="K4" s="791"/>
      <c r="L4" s="791"/>
      <c r="M4" s="791"/>
      <c r="N4" s="791"/>
      <c r="O4" s="791"/>
    </row>
    <row r="5" spans="1:16" ht="14.1" customHeight="1">
      <c r="A5" s="148" t="s">
        <v>1553</v>
      </c>
      <c r="B5" s="145"/>
      <c r="C5" s="145"/>
      <c r="D5" s="145"/>
      <c r="E5" s="145"/>
      <c r="F5" s="145"/>
      <c r="G5" s="145"/>
      <c r="H5" s="145"/>
      <c r="I5" s="145"/>
      <c r="J5" s="145"/>
      <c r="K5" s="145"/>
      <c r="L5" s="145"/>
      <c r="M5" s="145"/>
      <c r="N5" s="145"/>
      <c r="O5" s="145"/>
    </row>
    <row r="6" spans="1:16" ht="26.25" customHeight="1">
      <c r="A6" s="792" t="s">
        <v>325</v>
      </c>
      <c r="B6" s="793" t="s">
        <v>1554</v>
      </c>
      <c r="C6" s="794" t="s">
        <v>169</v>
      </c>
      <c r="D6" s="795" t="s">
        <v>170</v>
      </c>
      <c r="E6" s="149" t="s">
        <v>1555</v>
      </c>
      <c r="F6" s="796" t="s">
        <v>171</v>
      </c>
      <c r="G6" s="794" t="s">
        <v>172</v>
      </c>
      <c r="H6" s="794" t="s">
        <v>173</v>
      </c>
      <c r="I6" s="794" t="s">
        <v>174</v>
      </c>
      <c r="J6" s="794" t="s">
        <v>175</v>
      </c>
      <c r="K6" s="794" t="s">
        <v>176</v>
      </c>
      <c r="L6" s="794" t="s">
        <v>1255</v>
      </c>
      <c r="M6" s="794" t="s">
        <v>177</v>
      </c>
      <c r="N6" s="149" t="s">
        <v>178</v>
      </c>
      <c r="O6" s="152" t="s">
        <v>179</v>
      </c>
    </row>
    <row r="7" spans="1:16" s="375" customFormat="1" ht="15.75" customHeight="1">
      <c r="A7" s="170" t="s">
        <v>1556</v>
      </c>
      <c r="B7" s="797" t="s">
        <v>1557</v>
      </c>
      <c r="C7" s="798">
        <v>2025</v>
      </c>
      <c r="D7" s="799">
        <v>2164</v>
      </c>
      <c r="E7" s="799">
        <v>2167</v>
      </c>
      <c r="F7" s="799">
        <v>2165</v>
      </c>
      <c r="G7" s="799">
        <v>2182</v>
      </c>
      <c r="H7" s="799">
        <v>2199</v>
      </c>
      <c r="I7" s="799">
        <v>2196</v>
      </c>
      <c r="J7" s="799">
        <v>2193</v>
      </c>
      <c r="K7" s="799">
        <v>2204</v>
      </c>
      <c r="L7" s="799">
        <v>2208</v>
      </c>
      <c r="M7" s="799">
        <v>2206</v>
      </c>
      <c r="N7" s="799">
        <v>2204</v>
      </c>
      <c r="O7" s="799">
        <v>2199</v>
      </c>
      <c r="P7" s="800"/>
    </row>
    <row r="8" spans="1:16" s="375" customFormat="1" ht="15.75" customHeight="1">
      <c r="A8" s="801" t="s">
        <v>1558</v>
      </c>
      <c r="B8" s="802" t="s">
        <v>1557</v>
      </c>
      <c r="C8" s="798" t="s">
        <v>1549</v>
      </c>
      <c r="D8" s="799">
        <v>2212</v>
      </c>
      <c r="E8" s="799">
        <v>2211</v>
      </c>
      <c r="F8" s="799">
        <v>2223</v>
      </c>
      <c r="G8" s="799">
        <v>2238</v>
      </c>
      <c r="H8" s="799"/>
      <c r="I8" s="799"/>
      <c r="J8" s="799"/>
      <c r="K8" s="799"/>
      <c r="L8" s="799"/>
      <c r="M8" s="799"/>
      <c r="N8" s="799"/>
      <c r="O8" s="799"/>
      <c r="P8" s="800"/>
    </row>
    <row r="9" spans="1:16" s="375" customFormat="1" ht="15.75" customHeight="1">
      <c r="A9" s="170" t="s">
        <v>1559</v>
      </c>
      <c r="B9" s="797" t="s">
        <v>1557</v>
      </c>
      <c r="C9" s="798">
        <v>2025</v>
      </c>
      <c r="D9" s="799">
        <v>52519160</v>
      </c>
      <c r="E9" s="799">
        <v>52559156</v>
      </c>
      <c r="F9" s="799">
        <v>52514225</v>
      </c>
      <c r="G9" s="799">
        <v>52766409</v>
      </c>
      <c r="H9" s="799">
        <v>52961114</v>
      </c>
      <c r="I9" s="799">
        <v>52922332</v>
      </c>
      <c r="J9" s="799">
        <v>52893017</v>
      </c>
      <c r="K9" s="799">
        <v>53087037</v>
      </c>
      <c r="L9" s="799">
        <v>52936372</v>
      </c>
      <c r="M9" s="799">
        <v>52876728</v>
      </c>
      <c r="N9" s="799">
        <v>52933864</v>
      </c>
      <c r="O9" s="799">
        <v>52998665</v>
      </c>
      <c r="P9" s="800"/>
    </row>
    <row r="10" spans="1:16" ht="15.75" customHeight="1">
      <c r="A10" s="801" t="s">
        <v>1560</v>
      </c>
      <c r="B10" s="802" t="s">
        <v>1557</v>
      </c>
      <c r="C10" s="798" t="s">
        <v>1549</v>
      </c>
      <c r="D10" s="799">
        <v>52988082</v>
      </c>
      <c r="E10" s="799">
        <v>52980285</v>
      </c>
      <c r="F10" s="799">
        <v>53212509</v>
      </c>
      <c r="G10" s="799">
        <v>53389677</v>
      </c>
      <c r="H10" s="799"/>
      <c r="I10" s="799"/>
      <c r="J10" s="799"/>
      <c r="K10" s="799"/>
      <c r="L10" s="799"/>
      <c r="M10" s="799"/>
      <c r="N10" s="799"/>
      <c r="O10" s="799"/>
      <c r="P10" s="803"/>
    </row>
    <row r="11" spans="1:16" ht="15.75" customHeight="1">
      <c r="A11" s="170" t="s">
        <v>1561</v>
      </c>
      <c r="B11" s="797" t="s">
        <v>1557</v>
      </c>
      <c r="C11" s="798">
        <v>2025</v>
      </c>
      <c r="D11" s="799">
        <v>45353692</v>
      </c>
      <c r="E11" s="799">
        <v>46143943</v>
      </c>
      <c r="F11" s="799">
        <v>46835498</v>
      </c>
      <c r="G11" s="799">
        <v>44694594</v>
      </c>
      <c r="H11" s="799">
        <v>44204774</v>
      </c>
      <c r="I11" s="799">
        <v>44331536</v>
      </c>
      <c r="J11" s="799">
        <v>45540942</v>
      </c>
      <c r="K11" s="799">
        <v>45060214</v>
      </c>
      <c r="L11" s="799">
        <v>44676394</v>
      </c>
      <c r="M11" s="799">
        <v>46130878</v>
      </c>
      <c r="N11" s="799">
        <v>45693397</v>
      </c>
      <c r="O11" s="799">
        <v>44778206</v>
      </c>
      <c r="P11" s="803"/>
    </row>
    <row r="12" spans="1:16" ht="15.75" customHeight="1">
      <c r="A12" s="801" t="s">
        <v>1562</v>
      </c>
      <c r="B12" s="802" t="s">
        <v>1557</v>
      </c>
      <c r="C12" s="798" t="s">
        <v>1549</v>
      </c>
      <c r="D12" s="799">
        <v>44457133</v>
      </c>
      <c r="E12" s="799">
        <v>45622631</v>
      </c>
      <c r="F12" s="799">
        <v>44289098</v>
      </c>
      <c r="G12" s="799">
        <v>43928558</v>
      </c>
      <c r="H12" s="799"/>
      <c r="I12" s="799"/>
      <c r="J12" s="799"/>
      <c r="K12" s="799"/>
      <c r="L12" s="799"/>
      <c r="M12" s="799"/>
      <c r="N12" s="799"/>
      <c r="O12" s="799"/>
      <c r="P12" s="803"/>
    </row>
    <row r="13" spans="1:16" ht="15.75" customHeight="1">
      <c r="A13" s="170" t="s">
        <v>1563</v>
      </c>
      <c r="B13" s="804" t="s">
        <v>1564</v>
      </c>
      <c r="C13" s="798">
        <v>2025</v>
      </c>
      <c r="D13" s="799">
        <v>1155844</v>
      </c>
      <c r="E13" s="799">
        <v>1064925</v>
      </c>
      <c r="F13" s="799">
        <v>1209714</v>
      </c>
      <c r="G13" s="799">
        <v>1172253</v>
      </c>
      <c r="H13" s="799">
        <v>1132012</v>
      </c>
      <c r="I13" s="799">
        <v>1085674</v>
      </c>
      <c r="J13" s="799">
        <v>1145733</v>
      </c>
      <c r="K13" s="799">
        <v>1170524</v>
      </c>
      <c r="L13" s="799">
        <v>1121237</v>
      </c>
      <c r="M13" s="799">
        <v>1156765</v>
      </c>
      <c r="N13" s="799">
        <v>1156777</v>
      </c>
      <c r="O13" s="799">
        <v>1175546</v>
      </c>
      <c r="P13" s="803"/>
    </row>
    <row r="14" spans="1:16" ht="15.75" customHeight="1">
      <c r="A14" s="801" t="s">
        <v>1565</v>
      </c>
      <c r="B14" s="805" t="s">
        <v>1564</v>
      </c>
      <c r="C14" s="798" t="s">
        <v>1549</v>
      </c>
      <c r="D14" s="799">
        <v>1159021</v>
      </c>
      <c r="E14" s="799">
        <v>1063467</v>
      </c>
      <c r="F14" s="799">
        <v>1174259</v>
      </c>
      <c r="G14" s="799">
        <v>1120862</v>
      </c>
      <c r="H14" s="799"/>
      <c r="I14" s="799"/>
      <c r="J14" s="799"/>
      <c r="K14" s="799"/>
      <c r="L14" s="799"/>
      <c r="M14" s="799"/>
      <c r="N14" s="799"/>
      <c r="O14" s="799"/>
      <c r="P14" s="803"/>
    </row>
    <row r="15" spans="1:16" ht="15.75" customHeight="1">
      <c r="A15" s="170" t="s">
        <v>1566</v>
      </c>
      <c r="B15" s="797" t="s">
        <v>1557</v>
      </c>
      <c r="C15" s="798">
        <v>2025</v>
      </c>
      <c r="D15" s="806">
        <v>25.5</v>
      </c>
      <c r="E15" s="807">
        <v>23.4</v>
      </c>
      <c r="F15" s="806">
        <v>26</v>
      </c>
      <c r="G15" s="807">
        <v>25.6</v>
      </c>
      <c r="H15" s="806">
        <v>25.5</v>
      </c>
      <c r="I15" s="807">
        <v>24.6</v>
      </c>
      <c r="J15" s="806">
        <v>25.6</v>
      </c>
      <c r="K15" s="807">
        <v>25.9</v>
      </c>
      <c r="L15" s="807">
        <v>25</v>
      </c>
      <c r="M15" s="807">
        <v>25.5</v>
      </c>
      <c r="N15" s="807">
        <v>25.3</v>
      </c>
      <c r="O15" s="807">
        <v>26.1</v>
      </c>
      <c r="P15" s="803"/>
    </row>
    <row r="16" spans="1:16" ht="15.75" customHeight="1">
      <c r="A16" s="801" t="s">
        <v>1567</v>
      </c>
      <c r="B16" s="802" t="s">
        <v>1557</v>
      </c>
      <c r="C16" s="798" t="s">
        <v>1549</v>
      </c>
      <c r="D16" s="806">
        <v>26.1</v>
      </c>
      <c r="E16" s="807">
        <v>23.7</v>
      </c>
      <c r="F16" s="806">
        <v>26.4</v>
      </c>
      <c r="G16" s="807">
        <v>25.6</v>
      </c>
      <c r="H16" s="806"/>
      <c r="I16" s="807"/>
      <c r="J16" s="806"/>
      <c r="K16" s="807"/>
      <c r="L16" s="807"/>
      <c r="M16" s="807"/>
      <c r="N16" s="807"/>
      <c r="O16" s="807"/>
      <c r="P16" s="803"/>
    </row>
    <row r="17" spans="1:16" ht="15.75" customHeight="1">
      <c r="A17" s="170" t="s">
        <v>1568</v>
      </c>
      <c r="B17" s="808" t="s">
        <v>1406</v>
      </c>
      <c r="C17" s="798">
        <v>2025</v>
      </c>
      <c r="D17" s="809">
        <v>86.4</v>
      </c>
      <c r="E17" s="809">
        <v>87.8</v>
      </c>
      <c r="F17" s="809">
        <v>89.2</v>
      </c>
      <c r="G17" s="810">
        <v>84.7</v>
      </c>
      <c r="H17" s="809">
        <v>83.5</v>
      </c>
      <c r="I17" s="809">
        <v>83.8</v>
      </c>
      <c r="J17" s="810">
        <v>86.1</v>
      </c>
      <c r="K17" s="809">
        <v>84.9</v>
      </c>
      <c r="L17" s="810">
        <v>84.4</v>
      </c>
      <c r="M17" s="810">
        <v>87.2</v>
      </c>
      <c r="N17" s="810">
        <v>86.3</v>
      </c>
      <c r="O17" s="810">
        <v>84.5</v>
      </c>
      <c r="P17" s="803"/>
    </row>
    <row r="18" spans="1:16" ht="15.75" customHeight="1">
      <c r="A18" s="801" t="s">
        <v>1568</v>
      </c>
      <c r="B18" s="811" t="s">
        <v>1406</v>
      </c>
      <c r="C18" s="798" t="s">
        <v>1549</v>
      </c>
      <c r="D18" s="809">
        <v>83.9</v>
      </c>
      <c r="E18" s="809">
        <v>86.1</v>
      </c>
      <c r="F18" s="809">
        <v>83.2</v>
      </c>
      <c r="G18" s="810">
        <v>82.3</v>
      </c>
      <c r="H18" s="809"/>
      <c r="I18" s="809"/>
      <c r="J18" s="810"/>
      <c r="K18" s="809"/>
      <c r="L18" s="810"/>
      <c r="M18" s="810"/>
      <c r="N18" s="810"/>
      <c r="O18" s="810"/>
      <c r="P18" s="803"/>
    </row>
    <row r="19" spans="1:16" ht="15.75" customHeight="1">
      <c r="A19" s="603" t="s">
        <v>1569</v>
      </c>
      <c r="B19" s="536"/>
      <c r="C19" s="536"/>
      <c r="D19" s="536"/>
      <c r="E19" s="536"/>
      <c r="F19" s="536"/>
      <c r="G19" s="536"/>
      <c r="H19" s="536"/>
      <c r="I19" s="536"/>
      <c r="J19" s="536"/>
      <c r="K19" s="536"/>
      <c r="L19" s="536"/>
      <c r="M19" s="536"/>
      <c r="N19" s="536"/>
      <c r="O19" s="536"/>
    </row>
    <row r="20" spans="1:16" ht="15.75" customHeight="1">
      <c r="A20" s="170" t="s">
        <v>1556</v>
      </c>
      <c r="B20" s="797" t="s">
        <v>1557</v>
      </c>
      <c r="C20" s="798">
        <v>2025</v>
      </c>
      <c r="D20" s="812">
        <v>970</v>
      </c>
      <c r="E20" s="812">
        <v>971</v>
      </c>
      <c r="F20" s="812">
        <v>967</v>
      </c>
      <c r="G20" s="812">
        <v>972</v>
      </c>
      <c r="H20" s="813">
        <v>980</v>
      </c>
      <c r="I20" s="813">
        <v>973</v>
      </c>
      <c r="J20" s="813">
        <v>966</v>
      </c>
      <c r="K20" s="813">
        <v>968</v>
      </c>
      <c r="L20" s="813">
        <v>971</v>
      </c>
      <c r="M20" s="813">
        <v>971</v>
      </c>
      <c r="N20" s="813">
        <v>975</v>
      </c>
      <c r="O20" s="814">
        <v>972</v>
      </c>
    </row>
    <row r="21" spans="1:16" ht="15.75" customHeight="1">
      <c r="A21" s="801" t="s">
        <v>1558</v>
      </c>
      <c r="B21" s="802" t="s">
        <v>1557</v>
      </c>
      <c r="C21" s="798" t="s">
        <v>1549</v>
      </c>
      <c r="D21" s="812">
        <v>978</v>
      </c>
      <c r="E21" s="812">
        <v>976</v>
      </c>
      <c r="F21" s="812">
        <v>982</v>
      </c>
      <c r="G21" s="812">
        <v>978</v>
      </c>
      <c r="H21" s="813"/>
      <c r="I21" s="813"/>
      <c r="J21" s="813"/>
      <c r="K21" s="813"/>
      <c r="L21" s="813"/>
      <c r="M21" s="813"/>
      <c r="N21" s="813"/>
      <c r="O21" s="814"/>
      <c r="P21" s="815"/>
    </row>
    <row r="22" spans="1:16" ht="15.75" customHeight="1">
      <c r="A22" s="170" t="s">
        <v>1559</v>
      </c>
      <c r="B22" s="797" t="s">
        <v>1557</v>
      </c>
      <c r="C22" s="798">
        <v>2025</v>
      </c>
      <c r="D22" s="799">
        <v>30538534</v>
      </c>
      <c r="E22" s="799">
        <v>30553657</v>
      </c>
      <c r="F22" s="799">
        <v>30471183</v>
      </c>
      <c r="G22" s="799">
        <v>30598124</v>
      </c>
      <c r="H22" s="799">
        <v>30756873</v>
      </c>
      <c r="I22" s="799">
        <v>30636677</v>
      </c>
      <c r="J22" s="799">
        <v>30572942</v>
      </c>
      <c r="K22" s="799">
        <v>30643206</v>
      </c>
      <c r="L22" s="799">
        <v>30728787</v>
      </c>
      <c r="M22" s="799">
        <v>30690966</v>
      </c>
      <c r="N22" s="799">
        <v>30769978</v>
      </c>
      <c r="O22" s="799">
        <v>30878380</v>
      </c>
    </row>
    <row r="23" spans="1:16" ht="15.75" customHeight="1">
      <c r="A23" s="801" t="s">
        <v>1560</v>
      </c>
      <c r="B23" s="802" t="s">
        <v>1557</v>
      </c>
      <c r="C23" s="798" t="s">
        <v>1549</v>
      </c>
      <c r="D23" s="799">
        <v>31748392</v>
      </c>
      <c r="E23" s="799">
        <v>31757597</v>
      </c>
      <c r="F23" s="799">
        <v>31901621</v>
      </c>
      <c r="G23" s="799">
        <v>31735830</v>
      </c>
      <c r="H23" s="799"/>
      <c r="I23" s="799"/>
      <c r="J23" s="799"/>
      <c r="K23" s="799"/>
      <c r="L23" s="799"/>
      <c r="M23" s="799"/>
      <c r="N23" s="799"/>
      <c r="O23" s="799"/>
    </row>
    <row r="24" spans="1:16" ht="15.75" customHeight="1">
      <c r="A24" s="170" t="s">
        <v>1561</v>
      </c>
      <c r="B24" s="797" t="s">
        <v>1557</v>
      </c>
      <c r="C24" s="798">
        <v>2025</v>
      </c>
      <c r="D24" s="799">
        <v>26010675</v>
      </c>
      <c r="E24" s="799">
        <v>26434847</v>
      </c>
      <c r="F24" s="799">
        <v>26895425</v>
      </c>
      <c r="G24" s="799">
        <v>25549905</v>
      </c>
      <c r="H24" s="799">
        <v>25269333</v>
      </c>
      <c r="I24" s="799">
        <v>25282543</v>
      </c>
      <c r="J24" s="799">
        <v>26300590</v>
      </c>
      <c r="K24" s="799">
        <v>25459904</v>
      </c>
      <c r="L24" s="799">
        <v>25359295</v>
      </c>
      <c r="M24" s="799">
        <v>26639437</v>
      </c>
      <c r="N24" s="799">
        <v>26024928</v>
      </c>
      <c r="O24" s="799">
        <v>25834979</v>
      </c>
    </row>
    <row r="25" spans="1:16" ht="15.75" customHeight="1">
      <c r="A25" s="801" t="s">
        <v>1562</v>
      </c>
      <c r="B25" s="802" t="s">
        <v>1557</v>
      </c>
      <c r="C25" s="798" t="s">
        <v>1549</v>
      </c>
      <c r="D25" s="799">
        <v>25747302</v>
      </c>
      <c r="E25" s="799">
        <v>26535918</v>
      </c>
      <c r="F25" s="799">
        <v>25113317</v>
      </c>
      <c r="G25" s="799">
        <v>24814522</v>
      </c>
      <c r="H25" s="799"/>
      <c r="I25" s="799"/>
      <c r="J25" s="799"/>
      <c r="K25" s="799"/>
      <c r="L25" s="799"/>
      <c r="M25" s="799"/>
      <c r="N25" s="799"/>
      <c r="O25" s="799"/>
    </row>
    <row r="26" spans="1:16" ht="15.75" customHeight="1">
      <c r="A26" s="170" t="s">
        <v>1563</v>
      </c>
      <c r="B26" s="804" t="s">
        <v>1564</v>
      </c>
      <c r="C26" s="798">
        <v>2025</v>
      </c>
      <c r="D26" s="799">
        <v>667822</v>
      </c>
      <c r="E26" s="799">
        <v>617270</v>
      </c>
      <c r="F26" s="799">
        <v>697920</v>
      </c>
      <c r="G26" s="799">
        <v>676939</v>
      </c>
      <c r="H26" s="799">
        <v>650834</v>
      </c>
      <c r="I26" s="799">
        <v>620252</v>
      </c>
      <c r="J26" s="799">
        <v>664019</v>
      </c>
      <c r="K26" s="799">
        <v>677773</v>
      </c>
      <c r="L26" s="799">
        <v>638458</v>
      </c>
      <c r="M26" s="799">
        <v>665155</v>
      </c>
      <c r="N26" s="799">
        <v>668101</v>
      </c>
      <c r="O26" s="799">
        <v>677151</v>
      </c>
    </row>
    <row r="27" spans="1:16" ht="15.75" customHeight="1">
      <c r="A27" s="801" t="s">
        <v>1565</v>
      </c>
      <c r="B27" s="805" t="s">
        <v>1564</v>
      </c>
      <c r="C27" s="798" t="s">
        <v>1549</v>
      </c>
      <c r="D27" s="799">
        <v>676113</v>
      </c>
      <c r="E27" s="799">
        <v>620242</v>
      </c>
      <c r="F27" s="799">
        <v>672925</v>
      </c>
      <c r="G27" s="799">
        <v>629948</v>
      </c>
      <c r="H27" s="799"/>
      <c r="I27" s="799"/>
      <c r="J27" s="799"/>
      <c r="K27" s="799"/>
      <c r="L27" s="799"/>
      <c r="M27" s="799"/>
      <c r="N27" s="799"/>
      <c r="O27" s="799"/>
    </row>
    <row r="28" spans="1:16" ht="15.75" customHeight="1">
      <c r="A28" s="170" t="s">
        <v>1566</v>
      </c>
      <c r="B28" s="797" t="s">
        <v>1557</v>
      </c>
      <c r="C28" s="798">
        <v>2025</v>
      </c>
      <c r="D28" s="806">
        <v>25.6</v>
      </c>
      <c r="E28" s="807">
        <v>23.6</v>
      </c>
      <c r="F28" s="806">
        <v>26.2</v>
      </c>
      <c r="G28" s="807">
        <v>25.8</v>
      </c>
      <c r="H28" s="806">
        <v>25.6</v>
      </c>
      <c r="I28" s="807">
        <v>24.6</v>
      </c>
      <c r="J28" s="807">
        <v>25.8</v>
      </c>
      <c r="K28" s="807">
        <v>26.3</v>
      </c>
      <c r="L28" s="807">
        <v>25.2</v>
      </c>
      <c r="M28" s="806">
        <v>25.6</v>
      </c>
      <c r="N28" s="807">
        <v>25.4</v>
      </c>
      <c r="O28" s="807">
        <v>26.2</v>
      </c>
    </row>
    <row r="29" spans="1:16" ht="15.75" customHeight="1">
      <c r="A29" s="801" t="s">
        <v>1567</v>
      </c>
      <c r="B29" s="802" t="s">
        <v>1557</v>
      </c>
      <c r="C29" s="798" t="s">
        <v>1549</v>
      </c>
      <c r="D29" s="806">
        <v>26.3</v>
      </c>
      <c r="E29" s="807">
        <v>23.8</v>
      </c>
      <c r="F29" s="806">
        <v>26.2</v>
      </c>
      <c r="G29" s="807">
        <v>25.4</v>
      </c>
      <c r="H29" s="806"/>
      <c r="I29" s="807"/>
      <c r="J29" s="807"/>
      <c r="K29" s="807"/>
      <c r="L29" s="807"/>
      <c r="M29" s="806"/>
      <c r="N29" s="807"/>
      <c r="O29" s="807"/>
    </row>
    <row r="30" spans="1:16" ht="15.75" customHeight="1">
      <c r="A30" s="170" t="s">
        <v>1568</v>
      </c>
      <c r="B30" s="808" t="s">
        <v>1406</v>
      </c>
      <c r="C30" s="798">
        <v>2025</v>
      </c>
      <c r="D30" s="810">
        <v>85.2</v>
      </c>
      <c r="E30" s="810">
        <v>86.5</v>
      </c>
      <c r="F30" s="810">
        <v>88.3</v>
      </c>
      <c r="G30" s="810">
        <v>83.5</v>
      </c>
      <c r="H30" s="810">
        <v>82.2</v>
      </c>
      <c r="I30" s="810">
        <v>82.5</v>
      </c>
      <c r="J30" s="810">
        <v>86</v>
      </c>
      <c r="K30" s="810">
        <v>83.1</v>
      </c>
      <c r="L30" s="810">
        <v>82.5</v>
      </c>
      <c r="M30" s="810">
        <v>86.8</v>
      </c>
      <c r="N30" s="810">
        <v>84.6</v>
      </c>
      <c r="O30" s="810">
        <v>83.7</v>
      </c>
    </row>
    <row r="31" spans="1:16" ht="15.75" customHeight="1">
      <c r="A31" s="801" t="s">
        <v>1568</v>
      </c>
      <c r="B31" s="811" t="s">
        <v>1406</v>
      </c>
      <c r="C31" s="798" t="s">
        <v>1549</v>
      </c>
      <c r="D31" s="810">
        <v>81.099999999999994</v>
      </c>
      <c r="E31" s="810">
        <v>83.6</v>
      </c>
      <c r="F31" s="810">
        <v>78.7</v>
      </c>
      <c r="G31" s="810">
        <v>78.2</v>
      </c>
      <c r="H31" s="810"/>
      <c r="I31" s="810"/>
      <c r="J31" s="810"/>
      <c r="K31" s="810"/>
      <c r="L31" s="810"/>
      <c r="M31" s="810"/>
      <c r="N31" s="810"/>
      <c r="O31" s="810"/>
    </row>
    <row r="32" spans="1:16" ht="15.75" customHeight="1">
      <c r="A32" s="603" t="s">
        <v>1570</v>
      </c>
      <c r="B32" s="536"/>
      <c r="C32" s="536"/>
      <c r="D32" s="536"/>
      <c r="E32" s="536"/>
      <c r="F32" s="536"/>
      <c r="G32" s="536"/>
      <c r="H32" s="536"/>
      <c r="I32" s="536"/>
      <c r="J32" s="536"/>
      <c r="K32" s="536"/>
      <c r="L32" s="536"/>
      <c r="M32" s="536"/>
      <c r="N32" s="536"/>
      <c r="O32" s="536"/>
    </row>
    <row r="33" spans="1:16" ht="15.75" customHeight="1">
      <c r="A33" s="170" t="s">
        <v>1556</v>
      </c>
      <c r="B33" s="797" t="s">
        <v>1557</v>
      </c>
      <c r="C33" s="798">
        <v>2025</v>
      </c>
      <c r="D33" s="807">
        <v>839</v>
      </c>
      <c r="E33" s="807">
        <v>839</v>
      </c>
      <c r="F33" s="807">
        <v>838</v>
      </c>
      <c r="G33" s="807">
        <v>848</v>
      </c>
      <c r="H33" s="807">
        <v>851</v>
      </c>
      <c r="I33" s="807">
        <v>856</v>
      </c>
      <c r="J33" s="807">
        <v>859</v>
      </c>
      <c r="K33" s="807">
        <v>866</v>
      </c>
      <c r="L33" s="807">
        <v>873</v>
      </c>
      <c r="M33" s="807">
        <v>873</v>
      </c>
      <c r="N33" s="807">
        <v>872</v>
      </c>
      <c r="O33" s="807">
        <v>867</v>
      </c>
    </row>
    <row r="34" spans="1:16" ht="15.75" customHeight="1">
      <c r="A34" s="801" t="s">
        <v>1558</v>
      </c>
      <c r="B34" s="802" t="s">
        <v>1557</v>
      </c>
      <c r="C34" s="798" t="s">
        <v>1549</v>
      </c>
      <c r="D34" s="807">
        <v>874</v>
      </c>
      <c r="E34" s="807">
        <v>875</v>
      </c>
      <c r="F34" s="807">
        <v>892</v>
      </c>
      <c r="G34" s="807">
        <v>895</v>
      </c>
      <c r="H34" s="807"/>
      <c r="I34" s="807"/>
      <c r="J34" s="807"/>
      <c r="K34" s="807"/>
      <c r="L34" s="807"/>
      <c r="M34" s="807"/>
      <c r="N34" s="807"/>
      <c r="O34" s="807"/>
    </row>
    <row r="35" spans="1:16" ht="15.75" customHeight="1">
      <c r="A35" s="170" t="s">
        <v>1559</v>
      </c>
      <c r="B35" s="797" t="s">
        <v>1557</v>
      </c>
      <c r="C35" s="798">
        <v>2025</v>
      </c>
      <c r="D35" s="799">
        <v>12586385</v>
      </c>
      <c r="E35" s="799">
        <v>12610189</v>
      </c>
      <c r="F35" s="799">
        <v>12608929</v>
      </c>
      <c r="G35" s="799">
        <v>12692810</v>
      </c>
      <c r="H35" s="799">
        <v>12668122</v>
      </c>
      <c r="I35" s="799">
        <v>12783464</v>
      </c>
      <c r="J35" s="799">
        <v>12875087</v>
      </c>
      <c r="K35" s="799">
        <v>12996834</v>
      </c>
      <c r="L35" s="799">
        <v>13020394</v>
      </c>
      <c r="M35" s="799">
        <v>13039113</v>
      </c>
      <c r="N35" s="799">
        <v>13038801</v>
      </c>
      <c r="O35" s="799">
        <v>13050534</v>
      </c>
    </row>
    <row r="36" spans="1:16" ht="15.75" customHeight="1">
      <c r="A36" s="801" t="s">
        <v>1560</v>
      </c>
      <c r="B36" s="802" t="s">
        <v>1557</v>
      </c>
      <c r="C36" s="798" t="s">
        <v>1549</v>
      </c>
      <c r="D36" s="799">
        <v>13130540</v>
      </c>
      <c r="E36" s="799">
        <v>13123478</v>
      </c>
      <c r="F36" s="799">
        <v>13216875</v>
      </c>
      <c r="G36" s="799">
        <v>13500479</v>
      </c>
      <c r="H36" s="799"/>
      <c r="I36" s="799"/>
      <c r="J36" s="799"/>
      <c r="K36" s="799"/>
      <c r="L36" s="799"/>
      <c r="M36" s="799"/>
      <c r="N36" s="799"/>
      <c r="O36" s="799"/>
    </row>
    <row r="37" spans="1:16" ht="15.75" customHeight="1">
      <c r="A37" s="170" t="s">
        <v>1561</v>
      </c>
      <c r="B37" s="797" t="s">
        <v>1557</v>
      </c>
      <c r="C37" s="798">
        <v>2025</v>
      </c>
      <c r="D37" s="799">
        <v>11026790</v>
      </c>
      <c r="E37" s="799">
        <v>11302110</v>
      </c>
      <c r="F37" s="799">
        <v>11416561</v>
      </c>
      <c r="G37" s="799">
        <v>10843120</v>
      </c>
      <c r="H37" s="799">
        <v>10797405</v>
      </c>
      <c r="I37" s="799">
        <v>10961930</v>
      </c>
      <c r="J37" s="799">
        <v>11400253</v>
      </c>
      <c r="K37" s="799">
        <v>11512956</v>
      </c>
      <c r="L37" s="799">
        <v>11472100</v>
      </c>
      <c r="M37" s="799">
        <v>11503603</v>
      </c>
      <c r="N37" s="799">
        <v>11608966</v>
      </c>
      <c r="O37" s="799">
        <v>11668606</v>
      </c>
    </row>
    <row r="38" spans="1:16" ht="15.75" customHeight="1">
      <c r="A38" s="801" t="s">
        <v>1562</v>
      </c>
      <c r="B38" s="802" t="s">
        <v>1557</v>
      </c>
      <c r="C38" s="798" t="s">
        <v>1549</v>
      </c>
      <c r="D38" s="799">
        <v>11583392</v>
      </c>
      <c r="E38" s="799">
        <v>11735841</v>
      </c>
      <c r="F38" s="799">
        <v>11876531</v>
      </c>
      <c r="G38" s="799">
        <v>11892278</v>
      </c>
      <c r="H38" s="799"/>
      <c r="I38" s="799"/>
      <c r="J38" s="799"/>
      <c r="K38" s="799"/>
      <c r="L38" s="799"/>
      <c r="M38" s="799"/>
      <c r="N38" s="799"/>
      <c r="O38" s="799"/>
    </row>
    <row r="39" spans="1:16" ht="15.75" customHeight="1">
      <c r="A39" s="170" t="s">
        <v>1563</v>
      </c>
      <c r="B39" s="804" t="s">
        <v>1564</v>
      </c>
      <c r="C39" s="798">
        <v>2025</v>
      </c>
      <c r="D39" s="799">
        <v>280308</v>
      </c>
      <c r="E39" s="799">
        <v>252175</v>
      </c>
      <c r="F39" s="799">
        <v>295683</v>
      </c>
      <c r="G39" s="799">
        <v>283626</v>
      </c>
      <c r="H39" s="799">
        <v>273667</v>
      </c>
      <c r="I39" s="799">
        <v>267338</v>
      </c>
      <c r="J39" s="799">
        <v>285168</v>
      </c>
      <c r="K39" s="799">
        <v>291753</v>
      </c>
      <c r="L39" s="799">
        <v>287976</v>
      </c>
      <c r="M39" s="799">
        <v>290064</v>
      </c>
      <c r="N39" s="799">
        <v>286435</v>
      </c>
      <c r="O39" s="799">
        <v>301520</v>
      </c>
    </row>
    <row r="40" spans="1:16" ht="15.75" customHeight="1">
      <c r="A40" s="801" t="s">
        <v>1565</v>
      </c>
      <c r="B40" s="805" t="s">
        <v>1564</v>
      </c>
      <c r="C40" s="798" t="s">
        <v>1549</v>
      </c>
      <c r="D40" s="799">
        <v>295952</v>
      </c>
      <c r="E40" s="799">
        <v>271344</v>
      </c>
      <c r="F40" s="799">
        <v>309777</v>
      </c>
      <c r="G40" s="799">
        <v>307090</v>
      </c>
      <c r="H40" s="799"/>
      <c r="I40" s="799"/>
      <c r="J40" s="799"/>
      <c r="K40" s="799"/>
      <c r="L40" s="799"/>
      <c r="M40" s="799"/>
      <c r="N40" s="799"/>
      <c r="O40" s="799"/>
    </row>
    <row r="41" spans="1:16" ht="15.75" customHeight="1">
      <c r="A41" s="170" t="s">
        <v>1566</v>
      </c>
      <c r="B41" s="797" t="s">
        <v>1557</v>
      </c>
      <c r="C41" s="798">
        <v>2025</v>
      </c>
      <c r="D41" s="806">
        <v>25.6</v>
      </c>
      <c r="E41" s="806">
        <v>22.7</v>
      </c>
      <c r="F41" s="806">
        <v>26</v>
      </c>
      <c r="G41" s="806">
        <v>25.5</v>
      </c>
      <c r="H41" s="806">
        <v>25.5</v>
      </c>
      <c r="I41" s="806">
        <v>24.6</v>
      </c>
      <c r="J41" s="806">
        <v>25.5</v>
      </c>
      <c r="K41" s="806">
        <v>25.6</v>
      </c>
      <c r="L41" s="806">
        <v>25.1</v>
      </c>
      <c r="M41" s="806">
        <v>25.3</v>
      </c>
      <c r="N41" s="806">
        <v>24.9</v>
      </c>
      <c r="O41" s="806">
        <v>26</v>
      </c>
      <c r="P41" s="816"/>
    </row>
    <row r="42" spans="1:16" ht="15.75" customHeight="1">
      <c r="A42" s="801" t="s">
        <v>1567</v>
      </c>
      <c r="B42" s="802" t="s">
        <v>1557</v>
      </c>
      <c r="C42" s="798" t="s">
        <v>1549</v>
      </c>
      <c r="D42" s="806">
        <v>25.6</v>
      </c>
      <c r="E42" s="806">
        <v>23.4</v>
      </c>
      <c r="F42" s="806">
        <v>26.6</v>
      </c>
      <c r="G42" s="806">
        <v>26.1</v>
      </c>
      <c r="H42" s="806"/>
      <c r="I42" s="806"/>
      <c r="J42" s="806"/>
      <c r="K42" s="806"/>
      <c r="L42" s="806"/>
      <c r="M42" s="806"/>
      <c r="N42" s="806"/>
      <c r="O42" s="806"/>
    </row>
    <row r="43" spans="1:16" ht="15.75" customHeight="1">
      <c r="A43" s="170" t="s">
        <v>1568</v>
      </c>
      <c r="B43" s="808" t="s">
        <v>1406</v>
      </c>
      <c r="C43" s="798">
        <v>2025</v>
      </c>
      <c r="D43" s="810">
        <v>87.6</v>
      </c>
      <c r="E43" s="810">
        <v>89.6</v>
      </c>
      <c r="F43" s="810">
        <v>90.5</v>
      </c>
      <c r="G43" s="810">
        <v>85.4</v>
      </c>
      <c r="H43" s="810">
        <v>85.2</v>
      </c>
      <c r="I43" s="810">
        <v>85.8</v>
      </c>
      <c r="J43" s="810">
        <v>88.5</v>
      </c>
      <c r="K43" s="810">
        <v>88.6</v>
      </c>
      <c r="L43" s="810">
        <v>88.1</v>
      </c>
      <c r="M43" s="810">
        <v>88.2</v>
      </c>
      <c r="N43" s="810">
        <v>89</v>
      </c>
      <c r="O43" s="810">
        <v>89.4</v>
      </c>
    </row>
    <row r="44" spans="1:16" ht="15.75" customHeight="1">
      <c r="A44" s="801" t="s">
        <v>1568</v>
      </c>
      <c r="B44" s="811" t="s">
        <v>1406</v>
      </c>
      <c r="C44" s="798" t="s">
        <v>1549</v>
      </c>
      <c r="D44" s="810">
        <v>88.2</v>
      </c>
      <c r="E44" s="810">
        <v>89.4</v>
      </c>
      <c r="F44" s="810">
        <v>89.9</v>
      </c>
      <c r="G44" s="810">
        <v>88.1</v>
      </c>
      <c r="H44" s="810"/>
      <c r="I44" s="810"/>
      <c r="J44" s="810"/>
      <c r="K44" s="810"/>
      <c r="L44" s="810"/>
      <c r="M44" s="810"/>
      <c r="N44" s="810"/>
      <c r="O44" s="810"/>
    </row>
    <row r="45" spans="1:16" ht="15.75" customHeight="1">
      <c r="A45" s="603" t="s">
        <v>1571</v>
      </c>
      <c r="B45" s="603"/>
      <c r="C45" s="603"/>
      <c r="D45" s="603"/>
      <c r="E45" s="603"/>
      <c r="F45" s="603"/>
      <c r="G45" s="603"/>
      <c r="H45" s="603"/>
      <c r="I45" s="603"/>
      <c r="J45" s="603"/>
      <c r="K45" s="603"/>
      <c r="L45" s="603"/>
      <c r="M45" s="603"/>
      <c r="N45" s="603"/>
      <c r="O45" s="603"/>
    </row>
    <row r="46" spans="1:16" ht="15.75" customHeight="1">
      <c r="A46" s="170" t="s">
        <v>1556</v>
      </c>
      <c r="B46" s="797" t="s">
        <v>1557</v>
      </c>
      <c r="C46" s="798">
        <v>2025</v>
      </c>
      <c r="D46" s="612">
        <v>41</v>
      </c>
      <c r="E46" s="612">
        <v>40</v>
      </c>
      <c r="F46" s="612">
        <v>40</v>
      </c>
      <c r="G46" s="612">
        <v>40</v>
      </c>
      <c r="H46" s="612">
        <v>41</v>
      </c>
      <c r="I46" s="612">
        <v>39</v>
      </c>
      <c r="J46" s="612">
        <v>38</v>
      </c>
      <c r="K46" s="612">
        <v>36</v>
      </c>
      <c r="L46" s="612">
        <v>33</v>
      </c>
      <c r="M46" s="612">
        <v>32</v>
      </c>
      <c r="N46" s="612">
        <v>32</v>
      </c>
      <c r="O46" s="807">
        <v>31</v>
      </c>
    </row>
    <row r="47" spans="1:16" ht="15.75" customHeight="1">
      <c r="A47" s="801" t="s">
        <v>1558</v>
      </c>
      <c r="B47" s="802" t="s">
        <v>1557</v>
      </c>
      <c r="C47" s="798" t="s">
        <v>1549</v>
      </c>
      <c r="D47" s="612">
        <v>15</v>
      </c>
      <c r="E47" s="612">
        <v>14</v>
      </c>
      <c r="F47" s="612">
        <v>12</v>
      </c>
      <c r="G47" s="612">
        <v>11</v>
      </c>
      <c r="H47" s="612"/>
      <c r="I47" s="612"/>
      <c r="J47" s="612"/>
      <c r="K47" s="612"/>
      <c r="L47" s="612"/>
      <c r="M47" s="612"/>
      <c r="N47" s="612"/>
      <c r="O47" s="807"/>
    </row>
    <row r="48" spans="1:16" ht="15.75" customHeight="1">
      <c r="A48" s="170" t="s">
        <v>1559</v>
      </c>
      <c r="B48" s="797" t="s">
        <v>1557</v>
      </c>
      <c r="C48" s="798">
        <v>2025</v>
      </c>
      <c r="D48" s="799">
        <v>2005966</v>
      </c>
      <c r="E48" s="799">
        <v>2000810</v>
      </c>
      <c r="F48" s="799">
        <v>2000810</v>
      </c>
      <c r="G48" s="799">
        <v>2000630</v>
      </c>
      <c r="H48" s="799">
        <v>2004522</v>
      </c>
      <c r="I48" s="799">
        <v>1996444</v>
      </c>
      <c r="J48" s="799">
        <v>1994584</v>
      </c>
      <c r="K48" s="799">
        <v>1934582</v>
      </c>
      <c r="L48" s="799">
        <v>1669706</v>
      </c>
      <c r="M48" s="799">
        <v>1621036</v>
      </c>
      <c r="N48" s="799">
        <v>1621366</v>
      </c>
      <c r="O48" s="799">
        <v>1531652</v>
      </c>
    </row>
    <row r="49" spans="1:15" ht="15.75" customHeight="1">
      <c r="A49" s="801" t="s">
        <v>1560</v>
      </c>
      <c r="B49" s="802" t="s">
        <v>1557</v>
      </c>
      <c r="C49" s="798" t="s">
        <v>1549</v>
      </c>
      <c r="D49" s="799">
        <v>470470</v>
      </c>
      <c r="E49" s="799">
        <v>454552</v>
      </c>
      <c r="F49" s="799">
        <v>433090</v>
      </c>
      <c r="G49" s="799">
        <v>369531</v>
      </c>
      <c r="H49" s="799"/>
      <c r="I49" s="799"/>
      <c r="J49" s="799"/>
      <c r="K49" s="799"/>
      <c r="L49" s="799"/>
      <c r="M49" s="799"/>
      <c r="N49" s="799"/>
      <c r="O49" s="799"/>
    </row>
    <row r="50" spans="1:15" ht="15.75" customHeight="1">
      <c r="A50" s="170" t="s">
        <v>1561</v>
      </c>
      <c r="B50" s="797" t="s">
        <v>1557</v>
      </c>
      <c r="C50" s="798">
        <v>2025</v>
      </c>
      <c r="D50" s="799">
        <v>1706167</v>
      </c>
      <c r="E50" s="799">
        <v>1699370</v>
      </c>
      <c r="F50" s="799">
        <v>1689992</v>
      </c>
      <c r="G50" s="799">
        <v>1592773</v>
      </c>
      <c r="H50" s="799">
        <v>1495160</v>
      </c>
      <c r="I50" s="799">
        <v>1355311</v>
      </c>
      <c r="J50" s="799">
        <v>1256614</v>
      </c>
      <c r="K50" s="799">
        <v>1335118</v>
      </c>
      <c r="L50" s="799">
        <v>1217362</v>
      </c>
      <c r="M50" s="799">
        <v>1148212</v>
      </c>
      <c r="N50" s="799">
        <v>1105830</v>
      </c>
      <c r="O50" s="799">
        <v>426453</v>
      </c>
    </row>
    <row r="51" spans="1:15" ht="15.75" customHeight="1">
      <c r="A51" s="801" t="s">
        <v>1562</v>
      </c>
      <c r="B51" s="802" t="s">
        <v>1557</v>
      </c>
      <c r="C51" s="798" t="s">
        <v>1549</v>
      </c>
      <c r="D51" s="799">
        <v>328827</v>
      </c>
      <c r="E51" s="799">
        <v>326369</v>
      </c>
      <c r="F51" s="799">
        <v>285943</v>
      </c>
      <c r="G51" s="799">
        <v>221751</v>
      </c>
      <c r="H51" s="799"/>
      <c r="I51" s="799"/>
      <c r="J51" s="799"/>
      <c r="K51" s="799"/>
      <c r="L51" s="799"/>
      <c r="M51" s="799"/>
      <c r="N51" s="799"/>
      <c r="O51" s="799"/>
    </row>
    <row r="52" spans="1:15" ht="15.75" customHeight="1">
      <c r="A52" s="170" t="s">
        <v>1563</v>
      </c>
      <c r="B52" s="804" t="s">
        <v>1564</v>
      </c>
      <c r="C52" s="798">
        <v>2025</v>
      </c>
      <c r="D52" s="817">
        <v>46168</v>
      </c>
      <c r="E52" s="817">
        <v>40872</v>
      </c>
      <c r="F52" s="817">
        <v>43534</v>
      </c>
      <c r="G52" s="817">
        <v>41690</v>
      </c>
      <c r="H52" s="817">
        <v>39897</v>
      </c>
      <c r="I52" s="817">
        <v>36164</v>
      </c>
      <c r="J52" s="817">
        <v>33431</v>
      </c>
      <c r="K52" s="817">
        <v>33148</v>
      </c>
      <c r="L52" s="817">
        <v>30559</v>
      </c>
      <c r="M52" s="817">
        <v>32885</v>
      </c>
      <c r="N52" s="817">
        <v>28380</v>
      </c>
      <c r="O52" s="817">
        <v>16541</v>
      </c>
    </row>
    <row r="53" spans="1:15" ht="15.75" customHeight="1">
      <c r="A53" s="801" t="s">
        <v>1565</v>
      </c>
      <c r="B53" s="805" t="s">
        <v>1564</v>
      </c>
      <c r="C53" s="798" t="s">
        <v>1549</v>
      </c>
      <c r="D53" s="817">
        <v>7183</v>
      </c>
      <c r="E53" s="817">
        <v>7686</v>
      </c>
      <c r="F53" s="817">
        <v>7567</v>
      </c>
      <c r="G53" s="817">
        <v>5892</v>
      </c>
      <c r="H53" s="817"/>
      <c r="I53" s="817"/>
      <c r="J53" s="817"/>
      <c r="K53" s="817"/>
      <c r="L53" s="817"/>
      <c r="M53" s="817"/>
      <c r="N53" s="817"/>
      <c r="O53" s="817"/>
    </row>
    <row r="54" spans="1:15" ht="15.75" customHeight="1">
      <c r="A54" s="170" t="s">
        <v>1566</v>
      </c>
      <c r="B54" s="797" t="s">
        <v>1557</v>
      </c>
      <c r="C54" s="798">
        <v>2025</v>
      </c>
      <c r="D54" s="806">
        <v>26.1</v>
      </c>
      <c r="E54" s="806">
        <v>24</v>
      </c>
      <c r="F54" s="806">
        <v>25.7</v>
      </c>
      <c r="G54" s="807">
        <v>25.4</v>
      </c>
      <c r="H54" s="807">
        <v>25.8</v>
      </c>
      <c r="I54" s="807">
        <v>25.4</v>
      </c>
      <c r="J54" s="806">
        <v>25.6</v>
      </c>
      <c r="K54" s="807">
        <v>25.6</v>
      </c>
      <c r="L54" s="806">
        <v>24</v>
      </c>
      <c r="M54" s="807">
        <v>27.8</v>
      </c>
      <c r="N54" s="807">
        <v>25.2</v>
      </c>
      <c r="O54" s="807">
        <v>22.2</v>
      </c>
    </row>
    <row r="55" spans="1:15" ht="15.75" customHeight="1">
      <c r="A55" s="801" t="s">
        <v>1567</v>
      </c>
      <c r="B55" s="802" t="s">
        <v>1557</v>
      </c>
      <c r="C55" s="798" t="s">
        <v>1549</v>
      </c>
      <c r="D55" s="806">
        <v>20.3</v>
      </c>
      <c r="E55" s="806">
        <v>23.5</v>
      </c>
      <c r="F55" s="806">
        <v>24.7</v>
      </c>
      <c r="G55" s="807">
        <v>23.3</v>
      </c>
      <c r="H55" s="807"/>
      <c r="I55" s="807"/>
      <c r="J55" s="806"/>
      <c r="K55" s="807"/>
      <c r="L55" s="806"/>
      <c r="M55" s="807"/>
      <c r="N55" s="807"/>
      <c r="O55" s="807"/>
    </row>
    <row r="56" spans="1:15" ht="15.75" customHeight="1">
      <c r="A56" s="170" t="s">
        <v>1568</v>
      </c>
      <c r="B56" s="808" t="s">
        <v>1406</v>
      </c>
      <c r="C56" s="798">
        <v>2025</v>
      </c>
      <c r="D56" s="810">
        <v>85.1</v>
      </c>
      <c r="E56" s="810">
        <v>84.9</v>
      </c>
      <c r="F56" s="810">
        <v>84.5</v>
      </c>
      <c r="G56" s="810">
        <v>79.599999999999994</v>
      </c>
      <c r="H56" s="810">
        <v>74.599999999999994</v>
      </c>
      <c r="I56" s="810">
        <v>67.900000000000006</v>
      </c>
      <c r="J56" s="810">
        <v>63</v>
      </c>
      <c r="K56" s="810">
        <v>69</v>
      </c>
      <c r="L56" s="810">
        <v>72.900000000000006</v>
      </c>
      <c r="M56" s="810">
        <v>70.8</v>
      </c>
      <c r="N56" s="810">
        <v>68.2</v>
      </c>
      <c r="O56" s="810">
        <v>27.8</v>
      </c>
    </row>
    <row r="57" spans="1:15" ht="15.75" customHeight="1">
      <c r="A57" s="801" t="s">
        <v>1568</v>
      </c>
      <c r="B57" s="811" t="s">
        <v>1406</v>
      </c>
      <c r="C57" s="798" t="s">
        <v>1549</v>
      </c>
      <c r="D57" s="810">
        <v>69.900000000000006</v>
      </c>
      <c r="E57" s="810">
        <v>71.8</v>
      </c>
      <c r="F57" s="810">
        <v>66</v>
      </c>
      <c r="G57" s="810">
        <v>60</v>
      </c>
      <c r="H57" s="810"/>
      <c r="I57" s="810"/>
      <c r="J57" s="810"/>
      <c r="K57" s="810"/>
      <c r="L57" s="810"/>
      <c r="M57" s="810"/>
      <c r="N57" s="810"/>
      <c r="O57" s="810"/>
    </row>
    <row r="58" spans="1:15" ht="15.75" customHeight="1">
      <c r="A58" s="603" t="s">
        <v>1572</v>
      </c>
      <c r="B58" s="536"/>
      <c r="C58" s="536"/>
      <c r="D58" s="536"/>
      <c r="E58" s="536"/>
      <c r="F58" s="536"/>
      <c r="G58" s="536"/>
      <c r="H58" s="536"/>
      <c r="I58" s="536"/>
      <c r="J58" s="536"/>
      <c r="K58" s="536"/>
      <c r="L58" s="536"/>
      <c r="M58" s="536"/>
      <c r="N58" s="536"/>
      <c r="O58" s="536"/>
    </row>
    <row r="59" spans="1:15" ht="15.75" customHeight="1">
      <c r="A59" s="170" t="s">
        <v>1556</v>
      </c>
      <c r="B59" s="797" t="s">
        <v>1557</v>
      </c>
      <c r="C59" s="798">
        <v>2025</v>
      </c>
      <c r="D59" s="818">
        <v>625</v>
      </c>
      <c r="E59" s="799">
        <v>625</v>
      </c>
      <c r="F59" s="807">
        <v>627</v>
      </c>
      <c r="G59" s="807">
        <v>631</v>
      </c>
      <c r="H59" s="807">
        <v>638</v>
      </c>
      <c r="I59" s="807">
        <v>636</v>
      </c>
      <c r="J59" s="807">
        <v>632</v>
      </c>
      <c r="K59" s="807">
        <v>635</v>
      </c>
      <c r="L59" s="807">
        <v>634</v>
      </c>
      <c r="M59" s="807">
        <v>634</v>
      </c>
      <c r="N59" s="807">
        <v>632</v>
      </c>
      <c r="O59" s="807">
        <v>633</v>
      </c>
    </row>
    <row r="60" spans="1:15" ht="15.75" customHeight="1">
      <c r="A60" s="801" t="s">
        <v>1558</v>
      </c>
      <c r="B60" s="802" t="s">
        <v>1557</v>
      </c>
      <c r="C60" s="798" t="s">
        <v>1549</v>
      </c>
      <c r="D60" s="818">
        <v>642</v>
      </c>
      <c r="E60" s="799">
        <v>640</v>
      </c>
      <c r="F60" s="807">
        <v>642</v>
      </c>
      <c r="G60" s="807">
        <v>653</v>
      </c>
      <c r="H60" s="807"/>
      <c r="I60" s="807"/>
      <c r="J60" s="807"/>
      <c r="K60" s="807"/>
      <c r="L60" s="807"/>
      <c r="M60" s="807"/>
      <c r="N60" s="807"/>
      <c r="O60" s="807"/>
    </row>
    <row r="61" spans="1:15" ht="15.75" customHeight="1">
      <c r="A61" s="170" t="s">
        <v>1559</v>
      </c>
      <c r="B61" s="797" t="s">
        <v>1557</v>
      </c>
      <c r="C61" s="798">
        <v>2025</v>
      </c>
      <c r="D61" s="819">
        <v>7388275</v>
      </c>
      <c r="E61" s="799">
        <v>7394500</v>
      </c>
      <c r="F61" s="799">
        <v>7433303</v>
      </c>
      <c r="G61" s="799">
        <v>7474845</v>
      </c>
      <c r="H61" s="799">
        <v>7531597</v>
      </c>
      <c r="I61" s="799">
        <v>7505747</v>
      </c>
      <c r="J61" s="799">
        <v>7450404</v>
      </c>
      <c r="K61" s="799">
        <v>7512415</v>
      </c>
      <c r="L61" s="799">
        <v>7517485</v>
      </c>
      <c r="M61" s="799">
        <v>7525613</v>
      </c>
      <c r="N61" s="799">
        <v>7503719</v>
      </c>
      <c r="O61" s="799">
        <v>7538099</v>
      </c>
    </row>
    <row r="62" spans="1:15" ht="15.75" customHeight="1">
      <c r="A62" s="801" t="s">
        <v>1560</v>
      </c>
      <c r="B62" s="802" t="s">
        <v>1557</v>
      </c>
      <c r="C62" s="798" t="s">
        <v>1549</v>
      </c>
      <c r="D62" s="819">
        <v>7638680</v>
      </c>
      <c r="E62" s="799">
        <v>7644658</v>
      </c>
      <c r="F62" s="799">
        <v>7660923</v>
      </c>
      <c r="G62" s="799">
        <v>7783837</v>
      </c>
      <c r="H62" s="799"/>
      <c r="I62" s="799"/>
      <c r="J62" s="799"/>
      <c r="K62" s="799"/>
      <c r="L62" s="799"/>
      <c r="M62" s="799"/>
      <c r="N62" s="799"/>
      <c r="O62" s="799"/>
    </row>
    <row r="63" spans="1:15" ht="15.75" customHeight="1">
      <c r="A63" s="170" t="s">
        <v>1561</v>
      </c>
      <c r="B63" s="797" t="s">
        <v>1557</v>
      </c>
      <c r="C63" s="798">
        <v>2025</v>
      </c>
      <c r="D63" s="819">
        <v>6610060</v>
      </c>
      <c r="E63" s="799">
        <v>6707616</v>
      </c>
      <c r="F63" s="799">
        <v>6833520</v>
      </c>
      <c r="G63" s="799">
        <v>6708796</v>
      </c>
      <c r="H63" s="799">
        <v>6642876</v>
      </c>
      <c r="I63" s="799">
        <v>6731752</v>
      </c>
      <c r="J63" s="799">
        <v>6583485</v>
      </c>
      <c r="K63" s="799">
        <v>6752236</v>
      </c>
      <c r="L63" s="799">
        <v>6627637</v>
      </c>
      <c r="M63" s="799">
        <v>6839626</v>
      </c>
      <c r="N63" s="799">
        <v>6953673</v>
      </c>
      <c r="O63" s="799">
        <v>6848168</v>
      </c>
    </row>
    <row r="64" spans="1:15" ht="15.75" customHeight="1">
      <c r="A64" s="801" t="s">
        <v>1562</v>
      </c>
      <c r="B64" s="802" t="s">
        <v>1557</v>
      </c>
      <c r="C64" s="798" t="s">
        <v>1549</v>
      </c>
      <c r="D64" s="819">
        <v>6797612</v>
      </c>
      <c r="E64" s="799">
        <v>7024503</v>
      </c>
      <c r="F64" s="799">
        <v>7013307</v>
      </c>
      <c r="G64" s="799">
        <v>7000007</v>
      </c>
      <c r="H64" s="799"/>
      <c r="I64" s="799"/>
      <c r="J64" s="799"/>
      <c r="K64" s="799"/>
      <c r="L64" s="799"/>
      <c r="M64" s="799"/>
      <c r="N64" s="799"/>
      <c r="O64" s="799"/>
    </row>
    <row r="65" spans="1:15" ht="15.75" customHeight="1">
      <c r="A65" s="170" t="s">
        <v>1563</v>
      </c>
      <c r="B65" s="804" t="s">
        <v>1564</v>
      </c>
      <c r="C65" s="798">
        <v>2025</v>
      </c>
      <c r="D65" s="820">
        <v>161547</v>
      </c>
      <c r="E65" s="817">
        <v>154609</v>
      </c>
      <c r="F65" s="817">
        <v>172577</v>
      </c>
      <c r="G65" s="817">
        <v>169998</v>
      </c>
      <c r="H65" s="817">
        <v>167614</v>
      </c>
      <c r="I65" s="817">
        <v>161919</v>
      </c>
      <c r="J65" s="817">
        <v>163115</v>
      </c>
      <c r="K65" s="817">
        <v>167850</v>
      </c>
      <c r="L65" s="817">
        <v>164244</v>
      </c>
      <c r="M65" s="817">
        <v>168662</v>
      </c>
      <c r="N65" s="817">
        <v>173861</v>
      </c>
      <c r="O65" s="817">
        <v>180334</v>
      </c>
    </row>
    <row r="66" spans="1:15" ht="15.75" customHeight="1">
      <c r="A66" s="801" t="s">
        <v>1565</v>
      </c>
      <c r="B66" s="805" t="s">
        <v>1564</v>
      </c>
      <c r="C66" s="798" t="s">
        <v>1549</v>
      </c>
      <c r="D66" s="820">
        <v>179774</v>
      </c>
      <c r="E66" s="817">
        <v>164196</v>
      </c>
      <c r="F66" s="817">
        <v>183990</v>
      </c>
      <c r="G66" s="817">
        <v>177932</v>
      </c>
      <c r="H66" s="817"/>
      <c r="I66" s="817"/>
      <c r="J66" s="817"/>
      <c r="K66" s="817"/>
      <c r="L66" s="817"/>
      <c r="M66" s="817"/>
      <c r="N66" s="817"/>
      <c r="O66" s="817"/>
    </row>
    <row r="67" spans="1:15" ht="15.75" customHeight="1">
      <c r="A67" s="170" t="s">
        <v>1566</v>
      </c>
      <c r="B67" s="797" t="s">
        <v>1557</v>
      </c>
      <c r="C67" s="798">
        <v>2025</v>
      </c>
      <c r="D67" s="821">
        <v>24.7</v>
      </c>
      <c r="E67" s="806">
        <v>23.3</v>
      </c>
      <c r="F67" s="806">
        <v>25.5</v>
      </c>
      <c r="G67" s="806">
        <v>25.2</v>
      </c>
      <c r="H67" s="806">
        <v>25.2</v>
      </c>
      <c r="I67" s="806">
        <v>24.2</v>
      </c>
      <c r="J67" s="806">
        <v>24.7</v>
      </c>
      <c r="K67" s="806">
        <v>25.3</v>
      </c>
      <c r="L67" s="806">
        <v>24.6</v>
      </c>
      <c r="M67" s="806">
        <v>25.1</v>
      </c>
      <c r="N67" s="806">
        <v>25.3</v>
      </c>
      <c r="O67" s="806">
        <v>26.2</v>
      </c>
    </row>
    <row r="68" spans="1:15" ht="15.75" customHeight="1">
      <c r="A68" s="801" t="s">
        <v>1567</v>
      </c>
      <c r="B68" s="802" t="s">
        <v>1557</v>
      </c>
      <c r="C68" s="798" t="s">
        <v>1549</v>
      </c>
      <c r="D68" s="821">
        <v>26.6</v>
      </c>
      <c r="E68" s="806">
        <v>24</v>
      </c>
      <c r="F68" s="806">
        <v>26.6</v>
      </c>
      <c r="G68" s="806">
        <v>25.5</v>
      </c>
      <c r="H68" s="806"/>
      <c r="I68" s="806"/>
      <c r="J68" s="806"/>
      <c r="K68" s="806"/>
      <c r="L68" s="806"/>
      <c r="M68" s="806"/>
      <c r="N68" s="806"/>
      <c r="O68" s="806"/>
    </row>
    <row r="69" spans="1:15" ht="15.75" customHeight="1">
      <c r="A69" s="170" t="s">
        <v>1568</v>
      </c>
      <c r="B69" s="808" t="s">
        <v>1406</v>
      </c>
      <c r="C69" s="798">
        <v>2025</v>
      </c>
      <c r="D69" s="822">
        <v>89.5</v>
      </c>
      <c r="E69" s="810">
        <v>90.7</v>
      </c>
      <c r="F69" s="810">
        <v>91.9</v>
      </c>
      <c r="G69" s="810">
        <v>89.8</v>
      </c>
      <c r="H69" s="810">
        <v>88.2</v>
      </c>
      <c r="I69" s="810">
        <v>89.7</v>
      </c>
      <c r="J69" s="810">
        <v>88.4</v>
      </c>
      <c r="K69" s="810">
        <v>89.9</v>
      </c>
      <c r="L69" s="810">
        <v>88.2</v>
      </c>
      <c r="M69" s="810">
        <v>90.9</v>
      </c>
      <c r="N69" s="810">
        <v>92.7</v>
      </c>
      <c r="O69" s="810">
        <v>90.8</v>
      </c>
    </row>
    <row r="70" spans="1:15" ht="15.75" customHeight="1">
      <c r="A70" s="801" t="s">
        <v>1568</v>
      </c>
      <c r="B70" s="811" t="s">
        <v>1406</v>
      </c>
      <c r="C70" s="798" t="s">
        <v>1549</v>
      </c>
      <c r="D70" s="822">
        <v>89</v>
      </c>
      <c r="E70" s="810">
        <v>91.9</v>
      </c>
      <c r="F70" s="810">
        <v>91.5</v>
      </c>
      <c r="G70" s="810">
        <v>89.9</v>
      </c>
      <c r="H70" s="810"/>
      <c r="I70" s="810"/>
      <c r="J70" s="810"/>
      <c r="K70" s="810"/>
      <c r="L70" s="810"/>
      <c r="M70" s="810"/>
      <c r="N70" s="810"/>
      <c r="O70" s="810"/>
    </row>
    <row r="71" spans="1:15" s="824" customFormat="1" ht="11.25" customHeight="1">
      <c r="A71" s="823" t="s">
        <v>1573</v>
      </c>
    </row>
    <row r="72" spans="1:15" s="824" customFormat="1" ht="11.25" customHeight="1">
      <c r="A72" s="825" t="s">
        <v>1574</v>
      </c>
    </row>
    <row r="73" spans="1:15" s="824" customFormat="1" ht="11.25" customHeight="1">
      <c r="A73" s="825" t="s">
        <v>1575</v>
      </c>
    </row>
    <row r="74" spans="1:15" s="824" customFormat="1" ht="11.25" customHeight="1">
      <c r="A74" s="825" t="s">
        <v>1576</v>
      </c>
    </row>
    <row r="75" spans="1:15" s="824" customFormat="1" ht="11.25" customHeight="1">
      <c r="A75" s="825" t="s">
        <v>1577</v>
      </c>
    </row>
    <row r="76" spans="1:15" s="824" customFormat="1" ht="11.25" customHeight="1">
      <c r="A76" s="825" t="s">
        <v>1578</v>
      </c>
    </row>
    <row r="77" spans="1:15" s="824" customFormat="1" ht="11.25" customHeight="1">
      <c r="A77" s="825" t="s">
        <v>1579</v>
      </c>
    </row>
    <row r="78" spans="1:15" s="824" customFormat="1" ht="11.25" customHeight="1">
      <c r="A78" s="825" t="s">
        <v>1580</v>
      </c>
    </row>
    <row r="79" spans="1:15" s="824" customFormat="1" ht="11.25" customHeight="1">
      <c r="A79" s="825" t="s">
        <v>1581</v>
      </c>
    </row>
    <row r="80" spans="1:15" s="824" customFormat="1" ht="11.25" customHeight="1">
      <c r="A80" s="826" t="s">
        <v>1893</v>
      </c>
    </row>
    <row r="81" spans="1:1" ht="17.25">
      <c r="A81" s="2113" t="s">
        <v>2441</v>
      </c>
    </row>
    <row r="82" spans="1:1">
      <c r="A82" s="2200" t="s">
        <v>127</v>
      </c>
    </row>
    <row r="83" spans="1:1">
      <c r="A83" s="2218"/>
    </row>
  </sheetData>
  <hyperlinks>
    <hyperlink ref="A81" r:id="rId1" xr:uid="{048A7122-07D3-41BD-A3E7-104985E3D204}"/>
    <hyperlink ref="A82" location="'Inhaltsverzeichnis_2026-06'!A1" display="Zurück zum Inhaltsverzeichnis" xr:uid="{10BC438A-71C7-4D91-98F8-99B880465BE1}"/>
  </hyperlinks>
  <pageMargins left="0.59055118110236227" right="0" top="0.39370078740157483" bottom="0.19685039370078741" header="0.19685039370078741" footer="0.19685039370078741"/>
  <pageSetup paperSize="9" scale="51" orientation="portrait" r:id="rId2"/>
  <headerFooter alignWithMargins="0">
    <oddFooter>&amp;L&amp;D&amp;T&amp;R&amp;A</oddFooter>
  </headerFooter>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85</vt:i4>
      </vt:variant>
      <vt:variant>
        <vt:lpstr>Benannte Bereiche</vt:lpstr>
      </vt:variant>
      <vt:variant>
        <vt:i4>95</vt:i4>
      </vt:variant>
    </vt:vector>
  </HeadingPairs>
  <TitlesOfParts>
    <vt:vector size="180" baseType="lpstr">
      <vt:lpstr>Titelblatt</vt:lpstr>
      <vt:lpstr>Herausgeber-Redaktion</vt:lpstr>
      <vt:lpstr>Zeichenerklärung</vt:lpstr>
      <vt:lpstr>Inhaltsverzeichnis_2026-06</vt:lpstr>
      <vt:lpstr>0103260</vt:lpstr>
      <vt:lpstr>0104190(1)</vt:lpstr>
      <vt:lpstr>noch-0104190(2)</vt:lpstr>
      <vt:lpstr>0104350</vt:lpstr>
      <vt:lpstr>0106430</vt:lpstr>
      <vt:lpstr>0111030-2026</vt:lpstr>
      <vt:lpstr>0113030_2025</vt:lpstr>
      <vt:lpstr>noch_0113030_2025</vt:lpstr>
      <vt:lpstr>noch__0113030_2025</vt:lpstr>
      <vt:lpstr>0117660</vt:lpstr>
      <vt:lpstr>0201_Vorbemerkung</vt:lpstr>
      <vt:lpstr>0201060</vt:lpstr>
      <vt:lpstr>0201130</vt:lpstr>
      <vt:lpstr>0201190</vt:lpstr>
      <vt:lpstr>0201230</vt:lpstr>
      <vt:lpstr>0201330</vt:lpstr>
      <vt:lpstr>0201360</vt:lpstr>
      <vt:lpstr>0201490</vt:lpstr>
      <vt:lpstr>0201530</vt:lpstr>
      <vt:lpstr>0201560</vt:lpstr>
      <vt:lpstr>0201630 (1)</vt:lpstr>
      <vt:lpstr>noch-0201630(2)</vt:lpstr>
      <vt:lpstr>0201700</vt:lpstr>
      <vt:lpstr>0201730</vt:lpstr>
      <vt:lpstr>0201750</vt:lpstr>
      <vt:lpstr>0202030</vt:lpstr>
      <vt:lpstr>0202060_2026-04</vt:lpstr>
      <vt:lpstr>0202060_2026-03</vt:lpstr>
      <vt:lpstr>0202060_2026-02</vt:lpstr>
      <vt:lpstr>0202060_2026-01</vt:lpstr>
      <vt:lpstr>0202060_2025-12</vt:lpstr>
      <vt:lpstr>0202060_2025-11</vt:lpstr>
      <vt:lpstr>0202060_2025-10</vt:lpstr>
      <vt:lpstr>0203160</vt:lpstr>
      <vt:lpstr>0203190</vt:lpstr>
      <vt:lpstr>0203230</vt:lpstr>
      <vt:lpstr>0204035(1)</vt:lpstr>
      <vt:lpstr>noch-0204035(2)</vt:lpstr>
      <vt:lpstr>noch-0204035(3)</vt:lpstr>
      <vt:lpstr>noch-0204035(4)</vt:lpstr>
      <vt:lpstr>noch-0204035(5)</vt:lpstr>
      <vt:lpstr>noch-0204035(6)</vt:lpstr>
      <vt:lpstr>noch-0204035(7)</vt:lpstr>
      <vt:lpstr>noch-0204035(8)</vt:lpstr>
      <vt:lpstr>noch-0204035(9)</vt:lpstr>
      <vt:lpstr>noch-0204035(10)</vt:lpstr>
      <vt:lpstr>0204040(1)</vt:lpstr>
      <vt:lpstr>noch-0204040(2)</vt:lpstr>
      <vt:lpstr>0204047</vt:lpstr>
      <vt:lpstr>0204050</vt:lpstr>
      <vt:lpstr>0204090</vt:lpstr>
      <vt:lpstr>0204340</vt:lpstr>
      <vt:lpstr>0204470_2026 bis 04</vt:lpstr>
      <vt:lpstr>0204470_2025</vt:lpstr>
      <vt:lpstr>0204490</vt:lpstr>
      <vt:lpstr>0206_Vorbemerkung</vt:lpstr>
      <vt:lpstr>0206030</vt:lpstr>
      <vt:lpstr>0206060_2026-01 bis 04</vt:lpstr>
      <vt:lpstr>0206060_2025-01 bis 04</vt:lpstr>
      <vt:lpstr>0206130</vt:lpstr>
      <vt:lpstr>0206160</vt:lpstr>
      <vt:lpstr>0301030_2026-04</vt:lpstr>
      <vt:lpstr>0301090</vt:lpstr>
      <vt:lpstr>0301435</vt:lpstr>
      <vt:lpstr>0301440</vt:lpstr>
      <vt:lpstr>0301445</vt:lpstr>
      <vt:lpstr>0301450</vt:lpstr>
      <vt:lpstr>0301530_2026 bis 04</vt:lpstr>
      <vt:lpstr>0302030_2026-04</vt:lpstr>
      <vt:lpstr>0302060_2026-05</vt:lpstr>
      <vt:lpstr>0302060_2026-04</vt:lpstr>
      <vt:lpstr>0304030-2026-05</vt:lpstr>
      <vt:lpstr>0304030-2026-04</vt:lpstr>
      <vt:lpstr>0401030 (1)</vt:lpstr>
      <vt:lpstr>noch-0401030 (2)</vt:lpstr>
      <vt:lpstr>noch-0401030 (3)</vt:lpstr>
      <vt:lpstr>noch-0401030 (4)</vt:lpstr>
      <vt:lpstr>0401060 (1)</vt:lpstr>
      <vt:lpstr>noch-0401060 (2)</vt:lpstr>
      <vt:lpstr>0505030_2026-04</vt:lpstr>
      <vt:lpstr>0111130 </vt:lpstr>
      <vt:lpstr>'0204050'!_TAB93</vt:lpstr>
      <vt:lpstr>'0204340'!_TAB93</vt:lpstr>
      <vt:lpstr>'0204050'!DATEI</vt:lpstr>
      <vt:lpstr>'0204340'!DATEI</vt:lpstr>
      <vt:lpstr>'0106430'!Druck</vt:lpstr>
      <vt:lpstr>'0301030_2026-04'!Druck</vt:lpstr>
      <vt:lpstr>'0103260'!Druckbereich</vt:lpstr>
      <vt:lpstr>'0104190(1)'!Druckbereich</vt:lpstr>
      <vt:lpstr>'0104350'!Druckbereich</vt:lpstr>
      <vt:lpstr>'0106430'!Druckbereich</vt:lpstr>
      <vt:lpstr>'0111030-2026'!Druckbereich</vt:lpstr>
      <vt:lpstr>'0111130 '!Druckbereich</vt:lpstr>
      <vt:lpstr>'0113030_2025'!Druckbereich</vt:lpstr>
      <vt:lpstr>'0117660'!Druckbereich</vt:lpstr>
      <vt:lpstr>'0201_Vorbemerkung'!Druckbereich</vt:lpstr>
      <vt:lpstr>'0201060'!Druckbereich</vt:lpstr>
      <vt:lpstr>'0201130'!Druckbereich</vt:lpstr>
      <vt:lpstr>'0201230'!Druckbereich</vt:lpstr>
      <vt:lpstr>'0201330'!Druckbereich</vt:lpstr>
      <vt:lpstr>'0201360'!Druckbereich</vt:lpstr>
      <vt:lpstr>'0201490'!Druckbereich</vt:lpstr>
      <vt:lpstr>'0201530'!Druckbereich</vt:lpstr>
      <vt:lpstr>'0201560'!Druckbereich</vt:lpstr>
      <vt:lpstr>'0201630 (1)'!Druckbereich</vt:lpstr>
      <vt:lpstr>'0201700'!Druckbereich</vt:lpstr>
      <vt:lpstr>'0201730'!Druckbereich</vt:lpstr>
      <vt:lpstr>'0201750'!Druckbereich</vt:lpstr>
      <vt:lpstr>'0202030'!Druckbereich</vt:lpstr>
      <vt:lpstr>'0202060_2025-10'!Druckbereich</vt:lpstr>
      <vt:lpstr>'0202060_2025-11'!Druckbereich</vt:lpstr>
      <vt:lpstr>'0202060_2025-12'!Druckbereich</vt:lpstr>
      <vt:lpstr>'0202060_2026-01'!Druckbereich</vt:lpstr>
      <vt:lpstr>'0202060_2026-02'!Druckbereich</vt:lpstr>
      <vt:lpstr>'0202060_2026-03'!Druckbereich</vt:lpstr>
      <vt:lpstr>'0202060_2026-04'!Druckbereich</vt:lpstr>
      <vt:lpstr>'0203160'!Druckbereich</vt:lpstr>
      <vt:lpstr>'0203190'!Druckbereich</vt:lpstr>
      <vt:lpstr>'0203230'!Druckbereich</vt:lpstr>
      <vt:lpstr>'0204035(1)'!Druckbereich</vt:lpstr>
      <vt:lpstr>'0204040(1)'!Druckbereich</vt:lpstr>
      <vt:lpstr>'0204047'!Druckbereich</vt:lpstr>
      <vt:lpstr>'0204050'!Druckbereich</vt:lpstr>
      <vt:lpstr>'0204090'!Druckbereich</vt:lpstr>
      <vt:lpstr>'0204340'!Druckbereich</vt:lpstr>
      <vt:lpstr>'0204470_2025'!Druckbereich</vt:lpstr>
      <vt:lpstr>'0204490'!Druckbereich</vt:lpstr>
      <vt:lpstr>'0206030'!Druckbereich</vt:lpstr>
      <vt:lpstr>'0206060_2026-01 bis 04'!Druckbereich</vt:lpstr>
      <vt:lpstr>'0206130'!Druckbereich</vt:lpstr>
      <vt:lpstr>'0206160'!Druckbereich</vt:lpstr>
      <vt:lpstr>'0301030_2026-04'!Druckbereich</vt:lpstr>
      <vt:lpstr>'0301090'!Druckbereich</vt:lpstr>
      <vt:lpstr>'0301435'!Druckbereich</vt:lpstr>
      <vt:lpstr>'0301440'!Druckbereich</vt:lpstr>
      <vt:lpstr>'0301445'!Druckbereich</vt:lpstr>
      <vt:lpstr>'0301450'!Druckbereich</vt:lpstr>
      <vt:lpstr>'0301530_2026 bis 04'!Druckbereich</vt:lpstr>
      <vt:lpstr>'0302030_2026-04'!Druckbereich</vt:lpstr>
      <vt:lpstr>'0302060_2026-04'!Druckbereich</vt:lpstr>
      <vt:lpstr>'0302060_2026-05'!Druckbereich</vt:lpstr>
      <vt:lpstr>'0304030-2026-04'!Druckbereich</vt:lpstr>
      <vt:lpstr>'0304030-2026-05'!Druckbereich</vt:lpstr>
      <vt:lpstr>'0401030 (1)'!Druckbereich</vt:lpstr>
      <vt:lpstr>'0401060 (1)'!Druckbereich</vt:lpstr>
      <vt:lpstr>'0505030_2026-04'!Druckbereich</vt:lpstr>
      <vt:lpstr>'Herausgeber-Redaktion'!Druckbereich</vt:lpstr>
      <vt:lpstr>'Inhaltsverzeichnis_2026-06'!Druckbereich</vt:lpstr>
      <vt:lpstr>noch__0113030_2025!Druckbereich</vt:lpstr>
      <vt:lpstr>noch_0113030_2025!Druckbereich</vt:lpstr>
      <vt:lpstr>'noch-0104190(2)'!Druckbereich</vt:lpstr>
      <vt:lpstr>'noch-0201630(2)'!Druckbereich</vt:lpstr>
      <vt:lpstr>'noch-0204035(10)'!Druckbereich</vt:lpstr>
      <vt:lpstr>'noch-0204035(2)'!Druckbereich</vt:lpstr>
      <vt:lpstr>'noch-0204035(3)'!Druckbereich</vt:lpstr>
      <vt:lpstr>'noch-0204035(4)'!Druckbereich</vt:lpstr>
      <vt:lpstr>'noch-0204035(5)'!Druckbereich</vt:lpstr>
      <vt:lpstr>'noch-0204035(6)'!Druckbereich</vt:lpstr>
      <vt:lpstr>'noch-0204035(7)'!Druckbereich</vt:lpstr>
      <vt:lpstr>'noch-0204035(8)'!Druckbereich</vt:lpstr>
      <vt:lpstr>'noch-0204035(9)'!Druckbereich</vt:lpstr>
      <vt:lpstr>'noch-0204040(2)'!Druckbereich</vt:lpstr>
      <vt:lpstr>'noch-0401030 (2)'!Druckbereich</vt:lpstr>
      <vt:lpstr>'noch-0401030 (3)'!Druckbereich</vt:lpstr>
      <vt:lpstr>'noch-0401030 (4)'!Druckbereich</vt:lpstr>
      <vt:lpstr>'noch-0401060 (2)'!Druckbereich</vt:lpstr>
      <vt:lpstr>Titelblatt!Druckbereich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2026-07-13T15:00:17Z</cp:lastPrinted>
  <dcterms:created xsi:type="dcterms:W3CDTF">2025-10-13T17:27:09Z</dcterms:created>
  <dcterms:modified xsi:type="dcterms:W3CDTF">2026-07-13T17:37:57Z</dcterms:modified>
</cp:coreProperties>
</file>